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eepMoney_v3.3\results_20norm_1days_v3_3\"/>
    </mc:Choice>
  </mc:AlternateContent>
  <bookViews>
    <workbookView xWindow="0" yWindow="0" windowWidth="28800" windowHeight="12390" activeTab="1"/>
  </bookViews>
  <sheets>
    <sheet name="kospi200f_1_1_20_basic_500_20_2" sheetId="1" r:id="rId1"/>
    <sheet name="Sheet1" sheetId="2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R3" i="2" l="1"/>
  <c r="R4" i="2"/>
  <c r="S2878" i="1"/>
  <c r="T2878" i="1"/>
  <c r="R2878" i="1"/>
  <c r="R2877" i="1"/>
  <c r="R2876" i="1"/>
  <c r="S2877" i="1"/>
  <c r="S2876" i="1"/>
  <c r="T2876" i="1"/>
  <c r="T2877" i="1"/>
  <c r="T15" i="2"/>
  <c r="S15" i="2"/>
  <c r="S16" i="2" s="1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5" i="2"/>
  <c r="R2" i="2"/>
  <c r="R5" i="2"/>
  <c r="R6" i="2"/>
  <c r="R7" i="2"/>
  <c r="R8" i="2"/>
  <c r="R9" i="2"/>
  <c r="R10" i="2"/>
  <c r="R11" i="2"/>
  <c r="R12" i="2"/>
  <c r="Q2" i="2"/>
  <c r="Q3" i="2"/>
  <c r="Q4" i="2"/>
  <c r="Q5" i="2"/>
  <c r="Q6" i="2"/>
  <c r="Q7" i="2"/>
  <c r="Q8" i="2"/>
  <c r="Q9" i="2"/>
  <c r="Q10" i="2"/>
  <c r="Q11" i="2"/>
  <c r="Q12" i="2"/>
  <c r="P12" i="2"/>
  <c r="P11" i="2"/>
  <c r="P10" i="2"/>
  <c r="P9" i="2"/>
  <c r="P8" i="2"/>
  <c r="P7" i="2"/>
  <c r="P6" i="2"/>
  <c r="P5" i="2"/>
  <c r="P4" i="2"/>
  <c r="P3" i="2"/>
  <c r="P2" i="2"/>
  <c r="E3" i="2"/>
  <c r="E4" i="2" s="1"/>
  <c r="F4" i="2" s="1"/>
  <c r="S17" i="2" l="1"/>
  <c r="S18" i="2" s="1"/>
  <c r="S19" i="2" s="1"/>
  <c r="T16" i="2"/>
  <c r="S2" i="2"/>
  <c r="T2" i="2" s="1"/>
  <c r="E5" i="2"/>
  <c r="E6" i="2" s="1"/>
  <c r="F6" i="2" s="1"/>
  <c r="F3" i="2"/>
  <c r="T18" i="2" l="1"/>
  <c r="T19" i="2"/>
  <c r="T17" i="2"/>
  <c r="S20" i="2"/>
  <c r="F5" i="2"/>
  <c r="S3" i="2"/>
  <c r="E7" i="2"/>
  <c r="F7" i="2" l="1"/>
  <c r="T20" i="2"/>
  <c r="S21" i="2"/>
  <c r="S4" i="2"/>
  <c r="T3" i="2"/>
  <c r="E8" i="2"/>
  <c r="F8" i="2" s="1"/>
  <c r="T21" i="2" l="1"/>
  <c r="S22" i="2"/>
  <c r="S5" i="2"/>
  <c r="T4" i="2"/>
  <c r="E9" i="2"/>
  <c r="T22" i="2" l="1"/>
  <c r="S23" i="2"/>
  <c r="T5" i="2"/>
  <c r="S6" i="2"/>
  <c r="E10" i="2"/>
  <c r="F10" i="2" s="1"/>
  <c r="F9" i="2"/>
  <c r="T23" i="2" l="1"/>
  <c r="S24" i="2"/>
  <c r="S7" i="2"/>
  <c r="T6" i="2"/>
  <c r="E11" i="2"/>
  <c r="S25" i="2" l="1"/>
  <c r="T24" i="2"/>
  <c r="S8" i="2"/>
  <c r="T7" i="2"/>
  <c r="E12" i="2"/>
  <c r="F12" i="2" s="1"/>
  <c r="F11" i="2"/>
  <c r="S26" i="2" l="1"/>
  <c r="T25" i="2"/>
  <c r="S9" i="2"/>
  <c r="T8" i="2"/>
  <c r="E13" i="2"/>
  <c r="S27" i="2" l="1"/>
  <c r="T26" i="2"/>
  <c r="S10" i="2"/>
  <c r="T10" i="2" s="1"/>
  <c r="T9" i="2"/>
  <c r="E14" i="2"/>
  <c r="F13" i="2"/>
  <c r="S28" i="2" l="1"/>
  <c r="T27" i="2"/>
  <c r="S11" i="2"/>
  <c r="E15" i="2"/>
  <c r="F14" i="2"/>
  <c r="S29" i="2" l="1"/>
  <c r="T28" i="2"/>
  <c r="S12" i="2"/>
  <c r="T11" i="2"/>
  <c r="E16" i="2"/>
  <c r="F15" i="2"/>
  <c r="T29" i="2" l="1"/>
  <c r="S30" i="2"/>
  <c r="T12" i="2"/>
  <c r="E17" i="2"/>
  <c r="F16" i="2"/>
  <c r="S31" i="2" l="1"/>
  <c r="T30" i="2"/>
  <c r="E18" i="2"/>
  <c r="F17" i="2"/>
  <c r="T31" i="2" l="1"/>
  <c r="S32" i="2"/>
  <c r="E19" i="2"/>
  <c r="F18" i="2"/>
  <c r="T32" i="2" l="1"/>
  <c r="S33" i="2"/>
  <c r="E20" i="2"/>
  <c r="F19" i="2"/>
  <c r="T33" i="2" l="1"/>
  <c r="S34" i="2"/>
  <c r="E21" i="2"/>
  <c r="F20" i="2"/>
  <c r="S35" i="2" l="1"/>
  <c r="T34" i="2"/>
  <c r="E22" i="2"/>
  <c r="F21" i="2"/>
  <c r="S36" i="2" l="1"/>
  <c r="T35" i="2"/>
  <c r="E23" i="2"/>
  <c r="F22" i="2"/>
  <c r="S37" i="2" l="1"/>
  <c r="T36" i="2"/>
  <c r="E24" i="2"/>
  <c r="F23" i="2"/>
  <c r="S38" i="2" l="1"/>
  <c r="T37" i="2"/>
  <c r="E25" i="2"/>
  <c r="F24" i="2"/>
  <c r="S39" i="2" l="1"/>
  <c r="T38" i="2"/>
  <c r="E26" i="2"/>
  <c r="F25" i="2"/>
  <c r="S40" i="2" l="1"/>
  <c r="T39" i="2"/>
  <c r="E27" i="2"/>
  <c r="F26" i="2"/>
  <c r="S41" i="2" l="1"/>
  <c r="T40" i="2"/>
  <c r="E28" i="2"/>
  <c r="F27" i="2"/>
  <c r="S42" i="2" l="1"/>
  <c r="T41" i="2"/>
  <c r="E29" i="2"/>
  <c r="F28" i="2"/>
  <c r="S43" i="2" l="1"/>
  <c r="T42" i="2"/>
  <c r="E30" i="2"/>
  <c r="F29" i="2"/>
  <c r="S44" i="2" l="1"/>
  <c r="T43" i="2"/>
  <c r="E31" i="2"/>
  <c r="F30" i="2"/>
  <c r="S45" i="2" l="1"/>
  <c r="T44" i="2"/>
  <c r="E32" i="2"/>
  <c r="F31" i="2"/>
  <c r="S46" i="2" l="1"/>
  <c r="T45" i="2"/>
  <c r="E33" i="2"/>
  <c r="F32" i="2"/>
  <c r="S47" i="2" l="1"/>
  <c r="T46" i="2"/>
  <c r="E34" i="2"/>
  <c r="F33" i="2"/>
  <c r="S48" i="2" l="1"/>
  <c r="T47" i="2"/>
  <c r="E35" i="2"/>
  <c r="F34" i="2"/>
  <c r="S49" i="2" l="1"/>
  <c r="T48" i="2"/>
  <c r="E36" i="2"/>
  <c r="F35" i="2"/>
  <c r="S50" i="2" l="1"/>
  <c r="T49" i="2"/>
  <c r="E37" i="2"/>
  <c r="F36" i="2"/>
  <c r="S51" i="2" l="1"/>
  <c r="T50" i="2"/>
  <c r="E38" i="2"/>
  <c r="F37" i="2"/>
  <c r="S52" i="2" l="1"/>
  <c r="T51" i="2"/>
  <c r="E39" i="2"/>
  <c r="F38" i="2"/>
  <c r="S53" i="2" l="1"/>
  <c r="T52" i="2"/>
  <c r="E40" i="2"/>
  <c r="F39" i="2"/>
  <c r="S54" i="2" l="1"/>
  <c r="T53" i="2"/>
  <c r="E41" i="2"/>
  <c r="F40" i="2"/>
  <c r="S55" i="2" l="1"/>
  <c r="T54" i="2"/>
  <c r="E42" i="2"/>
  <c r="F41" i="2"/>
  <c r="S56" i="2" l="1"/>
  <c r="T55" i="2"/>
  <c r="E43" i="2"/>
  <c r="F42" i="2"/>
  <c r="S57" i="2" l="1"/>
  <c r="T56" i="2"/>
  <c r="E44" i="2"/>
  <c r="F43" i="2"/>
  <c r="S58" i="2" l="1"/>
  <c r="T57" i="2"/>
  <c r="E45" i="2"/>
  <c r="F44" i="2"/>
  <c r="S59" i="2" l="1"/>
  <c r="T58" i="2"/>
  <c r="E46" i="2"/>
  <c r="F45" i="2"/>
  <c r="S60" i="2" l="1"/>
  <c r="T59" i="2"/>
  <c r="E47" i="2"/>
  <c r="F46" i="2"/>
  <c r="S61" i="2" l="1"/>
  <c r="T60" i="2"/>
  <c r="E48" i="2"/>
  <c r="F47" i="2"/>
  <c r="S62" i="2" l="1"/>
  <c r="T61" i="2"/>
  <c r="E49" i="2"/>
  <c r="F48" i="2"/>
  <c r="S63" i="2" l="1"/>
  <c r="T62" i="2"/>
  <c r="E50" i="2"/>
  <c r="F49" i="2"/>
  <c r="S64" i="2" l="1"/>
  <c r="T63" i="2"/>
  <c r="E51" i="2"/>
  <c r="F50" i="2"/>
  <c r="S65" i="2" l="1"/>
  <c r="T64" i="2"/>
  <c r="E52" i="2"/>
  <c r="F51" i="2"/>
  <c r="S66" i="2" l="1"/>
  <c r="T65" i="2"/>
  <c r="E53" i="2"/>
  <c r="F52" i="2"/>
  <c r="S67" i="2" l="1"/>
  <c r="T66" i="2"/>
  <c r="E54" i="2"/>
  <c r="F53" i="2"/>
  <c r="S68" i="2" l="1"/>
  <c r="T67" i="2"/>
  <c r="E55" i="2"/>
  <c r="F54" i="2"/>
  <c r="S69" i="2" l="1"/>
  <c r="T68" i="2"/>
  <c r="E56" i="2"/>
  <c r="F55" i="2"/>
  <c r="S70" i="2" l="1"/>
  <c r="T69" i="2"/>
  <c r="E57" i="2"/>
  <c r="F56" i="2"/>
  <c r="S71" i="2" l="1"/>
  <c r="T70" i="2"/>
  <c r="E58" i="2"/>
  <c r="F57" i="2"/>
  <c r="S72" i="2" l="1"/>
  <c r="T71" i="2"/>
  <c r="E59" i="2"/>
  <c r="F58" i="2"/>
  <c r="S73" i="2" l="1"/>
  <c r="T72" i="2"/>
  <c r="E60" i="2"/>
  <c r="F59" i="2"/>
  <c r="S74" i="2" l="1"/>
  <c r="T73" i="2"/>
  <c r="E61" i="2"/>
  <c r="F60" i="2"/>
  <c r="S75" i="2" l="1"/>
  <c r="T74" i="2"/>
  <c r="E62" i="2"/>
  <c r="F61" i="2"/>
  <c r="S76" i="2" l="1"/>
  <c r="T75" i="2"/>
  <c r="E63" i="2"/>
  <c r="F62" i="2"/>
  <c r="S77" i="2" l="1"/>
  <c r="T76" i="2"/>
  <c r="E64" i="2"/>
  <c r="F63" i="2"/>
  <c r="S78" i="2" l="1"/>
  <c r="T77" i="2"/>
  <c r="E65" i="2"/>
  <c r="F64" i="2"/>
  <c r="S79" i="2" l="1"/>
  <c r="T78" i="2"/>
  <c r="E66" i="2"/>
  <c r="F65" i="2"/>
  <c r="S80" i="2" l="1"/>
  <c r="T79" i="2"/>
  <c r="E67" i="2"/>
  <c r="F66" i="2"/>
  <c r="S81" i="2" l="1"/>
  <c r="T80" i="2"/>
  <c r="E68" i="2"/>
  <c r="F67" i="2"/>
  <c r="S82" i="2" l="1"/>
  <c r="T81" i="2"/>
  <c r="E69" i="2"/>
  <c r="F68" i="2"/>
  <c r="S83" i="2" l="1"/>
  <c r="T82" i="2"/>
  <c r="E70" i="2"/>
  <c r="F69" i="2"/>
  <c r="S84" i="2" l="1"/>
  <c r="T83" i="2"/>
  <c r="E71" i="2"/>
  <c r="F70" i="2"/>
  <c r="S85" i="2" l="1"/>
  <c r="T84" i="2"/>
  <c r="E72" i="2"/>
  <c r="F71" i="2"/>
  <c r="S86" i="2" l="1"/>
  <c r="T85" i="2"/>
  <c r="E73" i="2"/>
  <c r="F72" i="2"/>
  <c r="S87" i="2" l="1"/>
  <c r="T86" i="2"/>
  <c r="E74" i="2"/>
  <c r="F73" i="2"/>
  <c r="S88" i="2" l="1"/>
  <c r="T87" i="2"/>
  <c r="E75" i="2"/>
  <c r="F74" i="2"/>
  <c r="S89" i="2" l="1"/>
  <c r="T88" i="2"/>
  <c r="E76" i="2"/>
  <c r="F75" i="2"/>
  <c r="S90" i="2" l="1"/>
  <c r="T89" i="2"/>
  <c r="E77" i="2"/>
  <c r="F76" i="2"/>
  <c r="S91" i="2" l="1"/>
  <c r="T90" i="2"/>
  <c r="E78" i="2"/>
  <c r="F77" i="2"/>
  <c r="S92" i="2" l="1"/>
  <c r="T91" i="2"/>
  <c r="E79" i="2"/>
  <c r="F78" i="2"/>
  <c r="S93" i="2" l="1"/>
  <c r="T92" i="2"/>
  <c r="E80" i="2"/>
  <c r="F79" i="2"/>
  <c r="S94" i="2" l="1"/>
  <c r="T93" i="2"/>
  <c r="E81" i="2"/>
  <c r="F80" i="2"/>
  <c r="S95" i="2" l="1"/>
  <c r="T94" i="2"/>
  <c r="E82" i="2"/>
  <c r="F81" i="2"/>
  <c r="S96" i="2" l="1"/>
  <c r="T95" i="2"/>
  <c r="E83" i="2"/>
  <c r="F82" i="2"/>
  <c r="S97" i="2" l="1"/>
  <c r="T96" i="2"/>
  <c r="E84" i="2"/>
  <c r="F83" i="2"/>
  <c r="S98" i="2" l="1"/>
  <c r="T97" i="2"/>
  <c r="E85" i="2"/>
  <c r="F84" i="2"/>
  <c r="S99" i="2" l="1"/>
  <c r="T98" i="2"/>
  <c r="E86" i="2"/>
  <c r="F85" i="2"/>
  <c r="S100" i="2" l="1"/>
  <c r="T99" i="2"/>
  <c r="E87" i="2"/>
  <c r="F86" i="2"/>
  <c r="S101" i="2" l="1"/>
  <c r="T100" i="2"/>
  <c r="E88" i="2"/>
  <c r="F87" i="2"/>
  <c r="S102" i="2" l="1"/>
  <c r="T101" i="2"/>
  <c r="E89" i="2"/>
  <c r="F88" i="2"/>
  <c r="S103" i="2" l="1"/>
  <c r="T102" i="2"/>
  <c r="E90" i="2"/>
  <c r="F89" i="2"/>
  <c r="S104" i="2" l="1"/>
  <c r="T103" i="2"/>
  <c r="E91" i="2"/>
  <c r="F90" i="2"/>
  <c r="S105" i="2" l="1"/>
  <c r="T104" i="2"/>
  <c r="E92" i="2"/>
  <c r="F91" i="2"/>
  <c r="S106" i="2" l="1"/>
  <c r="T105" i="2"/>
  <c r="E93" i="2"/>
  <c r="F92" i="2"/>
  <c r="S107" i="2" l="1"/>
  <c r="T106" i="2"/>
  <c r="E94" i="2"/>
  <c r="F93" i="2"/>
  <c r="S108" i="2" l="1"/>
  <c r="T107" i="2"/>
  <c r="E95" i="2"/>
  <c r="F94" i="2"/>
  <c r="S109" i="2" l="1"/>
  <c r="T108" i="2"/>
  <c r="E96" i="2"/>
  <c r="F95" i="2"/>
  <c r="S110" i="2" l="1"/>
  <c r="T109" i="2"/>
  <c r="E97" i="2"/>
  <c r="F96" i="2"/>
  <c r="S111" i="2" l="1"/>
  <c r="T110" i="2"/>
  <c r="E98" i="2"/>
  <c r="F97" i="2"/>
  <c r="S112" i="2" l="1"/>
  <c r="T111" i="2"/>
  <c r="E99" i="2"/>
  <c r="F98" i="2"/>
  <c r="S113" i="2" l="1"/>
  <c r="T112" i="2"/>
  <c r="E100" i="2"/>
  <c r="F99" i="2"/>
  <c r="S114" i="2" l="1"/>
  <c r="T113" i="2"/>
  <c r="E101" i="2"/>
  <c r="F100" i="2"/>
  <c r="S115" i="2" l="1"/>
  <c r="T114" i="2"/>
  <c r="E102" i="2"/>
  <c r="F101" i="2"/>
  <c r="S116" i="2" l="1"/>
  <c r="T115" i="2"/>
  <c r="E103" i="2"/>
  <c r="F102" i="2"/>
  <c r="S117" i="2" l="1"/>
  <c r="T116" i="2"/>
  <c r="E104" i="2"/>
  <c r="F103" i="2"/>
  <c r="S118" i="2" l="1"/>
  <c r="T117" i="2"/>
  <c r="E105" i="2"/>
  <c r="F104" i="2"/>
  <c r="S119" i="2" l="1"/>
  <c r="T118" i="2"/>
  <c r="E106" i="2"/>
  <c r="F105" i="2"/>
  <c r="S120" i="2" l="1"/>
  <c r="T119" i="2"/>
  <c r="E107" i="2"/>
  <c r="F106" i="2"/>
  <c r="S121" i="2" l="1"/>
  <c r="T120" i="2"/>
  <c r="E108" i="2"/>
  <c r="F107" i="2"/>
  <c r="S122" i="2" l="1"/>
  <c r="T121" i="2"/>
  <c r="E109" i="2"/>
  <c r="F108" i="2"/>
  <c r="S123" i="2" l="1"/>
  <c r="T122" i="2"/>
  <c r="E110" i="2"/>
  <c r="F109" i="2"/>
  <c r="S124" i="2" l="1"/>
  <c r="T123" i="2"/>
  <c r="E111" i="2"/>
  <c r="F110" i="2"/>
  <c r="S125" i="2" l="1"/>
  <c r="T124" i="2"/>
  <c r="E112" i="2"/>
  <c r="F111" i="2"/>
  <c r="S126" i="2" l="1"/>
  <c r="T125" i="2"/>
  <c r="E113" i="2"/>
  <c r="F112" i="2"/>
  <c r="S127" i="2" l="1"/>
  <c r="T126" i="2"/>
  <c r="E114" i="2"/>
  <c r="F113" i="2"/>
  <c r="S128" i="2" l="1"/>
  <c r="T127" i="2"/>
  <c r="E115" i="2"/>
  <c r="F114" i="2"/>
  <c r="S129" i="2" l="1"/>
  <c r="T128" i="2"/>
  <c r="E116" i="2"/>
  <c r="F115" i="2"/>
  <c r="S130" i="2" l="1"/>
  <c r="T129" i="2"/>
  <c r="E117" i="2"/>
  <c r="F116" i="2"/>
  <c r="S131" i="2" l="1"/>
  <c r="T130" i="2"/>
  <c r="E118" i="2"/>
  <c r="F117" i="2"/>
  <c r="S132" i="2" l="1"/>
  <c r="T131" i="2"/>
  <c r="E119" i="2"/>
  <c r="F118" i="2"/>
  <c r="S133" i="2" l="1"/>
  <c r="T132" i="2"/>
  <c r="E120" i="2"/>
  <c r="F119" i="2"/>
  <c r="S134" i="2" l="1"/>
  <c r="T133" i="2"/>
  <c r="E121" i="2"/>
  <c r="F120" i="2"/>
  <c r="S135" i="2" l="1"/>
  <c r="T134" i="2"/>
  <c r="E122" i="2"/>
  <c r="F121" i="2"/>
  <c r="S136" i="2" l="1"/>
  <c r="T135" i="2"/>
  <c r="E123" i="2"/>
  <c r="F122" i="2"/>
  <c r="S137" i="2" l="1"/>
  <c r="T136" i="2"/>
  <c r="E124" i="2"/>
  <c r="F123" i="2"/>
  <c r="S138" i="2" l="1"/>
  <c r="T137" i="2"/>
  <c r="E125" i="2"/>
  <c r="F124" i="2"/>
  <c r="S139" i="2" l="1"/>
  <c r="T138" i="2"/>
  <c r="E126" i="2"/>
  <c r="F125" i="2"/>
  <c r="S140" i="2" l="1"/>
  <c r="T139" i="2"/>
  <c r="E127" i="2"/>
  <c r="F126" i="2"/>
  <c r="S141" i="2" l="1"/>
  <c r="T140" i="2"/>
  <c r="E128" i="2"/>
  <c r="F127" i="2"/>
  <c r="S142" i="2" l="1"/>
  <c r="T141" i="2"/>
  <c r="E129" i="2"/>
  <c r="F128" i="2"/>
  <c r="S143" i="2" l="1"/>
  <c r="T142" i="2"/>
  <c r="E130" i="2"/>
  <c r="F129" i="2"/>
  <c r="S144" i="2" l="1"/>
  <c r="T143" i="2"/>
  <c r="E131" i="2"/>
  <c r="F130" i="2"/>
  <c r="S145" i="2" l="1"/>
  <c r="T144" i="2"/>
  <c r="E132" i="2"/>
  <c r="F131" i="2"/>
  <c r="S146" i="2" l="1"/>
  <c r="T146" i="2" s="1"/>
  <c r="T147" i="2" s="1"/>
  <c r="T145" i="2"/>
  <c r="E133" i="2"/>
  <c r="F132" i="2"/>
  <c r="E134" i="2" l="1"/>
  <c r="F133" i="2"/>
  <c r="E135" i="2" l="1"/>
  <c r="F134" i="2"/>
  <c r="E136" i="2" l="1"/>
  <c r="F135" i="2"/>
  <c r="E137" i="2" l="1"/>
  <c r="F136" i="2"/>
  <c r="E138" i="2" l="1"/>
  <c r="F137" i="2"/>
  <c r="E139" i="2" l="1"/>
  <c r="F138" i="2"/>
  <c r="E140" i="2" l="1"/>
  <c r="F139" i="2"/>
  <c r="E141" i="2" l="1"/>
  <c r="F140" i="2"/>
  <c r="E142" i="2" l="1"/>
  <c r="F141" i="2"/>
  <c r="E143" i="2" l="1"/>
  <c r="F142" i="2"/>
  <c r="E144" i="2" l="1"/>
  <c r="F143" i="2"/>
  <c r="E145" i="2" l="1"/>
  <c r="F144" i="2"/>
  <c r="E146" i="2" l="1"/>
  <c r="F145" i="2"/>
  <c r="E147" i="2" l="1"/>
  <c r="F146" i="2"/>
  <c r="E148" i="2" l="1"/>
  <c r="F147" i="2"/>
  <c r="E149" i="2" l="1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4" i="2"/>
  <c r="E176" i="2" l="1"/>
  <c r="F175" i="2"/>
  <c r="E177" i="2" l="1"/>
  <c r="F176" i="2"/>
  <c r="E178" i="2" l="1"/>
  <c r="F177" i="2"/>
  <c r="E179" i="2" l="1"/>
  <c r="F178" i="2"/>
  <c r="E180" i="2" l="1"/>
  <c r="F179" i="2"/>
  <c r="E181" i="2" l="1"/>
  <c r="F180" i="2"/>
  <c r="E182" i="2" l="1"/>
  <c r="F181" i="2"/>
  <c r="E183" i="2" l="1"/>
  <c r="F182" i="2"/>
  <c r="E184" i="2" l="1"/>
  <c r="F183" i="2"/>
  <c r="E185" i="2" l="1"/>
  <c r="F184" i="2"/>
  <c r="E186" i="2" l="1"/>
  <c r="F185" i="2"/>
  <c r="E187" i="2" l="1"/>
  <c r="F186" i="2"/>
  <c r="E188" i="2" l="1"/>
  <c r="F187" i="2"/>
  <c r="E189" i="2" l="1"/>
  <c r="F188" i="2"/>
  <c r="E190" i="2" l="1"/>
  <c r="F189" i="2"/>
  <c r="E191" i="2" l="1"/>
  <c r="F190" i="2"/>
  <c r="E192" i="2" l="1"/>
  <c r="F191" i="2"/>
  <c r="E193" i="2" l="1"/>
  <c r="F192" i="2"/>
  <c r="E194" i="2" l="1"/>
  <c r="F193" i="2"/>
  <c r="E195" i="2" l="1"/>
  <c r="F194" i="2"/>
  <c r="E196" i="2" l="1"/>
  <c r="F195" i="2"/>
  <c r="E197" i="2" l="1"/>
  <c r="F196" i="2"/>
  <c r="E198" i="2" l="1"/>
  <c r="F197" i="2"/>
  <c r="E199" i="2" l="1"/>
  <c r="F198" i="2"/>
  <c r="E200" i="2" l="1"/>
  <c r="F199" i="2"/>
  <c r="E201" i="2" l="1"/>
  <c r="F200" i="2"/>
  <c r="E202" i="2" l="1"/>
  <c r="F201" i="2"/>
  <c r="E203" i="2" l="1"/>
  <c r="F202" i="2"/>
  <c r="E204" i="2" l="1"/>
  <c r="F203" i="2"/>
  <c r="E205" i="2" l="1"/>
  <c r="F204" i="2"/>
  <c r="E206" i="2" l="1"/>
  <c r="F205" i="2"/>
  <c r="E207" i="2" l="1"/>
  <c r="F206" i="2"/>
  <c r="E208" i="2" l="1"/>
  <c r="F207" i="2"/>
  <c r="E209" i="2" l="1"/>
  <c r="F208" i="2"/>
  <c r="E210" i="2" l="1"/>
  <c r="F209" i="2"/>
  <c r="E211" i="2" l="1"/>
  <c r="F210" i="2"/>
  <c r="E212" i="2" l="1"/>
  <c r="F211" i="2"/>
  <c r="E213" i="2" l="1"/>
  <c r="F212" i="2"/>
  <c r="E214" i="2" l="1"/>
  <c r="F213" i="2"/>
  <c r="E215" i="2" l="1"/>
  <c r="F214" i="2"/>
  <c r="E216" i="2" l="1"/>
  <c r="F215" i="2"/>
  <c r="E217" i="2" l="1"/>
  <c r="F216" i="2"/>
  <c r="E218" i="2" l="1"/>
  <c r="F217" i="2"/>
  <c r="E219" i="2" l="1"/>
  <c r="F218" i="2"/>
  <c r="E220" i="2" l="1"/>
  <c r="F219" i="2"/>
  <c r="E221" i="2" l="1"/>
  <c r="F220" i="2"/>
  <c r="E222" i="2" l="1"/>
  <c r="F221" i="2"/>
  <c r="E223" i="2" l="1"/>
  <c r="F222" i="2"/>
  <c r="E224" i="2" l="1"/>
  <c r="F223" i="2"/>
  <c r="E225" i="2" l="1"/>
  <c r="F224" i="2"/>
  <c r="E226" i="2" l="1"/>
  <c r="F225" i="2"/>
  <c r="E227" i="2" l="1"/>
  <c r="F226" i="2"/>
  <c r="E228" i="2" l="1"/>
  <c r="F227" i="2"/>
  <c r="E229" i="2" l="1"/>
  <c r="F228" i="2"/>
  <c r="E230" i="2" l="1"/>
  <c r="F229" i="2"/>
  <c r="E231" i="2" l="1"/>
  <c r="F230" i="2"/>
  <c r="E232" i="2" l="1"/>
  <c r="F231" i="2"/>
  <c r="E233" i="2" l="1"/>
  <c r="F232" i="2"/>
  <c r="E234" i="2" l="1"/>
  <c r="F233" i="2"/>
  <c r="E235" i="2" l="1"/>
  <c r="F234" i="2"/>
  <c r="E236" i="2" l="1"/>
  <c r="F235" i="2"/>
  <c r="E237" i="2" l="1"/>
  <c r="F236" i="2"/>
  <c r="E238" i="2" l="1"/>
  <c r="F237" i="2"/>
  <c r="E239" i="2" l="1"/>
  <c r="F238" i="2"/>
  <c r="E240" i="2" l="1"/>
  <c r="F239" i="2"/>
  <c r="E241" i="2" l="1"/>
  <c r="F240" i="2"/>
  <c r="E242" i="2" l="1"/>
  <c r="F241" i="2"/>
  <c r="E243" i="2" l="1"/>
  <c r="F242" i="2"/>
  <c r="E244" i="2" l="1"/>
  <c r="F243" i="2"/>
  <c r="E245" i="2" l="1"/>
  <c r="F244" i="2"/>
  <c r="E246" i="2" l="1"/>
  <c r="F245" i="2"/>
  <c r="E247" i="2" l="1"/>
  <c r="F246" i="2"/>
  <c r="E248" i="2" l="1"/>
  <c r="F247" i="2"/>
  <c r="E249" i="2" l="1"/>
  <c r="F248" i="2"/>
  <c r="E250" i="2" l="1"/>
  <c r="F249" i="2"/>
  <c r="E251" i="2" l="1"/>
  <c r="F250" i="2"/>
  <c r="E252" i="2" l="1"/>
  <c r="F251" i="2"/>
  <c r="E253" i="2" l="1"/>
  <c r="F252" i="2"/>
  <c r="E254" i="2" l="1"/>
  <c r="F253" i="2"/>
  <c r="E255" i="2" l="1"/>
  <c r="F254" i="2"/>
  <c r="E256" i="2" l="1"/>
  <c r="F255" i="2"/>
  <c r="E257" i="2" l="1"/>
  <c r="F256" i="2"/>
  <c r="E258" i="2" l="1"/>
  <c r="F257" i="2"/>
  <c r="E259" i="2" l="1"/>
  <c r="F258" i="2"/>
  <c r="E260" i="2" l="1"/>
  <c r="F259" i="2"/>
  <c r="E261" i="2" l="1"/>
  <c r="F260" i="2"/>
  <c r="E262" i="2" l="1"/>
  <c r="F261" i="2"/>
  <c r="E263" i="2" l="1"/>
  <c r="F262" i="2"/>
  <c r="E264" i="2" l="1"/>
  <c r="F263" i="2"/>
  <c r="E265" i="2" l="1"/>
  <c r="F264" i="2"/>
  <c r="E266" i="2" l="1"/>
  <c r="F265" i="2"/>
  <c r="E267" i="2" l="1"/>
  <c r="F266" i="2"/>
  <c r="E268" i="2" l="1"/>
  <c r="F267" i="2"/>
  <c r="E269" i="2" l="1"/>
  <c r="F268" i="2"/>
  <c r="E270" i="2" l="1"/>
  <c r="F269" i="2"/>
  <c r="E271" i="2" l="1"/>
  <c r="F270" i="2"/>
  <c r="E272" i="2" l="1"/>
  <c r="F271" i="2"/>
  <c r="E273" i="2" l="1"/>
  <c r="F272" i="2"/>
  <c r="E274" i="2" l="1"/>
  <c r="F273" i="2"/>
  <c r="E275" i="2" l="1"/>
  <c r="F274" i="2"/>
  <c r="E276" i="2" l="1"/>
  <c r="F275" i="2"/>
  <c r="E277" i="2" l="1"/>
  <c r="F276" i="2"/>
  <c r="E278" i="2" l="1"/>
  <c r="F277" i="2"/>
  <c r="E279" i="2" l="1"/>
  <c r="F278" i="2"/>
  <c r="E280" i="2" l="1"/>
  <c r="F279" i="2"/>
  <c r="E281" i="2" l="1"/>
  <c r="F280" i="2"/>
  <c r="E282" i="2" l="1"/>
  <c r="F281" i="2"/>
  <c r="E283" i="2" l="1"/>
  <c r="F282" i="2"/>
  <c r="E284" i="2" l="1"/>
  <c r="F283" i="2"/>
  <c r="E285" i="2" l="1"/>
  <c r="F284" i="2"/>
  <c r="E286" i="2" l="1"/>
  <c r="F285" i="2"/>
  <c r="E287" i="2" l="1"/>
  <c r="F286" i="2"/>
  <c r="E288" i="2" l="1"/>
  <c r="F287" i="2"/>
  <c r="E289" i="2" l="1"/>
  <c r="F288" i="2"/>
  <c r="E290" i="2" l="1"/>
  <c r="F289" i="2"/>
  <c r="E291" i="2" l="1"/>
  <c r="F290" i="2"/>
  <c r="E292" i="2" l="1"/>
  <c r="F291" i="2"/>
  <c r="E293" i="2" l="1"/>
  <c r="F292" i="2"/>
  <c r="E294" i="2" l="1"/>
  <c r="F293" i="2"/>
  <c r="E295" i="2" l="1"/>
  <c r="F294" i="2"/>
  <c r="E296" i="2" l="1"/>
  <c r="F295" i="2"/>
  <c r="E297" i="2" l="1"/>
  <c r="F296" i="2"/>
  <c r="E298" i="2" l="1"/>
  <c r="F297" i="2"/>
  <c r="E299" i="2" l="1"/>
  <c r="F298" i="2"/>
  <c r="E300" i="2" l="1"/>
  <c r="F299" i="2"/>
  <c r="E301" i="2" l="1"/>
  <c r="F300" i="2"/>
  <c r="E302" i="2" l="1"/>
  <c r="F301" i="2"/>
  <c r="E303" i="2" l="1"/>
  <c r="F302" i="2"/>
  <c r="E304" i="2" l="1"/>
  <c r="F303" i="2"/>
  <c r="E305" i="2" l="1"/>
  <c r="F304" i="2"/>
  <c r="E306" i="2" l="1"/>
  <c r="F305" i="2"/>
  <c r="E307" i="2" l="1"/>
  <c r="F306" i="2"/>
  <c r="E308" i="2" l="1"/>
  <c r="F307" i="2"/>
  <c r="E309" i="2" l="1"/>
  <c r="F308" i="2"/>
  <c r="E310" i="2" l="1"/>
  <c r="F309" i="2"/>
  <c r="E311" i="2" l="1"/>
  <c r="F310" i="2"/>
  <c r="E312" i="2" l="1"/>
  <c r="F311" i="2"/>
  <c r="E313" i="2" l="1"/>
  <c r="F312" i="2"/>
  <c r="E314" i="2" l="1"/>
  <c r="F313" i="2"/>
  <c r="E315" i="2" l="1"/>
  <c r="F314" i="2"/>
  <c r="E316" i="2" l="1"/>
  <c r="F315" i="2"/>
  <c r="E317" i="2" l="1"/>
  <c r="F316" i="2"/>
  <c r="E318" i="2" l="1"/>
  <c r="F317" i="2"/>
  <c r="E319" i="2" l="1"/>
  <c r="F318" i="2"/>
  <c r="E320" i="2" l="1"/>
  <c r="F319" i="2"/>
  <c r="E321" i="2" l="1"/>
  <c r="F320" i="2"/>
  <c r="E322" i="2" l="1"/>
  <c r="F321" i="2"/>
  <c r="E323" i="2" l="1"/>
  <c r="F322" i="2"/>
  <c r="E324" i="2" l="1"/>
  <c r="F323" i="2"/>
  <c r="E325" i="2" l="1"/>
  <c r="F324" i="2"/>
  <c r="E326" i="2" l="1"/>
  <c r="F325" i="2"/>
  <c r="E327" i="2" l="1"/>
  <c r="F326" i="2"/>
  <c r="E328" i="2" l="1"/>
  <c r="F327" i="2"/>
  <c r="E329" i="2" l="1"/>
  <c r="F328" i="2"/>
  <c r="E330" i="2" l="1"/>
  <c r="F329" i="2"/>
  <c r="E331" i="2" l="1"/>
  <c r="F330" i="2"/>
  <c r="E332" i="2" l="1"/>
  <c r="F331" i="2"/>
  <c r="E333" i="2" l="1"/>
  <c r="F332" i="2"/>
  <c r="E334" i="2" l="1"/>
  <c r="F333" i="2"/>
  <c r="E335" i="2" l="1"/>
  <c r="F334" i="2"/>
  <c r="E336" i="2" l="1"/>
  <c r="F335" i="2"/>
  <c r="E337" i="2" l="1"/>
  <c r="F336" i="2"/>
  <c r="E338" i="2" l="1"/>
  <c r="F337" i="2"/>
  <c r="E339" i="2" l="1"/>
  <c r="F338" i="2"/>
  <c r="E340" i="2" l="1"/>
  <c r="F339" i="2"/>
  <c r="E341" i="2" l="1"/>
  <c r="F340" i="2"/>
  <c r="E342" i="2" l="1"/>
  <c r="F341" i="2"/>
  <c r="E343" i="2" l="1"/>
  <c r="F342" i="2"/>
  <c r="E344" i="2" l="1"/>
  <c r="F343" i="2"/>
  <c r="E345" i="2" l="1"/>
  <c r="F344" i="2"/>
  <c r="E346" i="2" l="1"/>
  <c r="F345" i="2"/>
  <c r="E347" i="2" l="1"/>
  <c r="F346" i="2"/>
  <c r="E348" i="2" l="1"/>
  <c r="F347" i="2"/>
  <c r="E349" i="2" l="1"/>
  <c r="F348" i="2"/>
  <c r="E350" i="2" l="1"/>
  <c r="F349" i="2"/>
  <c r="E351" i="2" l="1"/>
  <c r="F350" i="2"/>
  <c r="E352" i="2" l="1"/>
  <c r="F351" i="2"/>
  <c r="E353" i="2" l="1"/>
  <c r="F352" i="2"/>
  <c r="E354" i="2" l="1"/>
  <c r="F353" i="2"/>
  <c r="E355" i="2" l="1"/>
  <c r="F354" i="2"/>
  <c r="E356" i="2" l="1"/>
  <c r="F355" i="2"/>
  <c r="E357" i="2" l="1"/>
  <c r="F356" i="2"/>
  <c r="E358" i="2" l="1"/>
  <c r="F357" i="2"/>
  <c r="E359" i="2" l="1"/>
  <c r="F358" i="2"/>
  <c r="E360" i="2" l="1"/>
  <c r="F359" i="2"/>
  <c r="E361" i="2" l="1"/>
  <c r="F360" i="2"/>
  <c r="E362" i="2" l="1"/>
  <c r="F361" i="2"/>
  <c r="E363" i="2" l="1"/>
  <c r="F362" i="2"/>
  <c r="E364" i="2" l="1"/>
  <c r="F363" i="2"/>
  <c r="E365" i="2" l="1"/>
  <c r="F364" i="2"/>
  <c r="E366" i="2" l="1"/>
  <c r="F365" i="2"/>
  <c r="E367" i="2" l="1"/>
  <c r="F366" i="2"/>
  <c r="E368" i="2" l="1"/>
  <c r="F367" i="2"/>
  <c r="E369" i="2" l="1"/>
  <c r="F368" i="2"/>
  <c r="E370" i="2" l="1"/>
  <c r="F369" i="2"/>
  <c r="E371" i="2" l="1"/>
  <c r="F370" i="2"/>
  <c r="E372" i="2" l="1"/>
  <c r="F371" i="2"/>
  <c r="E373" i="2" l="1"/>
  <c r="F372" i="2"/>
  <c r="E374" i="2" l="1"/>
  <c r="F373" i="2"/>
  <c r="E375" i="2" l="1"/>
  <c r="F374" i="2"/>
  <c r="E376" i="2" l="1"/>
  <c r="F375" i="2"/>
  <c r="E377" i="2" l="1"/>
  <c r="F376" i="2"/>
  <c r="E378" i="2" l="1"/>
  <c r="F377" i="2"/>
  <c r="E379" i="2" l="1"/>
  <c r="F378" i="2"/>
  <c r="E380" i="2" l="1"/>
  <c r="F379" i="2"/>
  <c r="E381" i="2" l="1"/>
  <c r="F380" i="2"/>
  <c r="E382" i="2" l="1"/>
  <c r="F381" i="2"/>
  <c r="E383" i="2" l="1"/>
  <c r="F382" i="2"/>
  <c r="E384" i="2" l="1"/>
  <c r="F383" i="2"/>
  <c r="E385" i="2" l="1"/>
  <c r="F384" i="2"/>
  <c r="E386" i="2" l="1"/>
  <c r="F385" i="2"/>
  <c r="E387" i="2" l="1"/>
  <c r="F386" i="2"/>
  <c r="E388" i="2" l="1"/>
  <c r="F387" i="2"/>
  <c r="E389" i="2" l="1"/>
  <c r="F388" i="2"/>
  <c r="E390" i="2" l="1"/>
  <c r="F389" i="2"/>
  <c r="E391" i="2" l="1"/>
  <c r="F390" i="2"/>
  <c r="E392" i="2" l="1"/>
  <c r="F391" i="2"/>
  <c r="E393" i="2" l="1"/>
  <c r="F392" i="2"/>
  <c r="E394" i="2" l="1"/>
  <c r="F393" i="2"/>
  <c r="E395" i="2" l="1"/>
  <c r="F394" i="2"/>
  <c r="E396" i="2" l="1"/>
  <c r="F395" i="2"/>
  <c r="E397" i="2" l="1"/>
  <c r="F396" i="2"/>
  <c r="E398" i="2" l="1"/>
  <c r="F397" i="2"/>
  <c r="E399" i="2" l="1"/>
  <c r="F398" i="2"/>
  <c r="E400" i="2" l="1"/>
  <c r="F399" i="2"/>
  <c r="E401" i="2" l="1"/>
  <c r="F400" i="2"/>
  <c r="E402" i="2" l="1"/>
  <c r="F401" i="2"/>
  <c r="E403" i="2" l="1"/>
  <c r="F402" i="2"/>
  <c r="E404" i="2" l="1"/>
  <c r="F403" i="2"/>
  <c r="E405" i="2" l="1"/>
  <c r="F404" i="2"/>
  <c r="E406" i="2" l="1"/>
  <c r="F405" i="2"/>
  <c r="E407" i="2" l="1"/>
  <c r="F406" i="2"/>
  <c r="E408" i="2" l="1"/>
  <c r="F407" i="2"/>
  <c r="E409" i="2" l="1"/>
  <c r="F408" i="2"/>
  <c r="E410" i="2" l="1"/>
  <c r="F409" i="2"/>
  <c r="E411" i="2" l="1"/>
  <c r="F410" i="2"/>
  <c r="E412" i="2" l="1"/>
  <c r="F411" i="2"/>
  <c r="E413" i="2" l="1"/>
  <c r="F412" i="2"/>
  <c r="E414" i="2" l="1"/>
  <c r="F413" i="2"/>
  <c r="E415" i="2" l="1"/>
  <c r="F414" i="2"/>
  <c r="E416" i="2" l="1"/>
  <c r="F415" i="2"/>
  <c r="E417" i="2" l="1"/>
  <c r="F416" i="2"/>
  <c r="E418" i="2" l="1"/>
  <c r="F417" i="2"/>
  <c r="E419" i="2" l="1"/>
  <c r="F418" i="2"/>
  <c r="E420" i="2" l="1"/>
  <c r="F419" i="2"/>
  <c r="E421" i="2" l="1"/>
  <c r="F420" i="2"/>
  <c r="E422" i="2" l="1"/>
  <c r="F421" i="2"/>
  <c r="E423" i="2" l="1"/>
  <c r="F422" i="2"/>
  <c r="E424" i="2" l="1"/>
  <c r="F423" i="2"/>
  <c r="E425" i="2" l="1"/>
  <c r="F424" i="2"/>
  <c r="E426" i="2" l="1"/>
  <c r="F425" i="2"/>
  <c r="E427" i="2" l="1"/>
  <c r="F426" i="2"/>
  <c r="E428" i="2" l="1"/>
  <c r="F427" i="2"/>
  <c r="E429" i="2" l="1"/>
  <c r="F428" i="2"/>
  <c r="E430" i="2" l="1"/>
  <c r="F429" i="2"/>
  <c r="E431" i="2" l="1"/>
  <c r="F430" i="2"/>
  <c r="E432" i="2" l="1"/>
  <c r="F431" i="2"/>
  <c r="E433" i="2" l="1"/>
  <c r="F432" i="2"/>
  <c r="E434" i="2" l="1"/>
  <c r="F433" i="2"/>
  <c r="E435" i="2" l="1"/>
  <c r="F434" i="2"/>
  <c r="E436" i="2" l="1"/>
  <c r="F435" i="2"/>
  <c r="E437" i="2" l="1"/>
  <c r="F436" i="2"/>
  <c r="E438" i="2" l="1"/>
  <c r="F437" i="2"/>
  <c r="E439" i="2" l="1"/>
  <c r="F438" i="2"/>
  <c r="E440" i="2" l="1"/>
  <c r="F439" i="2"/>
  <c r="E441" i="2" l="1"/>
  <c r="F440" i="2"/>
  <c r="E442" i="2" l="1"/>
  <c r="F441" i="2"/>
  <c r="E443" i="2" l="1"/>
  <c r="F442" i="2"/>
  <c r="E444" i="2" l="1"/>
  <c r="F443" i="2"/>
  <c r="E445" i="2" l="1"/>
  <c r="F444" i="2"/>
  <c r="E446" i="2" l="1"/>
  <c r="F445" i="2"/>
  <c r="E447" i="2" l="1"/>
  <c r="F446" i="2"/>
  <c r="E448" i="2" l="1"/>
  <c r="F447" i="2"/>
  <c r="E449" i="2" l="1"/>
  <c r="F448" i="2"/>
  <c r="E450" i="2" l="1"/>
  <c r="F449" i="2"/>
  <c r="E451" i="2" l="1"/>
  <c r="F450" i="2"/>
  <c r="E452" i="2" l="1"/>
  <c r="F451" i="2"/>
  <c r="E453" i="2" l="1"/>
  <c r="F452" i="2"/>
  <c r="E454" i="2" l="1"/>
  <c r="F453" i="2"/>
  <c r="E455" i="2" l="1"/>
  <c r="F454" i="2"/>
  <c r="E456" i="2" l="1"/>
  <c r="F455" i="2"/>
  <c r="E457" i="2" l="1"/>
  <c r="F456" i="2"/>
  <c r="E458" i="2" l="1"/>
  <c r="F457" i="2"/>
  <c r="E459" i="2" l="1"/>
  <c r="F458" i="2"/>
  <c r="E460" i="2" l="1"/>
  <c r="F459" i="2"/>
  <c r="E461" i="2" l="1"/>
  <c r="F460" i="2"/>
  <c r="E462" i="2" l="1"/>
  <c r="F461" i="2"/>
  <c r="E463" i="2" l="1"/>
  <c r="F462" i="2"/>
  <c r="E464" i="2" l="1"/>
  <c r="F463" i="2"/>
  <c r="E465" i="2" l="1"/>
  <c r="F464" i="2"/>
  <c r="E466" i="2" l="1"/>
  <c r="F465" i="2"/>
  <c r="E467" i="2" l="1"/>
  <c r="F466" i="2"/>
  <c r="E468" i="2" l="1"/>
  <c r="F467" i="2"/>
  <c r="E469" i="2" l="1"/>
  <c r="F468" i="2"/>
  <c r="E470" i="2" l="1"/>
  <c r="F469" i="2"/>
  <c r="E471" i="2" l="1"/>
  <c r="F470" i="2"/>
  <c r="E472" i="2" l="1"/>
  <c r="F471" i="2"/>
  <c r="E473" i="2" l="1"/>
  <c r="F472" i="2"/>
  <c r="E474" i="2" l="1"/>
  <c r="F473" i="2"/>
  <c r="E475" i="2" l="1"/>
  <c r="F474" i="2"/>
  <c r="E476" i="2" l="1"/>
  <c r="F475" i="2"/>
  <c r="E477" i="2" l="1"/>
  <c r="F476" i="2"/>
  <c r="E478" i="2" l="1"/>
  <c r="F477" i="2"/>
  <c r="E479" i="2" l="1"/>
  <c r="F478" i="2"/>
  <c r="E480" i="2" l="1"/>
  <c r="F479" i="2"/>
  <c r="E481" i="2" l="1"/>
  <c r="F480" i="2"/>
  <c r="E482" i="2" l="1"/>
  <c r="F481" i="2"/>
  <c r="E483" i="2" l="1"/>
  <c r="F482" i="2"/>
  <c r="E484" i="2" l="1"/>
  <c r="F483" i="2"/>
  <c r="E485" i="2" l="1"/>
  <c r="F484" i="2"/>
  <c r="E486" i="2" l="1"/>
  <c r="F485" i="2"/>
  <c r="E487" i="2" l="1"/>
  <c r="F486" i="2"/>
  <c r="E488" i="2" l="1"/>
  <c r="F487" i="2"/>
  <c r="E489" i="2" l="1"/>
  <c r="F488" i="2"/>
  <c r="E490" i="2" l="1"/>
  <c r="F489" i="2"/>
  <c r="E491" i="2" l="1"/>
  <c r="F490" i="2"/>
  <c r="E492" i="2" l="1"/>
  <c r="F491" i="2"/>
  <c r="E493" i="2" l="1"/>
  <c r="F492" i="2"/>
  <c r="E494" i="2" l="1"/>
  <c r="F493" i="2"/>
  <c r="E495" i="2" l="1"/>
  <c r="F494" i="2"/>
  <c r="E496" i="2" l="1"/>
  <c r="F495" i="2"/>
  <c r="E497" i="2" l="1"/>
  <c r="F496" i="2"/>
  <c r="E498" i="2" l="1"/>
  <c r="F497" i="2"/>
  <c r="E499" i="2" l="1"/>
  <c r="F498" i="2"/>
  <c r="E500" i="2" l="1"/>
  <c r="F499" i="2"/>
  <c r="E501" i="2" l="1"/>
  <c r="F500" i="2"/>
  <c r="E502" i="2" l="1"/>
  <c r="F501" i="2"/>
  <c r="E503" i="2" l="1"/>
  <c r="F502" i="2"/>
  <c r="E504" i="2" l="1"/>
  <c r="F503" i="2"/>
  <c r="E505" i="2" l="1"/>
  <c r="F504" i="2"/>
  <c r="E506" i="2" l="1"/>
  <c r="F505" i="2"/>
  <c r="E507" i="2" l="1"/>
  <c r="F506" i="2"/>
  <c r="E508" i="2" l="1"/>
  <c r="F507" i="2"/>
  <c r="E509" i="2" l="1"/>
  <c r="F508" i="2"/>
  <c r="E510" i="2" l="1"/>
  <c r="F509" i="2"/>
  <c r="E511" i="2" l="1"/>
  <c r="F510" i="2"/>
  <c r="E512" i="2" l="1"/>
  <c r="F511" i="2"/>
  <c r="E513" i="2" l="1"/>
  <c r="F512" i="2"/>
  <c r="E514" i="2" l="1"/>
  <c r="F513" i="2"/>
  <c r="E515" i="2" l="1"/>
  <c r="F514" i="2"/>
  <c r="E516" i="2" l="1"/>
  <c r="F515" i="2"/>
  <c r="E517" i="2" l="1"/>
  <c r="F516" i="2"/>
  <c r="E518" i="2" l="1"/>
  <c r="F517" i="2"/>
  <c r="E519" i="2" l="1"/>
  <c r="F518" i="2"/>
  <c r="E520" i="2" l="1"/>
  <c r="F519" i="2"/>
  <c r="E521" i="2" l="1"/>
  <c r="F520" i="2"/>
  <c r="E522" i="2" l="1"/>
  <c r="F521" i="2"/>
  <c r="E523" i="2" l="1"/>
  <c r="F522" i="2"/>
  <c r="E524" i="2" l="1"/>
  <c r="F523" i="2"/>
  <c r="E525" i="2" l="1"/>
  <c r="F524" i="2"/>
  <c r="E526" i="2" l="1"/>
  <c r="F525" i="2"/>
  <c r="E527" i="2" l="1"/>
  <c r="F526" i="2"/>
  <c r="E528" i="2" l="1"/>
  <c r="F527" i="2"/>
  <c r="E529" i="2" l="1"/>
  <c r="F528" i="2"/>
  <c r="E530" i="2" l="1"/>
  <c r="F529" i="2"/>
  <c r="E531" i="2" l="1"/>
  <c r="F530" i="2"/>
  <c r="E532" i="2" l="1"/>
  <c r="F531" i="2"/>
  <c r="E533" i="2" l="1"/>
  <c r="F532" i="2"/>
  <c r="E534" i="2" l="1"/>
  <c r="F533" i="2"/>
  <c r="E535" i="2" l="1"/>
  <c r="F534" i="2"/>
  <c r="E536" i="2" l="1"/>
  <c r="F535" i="2"/>
  <c r="E537" i="2" l="1"/>
  <c r="F536" i="2"/>
  <c r="E538" i="2" l="1"/>
  <c r="F537" i="2"/>
  <c r="E539" i="2" l="1"/>
  <c r="F538" i="2"/>
  <c r="E540" i="2" l="1"/>
  <c r="F539" i="2"/>
  <c r="E541" i="2" l="1"/>
  <c r="F540" i="2"/>
  <c r="E542" i="2" l="1"/>
  <c r="F541" i="2"/>
  <c r="E543" i="2" l="1"/>
  <c r="F542" i="2"/>
  <c r="E544" i="2" l="1"/>
  <c r="F543" i="2"/>
  <c r="E545" i="2" l="1"/>
  <c r="F544" i="2"/>
  <c r="E546" i="2" l="1"/>
  <c r="F545" i="2"/>
  <c r="E547" i="2" l="1"/>
  <c r="F546" i="2"/>
  <c r="E548" i="2" l="1"/>
  <c r="F547" i="2"/>
  <c r="E549" i="2" l="1"/>
  <c r="F548" i="2"/>
  <c r="E550" i="2" l="1"/>
  <c r="F549" i="2"/>
  <c r="E551" i="2" l="1"/>
  <c r="F550" i="2"/>
  <c r="E552" i="2" l="1"/>
  <c r="F551" i="2"/>
  <c r="E553" i="2" l="1"/>
  <c r="F552" i="2"/>
  <c r="E554" i="2" l="1"/>
  <c r="F553" i="2"/>
  <c r="E555" i="2" l="1"/>
  <c r="F554" i="2"/>
  <c r="E556" i="2" l="1"/>
  <c r="F555" i="2"/>
  <c r="E557" i="2" l="1"/>
  <c r="F556" i="2"/>
  <c r="E558" i="2" l="1"/>
  <c r="F557" i="2"/>
  <c r="E559" i="2" l="1"/>
  <c r="F558" i="2"/>
  <c r="E560" i="2" l="1"/>
  <c r="F559" i="2"/>
  <c r="E561" i="2" l="1"/>
  <c r="F560" i="2"/>
  <c r="E562" i="2" l="1"/>
  <c r="F561" i="2"/>
  <c r="E563" i="2" l="1"/>
  <c r="F562" i="2"/>
  <c r="E564" i="2" l="1"/>
  <c r="F563" i="2"/>
  <c r="E565" i="2" l="1"/>
  <c r="F564" i="2"/>
  <c r="E566" i="2" l="1"/>
  <c r="F565" i="2"/>
  <c r="E567" i="2" l="1"/>
  <c r="F566" i="2"/>
  <c r="E568" i="2" l="1"/>
  <c r="F567" i="2"/>
  <c r="E569" i="2" l="1"/>
  <c r="F568" i="2"/>
  <c r="E570" i="2" l="1"/>
  <c r="F569" i="2"/>
  <c r="E571" i="2" l="1"/>
  <c r="F570" i="2"/>
  <c r="E572" i="2" l="1"/>
  <c r="F571" i="2"/>
  <c r="E573" i="2" l="1"/>
  <c r="F572" i="2"/>
  <c r="E574" i="2" l="1"/>
  <c r="F573" i="2"/>
  <c r="E575" i="2" l="1"/>
  <c r="F574" i="2"/>
  <c r="E576" i="2" l="1"/>
  <c r="F575" i="2"/>
  <c r="E577" i="2" l="1"/>
  <c r="F576" i="2"/>
  <c r="E578" i="2" l="1"/>
  <c r="F577" i="2"/>
  <c r="E579" i="2" l="1"/>
  <c r="F578" i="2"/>
  <c r="E580" i="2" l="1"/>
  <c r="F579" i="2"/>
  <c r="E581" i="2" l="1"/>
  <c r="F580" i="2"/>
  <c r="E582" i="2" l="1"/>
  <c r="F581" i="2"/>
  <c r="E583" i="2" l="1"/>
  <c r="F582" i="2"/>
  <c r="E584" i="2" l="1"/>
  <c r="F583" i="2"/>
  <c r="E585" i="2" l="1"/>
  <c r="F584" i="2"/>
  <c r="E586" i="2" l="1"/>
  <c r="F585" i="2"/>
  <c r="E587" i="2" l="1"/>
  <c r="F586" i="2"/>
  <c r="E588" i="2" l="1"/>
  <c r="F587" i="2"/>
  <c r="E589" i="2" l="1"/>
  <c r="F588" i="2"/>
  <c r="E590" i="2" l="1"/>
  <c r="F589" i="2"/>
  <c r="E591" i="2" l="1"/>
  <c r="F590" i="2"/>
  <c r="E592" i="2" l="1"/>
  <c r="F591" i="2"/>
  <c r="E593" i="2" l="1"/>
  <c r="F592" i="2"/>
  <c r="E594" i="2" l="1"/>
  <c r="F593" i="2"/>
  <c r="E595" i="2" l="1"/>
  <c r="F594" i="2"/>
  <c r="E596" i="2" l="1"/>
  <c r="F595" i="2"/>
  <c r="E597" i="2" l="1"/>
  <c r="F596" i="2"/>
  <c r="E598" i="2" l="1"/>
  <c r="F597" i="2"/>
  <c r="E599" i="2" l="1"/>
  <c r="F598" i="2"/>
  <c r="E600" i="2" l="1"/>
  <c r="F599" i="2"/>
  <c r="E601" i="2" l="1"/>
  <c r="F600" i="2"/>
  <c r="E602" i="2" l="1"/>
  <c r="F601" i="2"/>
  <c r="E603" i="2" l="1"/>
  <c r="F602" i="2"/>
  <c r="E604" i="2" l="1"/>
  <c r="F603" i="2"/>
  <c r="E605" i="2" l="1"/>
  <c r="F604" i="2"/>
  <c r="E606" i="2" l="1"/>
  <c r="F605" i="2"/>
  <c r="E607" i="2" l="1"/>
  <c r="F606" i="2"/>
  <c r="E608" i="2" l="1"/>
  <c r="F607" i="2"/>
  <c r="E609" i="2" l="1"/>
  <c r="F608" i="2"/>
  <c r="E610" i="2" l="1"/>
  <c r="F609" i="2"/>
  <c r="E611" i="2" l="1"/>
  <c r="F610" i="2"/>
  <c r="E612" i="2" l="1"/>
  <c r="F611" i="2"/>
  <c r="E613" i="2" l="1"/>
  <c r="F612" i="2"/>
  <c r="E614" i="2" l="1"/>
  <c r="F613" i="2"/>
  <c r="E615" i="2" l="1"/>
  <c r="F614" i="2"/>
  <c r="E616" i="2" l="1"/>
  <c r="F615" i="2"/>
  <c r="E617" i="2" l="1"/>
  <c r="F616" i="2"/>
  <c r="E618" i="2" l="1"/>
  <c r="F617" i="2"/>
  <c r="E619" i="2" l="1"/>
  <c r="F618" i="2"/>
  <c r="E620" i="2" l="1"/>
  <c r="F619" i="2"/>
  <c r="E621" i="2" l="1"/>
  <c r="F620" i="2"/>
  <c r="E622" i="2" l="1"/>
  <c r="F621" i="2"/>
  <c r="E623" i="2" l="1"/>
  <c r="F622" i="2"/>
  <c r="E624" i="2" l="1"/>
  <c r="F623" i="2"/>
  <c r="E625" i="2" l="1"/>
  <c r="F624" i="2"/>
  <c r="E626" i="2" l="1"/>
  <c r="F625" i="2"/>
  <c r="E627" i="2" l="1"/>
  <c r="F626" i="2"/>
  <c r="E628" i="2" l="1"/>
  <c r="F627" i="2"/>
  <c r="E629" i="2" l="1"/>
  <c r="F628" i="2"/>
  <c r="E630" i="2" l="1"/>
  <c r="F629" i="2"/>
  <c r="E631" i="2" l="1"/>
  <c r="F630" i="2"/>
  <c r="E632" i="2" l="1"/>
  <c r="F631" i="2"/>
  <c r="E633" i="2" l="1"/>
  <c r="F632" i="2"/>
  <c r="E634" i="2" l="1"/>
  <c r="F633" i="2"/>
  <c r="E635" i="2" l="1"/>
  <c r="F634" i="2"/>
  <c r="E636" i="2" l="1"/>
  <c r="F635" i="2"/>
  <c r="E637" i="2" l="1"/>
  <c r="F636" i="2"/>
  <c r="E638" i="2" l="1"/>
  <c r="F637" i="2"/>
  <c r="E639" i="2" l="1"/>
  <c r="F638" i="2"/>
  <c r="E640" i="2" l="1"/>
  <c r="F639" i="2"/>
  <c r="E641" i="2" l="1"/>
  <c r="F640" i="2"/>
  <c r="E642" i="2" l="1"/>
  <c r="F641" i="2"/>
  <c r="E643" i="2" l="1"/>
  <c r="F642" i="2"/>
  <c r="E644" i="2" l="1"/>
  <c r="F643" i="2"/>
  <c r="E645" i="2" l="1"/>
  <c r="F644" i="2"/>
  <c r="E646" i="2" l="1"/>
  <c r="F645" i="2"/>
  <c r="E647" i="2" l="1"/>
  <c r="F646" i="2"/>
  <c r="E648" i="2" l="1"/>
  <c r="F647" i="2"/>
  <c r="E649" i="2" l="1"/>
  <c r="F648" i="2"/>
  <c r="E650" i="2" l="1"/>
  <c r="F649" i="2"/>
  <c r="E651" i="2" l="1"/>
  <c r="F650" i="2"/>
  <c r="E652" i="2" l="1"/>
  <c r="F651" i="2"/>
  <c r="E653" i="2" l="1"/>
  <c r="F652" i="2"/>
  <c r="E654" i="2" l="1"/>
  <c r="F653" i="2"/>
  <c r="E655" i="2" l="1"/>
  <c r="F654" i="2"/>
  <c r="E656" i="2" l="1"/>
  <c r="F655" i="2"/>
  <c r="E657" i="2" l="1"/>
  <c r="F656" i="2"/>
  <c r="E658" i="2" l="1"/>
  <c r="F657" i="2"/>
  <c r="E659" i="2" l="1"/>
  <c r="F658" i="2"/>
  <c r="E660" i="2" l="1"/>
  <c r="F659" i="2"/>
  <c r="E661" i="2" l="1"/>
  <c r="F660" i="2"/>
  <c r="E662" i="2" l="1"/>
  <c r="F661" i="2"/>
  <c r="E663" i="2" l="1"/>
  <c r="F662" i="2"/>
  <c r="E664" i="2" l="1"/>
  <c r="F663" i="2"/>
  <c r="E665" i="2" l="1"/>
  <c r="F664" i="2"/>
  <c r="E666" i="2" l="1"/>
  <c r="F665" i="2"/>
  <c r="E667" i="2" l="1"/>
  <c r="F666" i="2"/>
  <c r="E668" i="2" l="1"/>
  <c r="F667" i="2"/>
  <c r="E669" i="2" l="1"/>
  <c r="F668" i="2"/>
  <c r="E670" i="2" l="1"/>
  <c r="F669" i="2"/>
  <c r="E671" i="2" l="1"/>
  <c r="F670" i="2"/>
  <c r="E672" i="2" l="1"/>
  <c r="F671" i="2"/>
  <c r="E673" i="2" l="1"/>
  <c r="F672" i="2"/>
  <c r="E674" i="2" l="1"/>
  <c r="F673" i="2"/>
  <c r="E675" i="2" l="1"/>
  <c r="F674" i="2"/>
  <c r="E676" i="2" l="1"/>
  <c r="F675" i="2"/>
  <c r="E677" i="2" l="1"/>
  <c r="F676" i="2"/>
  <c r="E678" i="2" l="1"/>
  <c r="F677" i="2"/>
  <c r="E679" i="2" l="1"/>
  <c r="F678" i="2"/>
  <c r="E680" i="2" l="1"/>
  <c r="F679" i="2"/>
  <c r="E681" i="2" l="1"/>
  <c r="F680" i="2"/>
  <c r="E682" i="2" l="1"/>
  <c r="F681" i="2"/>
  <c r="E683" i="2" l="1"/>
  <c r="F682" i="2"/>
  <c r="E684" i="2" l="1"/>
  <c r="F683" i="2"/>
  <c r="E685" i="2" l="1"/>
  <c r="F684" i="2"/>
  <c r="E686" i="2" l="1"/>
  <c r="F685" i="2"/>
  <c r="E687" i="2" l="1"/>
  <c r="F686" i="2"/>
  <c r="E688" i="2" l="1"/>
  <c r="F687" i="2"/>
  <c r="E689" i="2" l="1"/>
  <c r="F688" i="2"/>
  <c r="E690" i="2" l="1"/>
  <c r="F689" i="2"/>
  <c r="E691" i="2" l="1"/>
  <c r="F690" i="2"/>
  <c r="E692" i="2" l="1"/>
  <c r="F691" i="2"/>
  <c r="E693" i="2" l="1"/>
  <c r="F692" i="2"/>
  <c r="E694" i="2" l="1"/>
  <c r="F693" i="2"/>
  <c r="E695" i="2" l="1"/>
  <c r="F694" i="2"/>
  <c r="E696" i="2" l="1"/>
  <c r="F695" i="2"/>
  <c r="E697" i="2" l="1"/>
  <c r="F696" i="2"/>
  <c r="E698" i="2" l="1"/>
  <c r="F697" i="2"/>
  <c r="E699" i="2" l="1"/>
  <c r="F698" i="2"/>
  <c r="E700" i="2" l="1"/>
  <c r="F699" i="2"/>
  <c r="E701" i="2" l="1"/>
  <c r="F700" i="2"/>
  <c r="E702" i="2" l="1"/>
  <c r="F701" i="2"/>
  <c r="E703" i="2" l="1"/>
  <c r="F702" i="2"/>
  <c r="E704" i="2" l="1"/>
  <c r="F703" i="2"/>
  <c r="E705" i="2" l="1"/>
  <c r="F704" i="2"/>
  <c r="E706" i="2" l="1"/>
  <c r="F705" i="2"/>
  <c r="E707" i="2" l="1"/>
  <c r="F706" i="2"/>
  <c r="E708" i="2" l="1"/>
  <c r="F707" i="2"/>
  <c r="E709" i="2" l="1"/>
  <c r="F708" i="2"/>
  <c r="E710" i="2" l="1"/>
  <c r="F709" i="2"/>
  <c r="E711" i="2" l="1"/>
  <c r="F710" i="2"/>
  <c r="E712" i="2" l="1"/>
  <c r="F711" i="2"/>
  <c r="E713" i="2" l="1"/>
  <c r="F712" i="2"/>
  <c r="E714" i="2" l="1"/>
  <c r="F713" i="2"/>
  <c r="E715" i="2" l="1"/>
  <c r="F714" i="2"/>
  <c r="E716" i="2" l="1"/>
  <c r="F715" i="2"/>
  <c r="E717" i="2" l="1"/>
  <c r="F716" i="2"/>
  <c r="E718" i="2" l="1"/>
  <c r="F717" i="2"/>
  <c r="E719" i="2" l="1"/>
  <c r="F718" i="2"/>
  <c r="E720" i="2" l="1"/>
  <c r="F719" i="2"/>
  <c r="E721" i="2" l="1"/>
  <c r="F720" i="2"/>
  <c r="E722" i="2" l="1"/>
  <c r="F721" i="2"/>
  <c r="E723" i="2" l="1"/>
  <c r="F722" i="2"/>
  <c r="E724" i="2" l="1"/>
  <c r="F723" i="2"/>
  <c r="E725" i="2" l="1"/>
  <c r="F724" i="2"/>
  <c r="E726" i="2" l="1"/>
  <c r="F725" i="2"/>
  <c r="E727" i="2" l="1"/>
  <c r="F726" i="2"/>
  <c r="E728" i="2" l="1"/>
  <c r="F727" i="2"/>
  <c r="E729" i="2" l="1"/>
  <c r="F728" i="2"/>
  <c r="E730" i="2" l="1"/>
  <c r="F729" i="2"/>
  <c r="E731" i="2" l="1"/>
  <c r="F730" i="2"/>
  <c r="E732" i="2" l="1"/>
  <c r="F731" i="2"/>
  <c r="E733" i="2" l="1"/>
  <c r="F732" i="2"/>
  <c r="E734" i="2" l="1"/>
  <c r="F733" i="2"/>
  <c r="E735" i="2" l="1"/>
  <c r="F734" i="2"/>
  <c r="E736" i="2" l="1"/>
  <c r="F735" i="2"/>
  <c r="E737" i="2" l="1"/>
  <c r="F736" i="2"/>
  <c r="E738" i="2" l="1"/>
  <c r="F737" i="2"/>
  <c r="E739" i="2" l="1"/>
  <c r="F738" i="2"/>
  <c r="E740" i="2" l="1"/>
  <c r="F739" i="2"/>
  <c r="E741" i="2" l="1"/>
  <c r="F740" i="2"/>
  <c r="E742" i="2" l="1"/>
  <c r="F741" i="2"/>
  <c r="E743" i="2" l="1"/>
  <c r="F742" i="2"/>
  <c r="E744" i="2" l="1"/>
  <c r="F743" i="2"/>
  <c r="E745" i="2" l="1"/>
  <c r="F744" i="2"/>
  <c r="E746" i="2" l="1"/>
  <c r="F745" i="2"/>
  <c r="E747" i="2" l="1"/>
  <c r="F746" i="2"/>
  <c r="E748" i="2" l="1"/>
  <c r="F747" i="2"/>
  <c r="E749" i="2" l="1"/>
  <c r="F748" i="2"/>
  <c r="E750" i="2" l="1"/>
  <c r="F749" i="2"/>
  <c r="E751" i="2" l="1"/>
  <c r="F750" i="2"/>
  <c r="E752" i="2" l="1"/>
  <c r="F751" i="2"/>
  <c r="E753" i="2" l="1"/>
  <c r="F752" i="2"/>
  <c r="E754" i="2" l="1"/>
  <c r="F753" i="2"/>
  <c r="E755" i="2" l="1"/>
  <c r="F754" i="2"/>
  <c r="E756" i="2" l="1"/>
  <c r="F755" i="2"/>
  <c r="E757" i="2" l="1"/>
  <c r="F756" i="2"/>
  <c r="E758" i="2" l="1"/>
  <c r="F757" i="2"/>
  <c r="E759" i="2" l="1"/>
  <c r="F758" i="2"/>
  <c r="E760" i="2" l="1"/>
  <c r="F759" i="2"/>
  <c r="E761" i="2" l="1"/>
  <c r="F760" i="2"/>
  <c r="E762" i="2" l="1"/>
  <c r="F761" i="2"/>
  <c r="E763" i="2" l="1"/>
  <c r="F762" i="2"/>
  <c r="E764" i="2" l="1"/>
  <c r="F763" i="2"/>
  <c r="E765" i="2" l="1"/>
  <c r="F764" i="2"/>
  <c r="E766" i="2" l="1"/>
  <c r="F765" i="2"/>
  <c r="E767" i="2" l="1"/>
  <c r="F766" i="2"/>
  <c r="E768" i="2" l="1"/>
  <c r="F767" i="2"/>
  <c r="E769" i="2" l="1"/>
  <c r="F768" i="2"/>
  <c r="E770" i="2" l="1"/>
  <c r="F769" i="2"/>
  <c r="E771" i="2" l="1"/>
  <c r="F770" i="2"/>
  <c r="E772" i="2" l="1"/>
  <c r="F771" i="2"/>
  <c r="E773" i="2" l="1"/>
  <c r="F772" i="2"/>
  <c r="E774" i="2" l="1"/>
  <c r="F773" i="2"/>
  <c r="E775" i="2" l="1"/>
  <c r="F774" i="2"/>
  <c r="E776" i="2" l="1"/>
  <c r="F775" i="2"/>
  <c r="E777" i="2" l="1"/>
  <c r="F776" i="2"/>
  <c r="E778" i="2" l="1"/>
  <c r="F777" i="2"/>
  <c r="E779" i="2" l="1"/>
  <c r="F778" i="2"/>
  <c r="E780" i="2" l="1"/>
  <c r="F779" i="2"/>
  <c r="E781" i="2" l="1"/>
  <c r="F780" i="2"/>
  <c r="E782" i="2" l="1"/>
  <c r="F781" i="2"/>
  <c r="E783" i="2" l="1"/>
  <c r="F782" i="2"/>
  <c r="E784" i="2" l="1"/>
  <c r="F783" i="2"/>
  <c r="E785" i="2" l="1"/>
  <c r="F784" i="2"/>
  <c r="E786" i="2" l="1"/>
  <c r="F785" i="2"/>
  <c r="E787" i="2" l="1"/>
  <c r="F786" i="2"/>
  <c r="E788" i="2" l="1"/>
  <c r="F787" i="2"/>
  <c r="E789" i="2" l="1"/>
  <c r="F788" i="2"/>
  <c r="E790" i="2" l="1"/>
  <c r="F789" i="2"/>
  <c r="E791" i="2" l="1"/>
  <c r="F790" i="2"/>
  <c r="E792" i="2" l="1"/>
  <c r="F791" i="2"/>
  <c r="E793" i="2" l="1"/>
  <c r="F792" i="2"/>
  <c r="E794" i="2" l="1"/>
  <c r="F793" i="2"/>
  <c r="E795" i="2" l="1"/>
  <c r="F794" i="2"/>
  <c r="E796" i="2" l="1"/>
  <c r="F795" i="2"/>
  <c r="E797" i="2" l="1"/>
  <c r="F796" i="2"/>
  <c r="E798" i="2" l="1"/>
  <c r="F797" i="2"/>
  <c r="E799" i="2" l="1"/>
  <c r="F798" i="2"/>
  <c r="E800" i="2" l="1"/>
  <c r="F799" i="2"/>
  <c r="E801" i="2" l="1"/>
  <c r="F800" i="2"/>
  <c r="E802" i="2" l="1"/>
  <c r="F801" i="2"/>
  <c r="E803" i="2" l="1"/>
  <c r="F802" i="2"/>
  <c r="E804" i="2" l="1"/>
  <c r="F803" i="2"/>
  <c r="E805" i="2" l="1"/>
  <c r="F804" i="2"/>
  <c r="E806" i="2" l="1"/>
  <c r="F805" i="2"/>
  <c r="E807" i="2" l="1"/>
  <c r="F806" i="2"/>
  <c r="E808" i="2" l="1"/>
  <c r="F807" i="2"/>
  <c r="E809" i="2" l="1"/>
  <c r="F808" i="2"/>
  <c r="E810" i="2" l="1"/>
  <c r="F809" i="2"/>
  <c r="E811" i="2" l="1"/>
  <c r="F810" i="2"/>
  <c r="E812" i="2" l="1"/>
  <c r="F811" i="2"/>
  <c r="E813" i="2" l="1"/>
  <c r="F812" i="2"/>
  <c r="E814" i="2" l="1"/>
  <c r="F813" i="2"/>
  <c r="E815" i="2" l="1"/>
  <c r="F814" i="2"/>
  <c r="E816" i="2" l="1"/>
  <c r="F815" i="2"/>
  <c r="E817" i="2" l="1"/>
  <c r="F816" i="2"/>
  <c r="E818" i="2" l="1"/>
  <c r="F817" i="2"/>
  <c r="E819" i="2" l="1"/>
  <c r="F818" i="2"/>
  <c r="E820" i="2" l="1"/>
  <c r="F819" i="2"/>
  <c r="E821" i="2" l="1"/>
  <c r="F820" i="2"/>
  <c r="E822" i="2" l="1"/>
  <c r="F821" i="2"/>
  <c r="E823" i="2" l="1"/>
  <c r="F822" i="2"/>
  <c r="E824" i="2" l="1"/>
  <c r="F823" i="2"/>
  <c r="E825" i="2" l="1"/>
  <c r="F824" i="2"/>
  <c r="E826" i="2" l="1"/>
  <c r="F825" i="2"/>
  <c r="E827" i="2" l="1"/>
  <c r="F826" i="2"/>
  <c r="E828" i="2" l="1"/>
  <c r="F827" i="2"/>
  <c r="E829" i="2" l="1"/>
  <c r="F828" i="2"/>
  <c r="E830" i="2" l="1"/>
  <c r="F829" i="2"/>
  <c r="E831" i="2" l="1"/>
  <c r="F830" i="2"/>
  <c r="E832" i="2" l="1"/>
  <c r="F831" i="2"/>
  <c r="E833" i="2" l="1"/>
  <c r="F832" i="2"/>
  <c r="E834" i="2" l="1"/>
  <c r="F833" i="2"/>
  <c r="E835" i="2" l="1"/>
  <c r="F834" i="2"/>
  <c r="E836" i="2" l="1"/>
  <c r="F835" i="2"/>
  <c r="E837" i="2" l="1"/>
  <c r="F836" i="2"/>
  <c r="E838" i="2" l="1"/>
  <c r="F837" i="2"/>
  <c r="E839" i="2" l="1"/>
  <c r="F838" i="2"/>
  <c r="E840" i="2" l="1"/>
  <c r="F839" i="2"/>
  <c r="E841" i="2" l="1"/>
  <c r="F840" i="2"/>
  <c r="E842" i="2" l="1"/>
  <c r="F841" i="2"/>
  <c r="E843" i="2" l="1"/>
  <c r="F842" i="2"/>
  <c r="E844" i="2" l="1"/>
  <c r="F843" i="2"/>
  <c r="E845" i="2" l="1"/>
  <c r="F844" i="2"/>
  <c r="E846" i="2" l="1"/>
  <c r="F845" i="2"/>
  <c r="E847" i="2" l="1"/>
  <c r="F846" i="2"/>
  <c r="E848" i="2" l="1"/>
  <c r="F847" i="2"/>
  <c r="E849" i="2" l="1"/>
  <c r="F848" i="2"/>
  <c r="E850" i="2" l="1"/>
  <c r="F849" i="2"/>
  <c r="E851" i="2" l="1"/>
  <c r="F850" i="2"/>
  <c r="E852" i="2" l="1"/>
  <c r="F851" i="2"/>
  <c r="E853" i="2" l="1"/>
  <c r="F852" i="2"/>
  <c r="E854" i="2" l="1"/>
  <c r="F853" i="2"/>
  <c r="E855" i="2" l="1"/>
  <c r="F854" i="2"/>
  <c r="E856" i="2" l="1"/>
  <c r="F855" i="2"/>
  <c r="E857" i="2" l="1"/>
  <c r="F856" i="2"/>
  <c r="E858" i="2" l="1"/>
  <c r="F857" i="2"/>
  <c r="E859" i="2" l="1"/>
  <c r="F858" i="2"/>
  <c r="E860" i="2" l="1"/>
  <c r="F859" i="2"/>
  <c r="E861" i="2" l="1"/>
  <c r="F860" i="2"/>
  <c r="E862" i="2" l="1"/>
  <c r="F861" i="2"/>
  <c r="E863" i="2" l="1"/>
  <c r="F862" i="2"/>
  <c r="E864" i="2" l="1"/>
  <c r="F863" i="2"/>
  <c r="E865" i="2" l="1"/>
  <c r="F864" i="2"/>
  <c r="E866" i="2" l="1"/>
  <c r="F865" i="2"/>
  <c r="E867" i="2" l="1"/>
  <c r="F866" i="2"/>
  <c r="E868" i="2" l="1"/>
  <c r="F867" i="2"/>
  <c r="E869" i="2" l="1"/>
  <c r="F868" i="2"/>
  <c r="E870" i="2" l="1"/>
  <c r="F869" i="2"/>
  <c r="E871" i="2" l="1"/>
  <c r="F870" i="2"/>
  <c r="E872" i="2" l="1"/>
  <c r="F871" i="2"/>
  <c r="E873" i="2" l="1"/>
  <c r="F872" i="2"/>
  <c r="E874" i="2" l="1"/>
  <c r="F873" i="2"/>
  <c r="E875" i="2" l="1"/>
  <c r="F874" i="2"/>
  <c r="E876" i="2" l="1"/>
  <c r="F875" i="2"/>
  <c r="E877" i="2" l="1"/>
  <c r="F876" i="2"/>
  <c r="E878" i="2" l="1"/>
  <c r="F877" i="2"/>
  <c r="E879" i="2" l="1"/>
  <c r="F878" i="2"/>
  <c r="E880" i="2" l="1"/>
  <c r="F879" i="2"/>
  <c r="E881" i="2" l="1"/>
  <c r="F880" i="2"/>
  <c r="E882" i="2" l="1"/>
  <c r="F881" i="2"/>
  <c r="E883" i="2" l="1"/>
  <c r="F882" i="2"/>
  <c r="E884" i="2" l="1"/>
  <c r="F883" i="2"/>
  <c r="E885" i="2" l="1"/>
  <c r="F884" i="2"/>
  <c r="E886" i="2" l="1"/>
  <c r="F885" i="2"/>
  <c r="E887" i="2" l="1"/>
  <c r="F886" i="2"/>
  <c r="E888" i="2" l="1"/>
  <c r="F887" i="2"/>
  <c r="E889" i="2" l="1"/>
  <c r="F888" i="2"/>
  <c r="E890" i="2" l="1"/>
  <c r="F889" i="2"/>
  <c r="E891" i="2" l="1"/>
  <c r="F890" i="2"/>
  <c r="E892" i="2" l="1"/>
  <c r="F891" i="2"/>
  <c r="E893" i="2" l="1"/>
  <c r="F892" i="2"/>
  <c r="E894" i="2" l="1"/>
  <c r="F893" i="2"/>
  <c r="E895" i="2" l="1"/>
  <c r="F894" i="2"/>
  <c r="E896" i="2" l="1"/>
  <c r="F895" i="2"/>
  <c r="E897" i="2" l="1"/>
  <c r="F896" i="2"/>
  <c r="E898" i="2" l="1"/>
  <c r="F897" i="2"/>
  <c r="E899" i="2" l="1"/>
  <c r="F898" i="2"/>
  <c r="E900" i="2" l="1"/>
  <c r="F899" i="2"/>
  <c r="E901" i="2" l="1"/>
  <c r="F900" i="2"/>
  <c r="E902" i="2" l="1"/>
  <c r="F901" i="2"/>
  <c r="E903" i="2" l="1"/>
  <c r="F902" i="2"/>
  <c r="E904" i="2" l="1"/>
  <c r="F903" i="2"/>
  <c r="E905" i="2" l="1"/>
  <c r="F904" i="2"/>
  <c r="E906" i="2" l="1"/>
  <c r="F905" i="2"/>
  <c r="E907" i="2" l="1"/>
  <c r="F906" i="2"/>
  <c r="E908" i="2" l="1"/>
  <c r="F907" i="2"/>
  <c r="E909" i="2" l="1"/>
  <c r="F908" i="2"/>
  <c r="E910" i="2" l="1"/>
  <c r="F909" i="2"/>
  <c r="E911" i="2" l="1"/>
  <c r="F910" i="2"/>
  <c r="E912" i="2" l="1"/>
  <c r="F911" i="2"/>
  <c r="E913" i="2" l="1"/>
  <c r="F912" i="2"/>
  <c r="E914" i="2" l="1"/>
  <c r="F913" i="2"/>
  <c r="E915" i="2" l="1"/>
  <c r="F914" i="2"/>
  <c r="E916" i="2" l="1"/>
  <c r="F915" i="2"/>
  <c r="E917" i="2" l="1"/>
  <c r="F916" i="2"/>
  <c r="E918" i="2" l="1"/>
  <c r="F917" i="2"/>
  <c r="E919" i="2" l="1"/>
  <c r="F918" i="2"/>
  <c r="E920" i="2" l="1"/>
  <c r="F919" i="2"/>
  <c r="E921" i="2" l="1"/>
  <c r="F920" i="2"/>
  <c r="E922" i="2" l="1"/>
  <c r="F921" i="2"/>
  <c r="E923" i="2" l="1"/>
  <c r="F922" i="2"/>
  <c r="E924" i="2" l="1"/>
  <c r="F923" i="2"/>
  <c r="E925" i="2" l="1"/>
  <c r="F924" i="2"/>
  <c r="E926" i="2" l="1"/>
  <c r="F925" i="2"/>
  <c r="E927" i="2" l="1"/>
  <c r="F926" i="2"/>
  <c r="E928" i="2" l="1"/>
  <c r="F927" i="2"/>
  <c r="E929" i="2" l="1"/>
  <c r="F928" i="2"/>
  <c r="E930" i="2" l="1"/>
  <c r="F929" i="2"/>
  <c r="E931" i="2" l="1"/>
  <c r="F930" i="2"/>
  <c r="E932" i="2" l="1"/>
  <c r="F931" i="2"/>
  <c r="E933" i="2" l="1"/>
  <c r="F932" i="2"/>
  <c r="E934" i="2" l="1"/>
  <c r="F933" i="2"/>
  <c r="E935" i="2" l="1"/>
  <c r="F934" i="2"/>
  <c r="E936" i="2" l="1"/>
  <c r="F935" i="2"/>
  <c r="E937" i="2" l="1"/>
  <c r="F936" i="2"/>
  <c r="E938" i="2" l="1"/>
  <c r="F937" i="2"/>
  <c r="E939" i="2" l="1"/>
  <c r="F938" i="2"/>
  <c r="E940" i="2" l="1"/>
  <c r="F939" i="2"/>
  <c r="E941" i="2" l="1"/>
  <c r="F940" i="2"/>
  <c r="E942" i="2" l="1"/>
  <c r="F941" i="2"/>
  <c r="E943" i="2" l="1"/>
  <c r="F942" i="2"/>
  <c r="E944" i="2" l="1"/>
  <c r="F943" i="2"/>
  <c r="E945" i="2" l="1"/>
  <c r="F944" i="2"/>
  <c r="E946" i="2" l="1"/>
  <c r="F945" i="2"/>
  <c r="E947" i="2" l="1"/>
  <c r="F946" i="2"/>
  <c r="E948" i="2" l="1"/>
  <c r="F947" i="2"/>
  <c r="E949" i="2" l="1"/>
  <c r="F948" i="2"/>
  <c r="E950" i="2" l="1"/>
  <c r="F949" i="2"/>
  <c r="E951" i="2" l="1"/>
  <c r="F950" i="2"/>
  <c r="E952" i="2" l="1"/>
  <c r="F951" i="2"/>
  <c r="E953" i="2" l="1"/>
  <c r="F952" i="2"/>
  <c r="E954" i="2" l="1"/>
  <c r="F953" i="2"/>
  <c r="E955" i="2" l="1"/>
  <c r="F954" i="2"/>
  <c r="E956" i="2" l="1"/>
  <c r="F955" i="2"/>
  <c r="E957" i="2" l="1"/>
  <c r="F956" i="2"/>
  <c r="E958" i="2" l="1"/>
  <c r="F957" i="2"/>
  <c r="E959" i="2" l="1"/>
  <c r="F958" i="2"/>
  <c r="E960" i="2" l="1"/>
  <c r="F959" i="2"/>
  <c r="E961" i="2" l="1"/>
  <c r="F960" i="2"/>
  <c r="E962" i="2" l="1"/>
  <c r="F961" i="2"/>
  <c r="E963" i="2" l="1"/>
  <c r="F962" i="2"/>
  <c r="E964" i="2" l="1"/>
  <c r="F963" i="2"/>
  <c r="E965" i="2" l="1"/>
  <c r="F964" i="2"/>
  <c r="E966" i="2" l="1"/>
  <c r="F965" i="2"/>
  <c r="E967" i="2" l="1"/>
  <c r="F966" i="2"/>
  <c r="E968" i="2" l="1"/>
  <c r="F967" i="2"/>
  <c r="E969" i="2" l="1"/>
  <c r="F968" i="2"/>
  <c r="E970" i="2" l="1"/>
  <c r="F969" i="2"/>
  <c r="E971" i="2" l="1"/>
  <c r="F970" i="2"/>
  <c r="E972" i="2" l="1"/>
  <c r="F971" i="2"/>
  <c r="E973" i="2" l="1"/>
  <c r="F972" i="2"/>
  <c r="E974" i="2" l="1"/>
  <c r="F973" i="2"/>
  <c r="E975" i="2" l="1"/>
  <c r="F974" i="2"/>
  <c r="E976" i="2" l="1"/>
  <c r="F975" i="2"/>
  <c r="E977" i="2" l="1"/>
  <c r="F976" i="2"/>
  <c r="E978" i="2" l="1"/>
  <c r="F977" i="2"/>
  <c r="E979" i="2" l="1"/>
  <c r="F978" i="2"/>
  <c r="E980" i="2" l="1"/>
  <c r="F979" i="2"/>
  <c r="E981" i="2" l="1"/>
  <c r="F980" i="2"/>
  <c r="E982" i="2" l="1"/>
  <c r="F981" i="2"/>
  <c r="E983" i="2" l="1"/>
  <c r="F982" i="2"/>
  <c r="E984" i="2" l="1"/>
  <c r="F983" i="2"/>
  <c r="E985" i="2" l="1"/>
  <c r="F984" i="2"/>
  <c r="E986" i="2" l="1"/>
  <c r="F985" i="2"/>
  <c r="E987" i="2" l="1"/>
  <c r="F986" i="2"/>
  <c r="E988" i="2" l="1"/>
  <c r="F987" i="2"/>
  <c r="E989" i="2" l="1"/>
  <c r="F988" i="2"/>
  <c r="E990" i="2" l="1"/>
  <c r="F989" i="2"/>
  <c r="E991" i="2" l="1"/>
  <c r="F990" i="2"/>
  <c r="E992" i="2" l="1"/>
  <c r="F991" i="2"/>
  <c r="E993" i="2" l="1"/>
  <c r="F992" i="2"/>
  <c r="E994" i="2" l="1"/>
  <c r="F993" i="2"/>
  <c r="E995" i="2" l="1"/>
  <c r="F994" i="2"/>
  <c r="E996" i="2" l="1"/>
  <c r="F995" i="2"/>
  <c r="E997" i="2" l="1"/>
  <c r="F996" i="2"/>
  <c r="E998" i="2" l="1"/>
  <c r="F997" i="2"/>
  <c r="E999" i="2" l="1"/>
  <c r="F998" i="2"/>
  <c r="E1000" i="2" l="1"/>
  <c r="F999" i="2"/>
  <c r="E1001" i="2" l="1"/>
  <c r="F1000" i="2"/>
  <c r="E1002" i="2" l="1"/>
  <c r="F1001" i="2"/>
  <c r="E1003" i="2" l="1"/>
  <c r="F1002" i="2"/>
  <c r="E1004" i="2" l="1"/>
  <c r="F1003" i="2"/>
  <c r="E1005" i="2" l="1"/>
  <c r="F1004" i="2"/>
  <c r="E1006" i="2" l="1"/>
  <c r="F1005" i="2"/>
  <c r="E1007" i="2" l="1"/>
  <c r="F1006" i="2"/>
  <c r="E1008" i="2" l="1"/>
  <c r="F1007" i="2"/>
  <c r="E1009" i="2" l="1"/>
  <c r="F1008" i="2"/>
  <c r="E1010" i="2" l="1"/>
  <c r="F1009" i="2"/>
  <c r="E1011" i="2" l="1"/>
  <c r="F1010" i="2"/>
  <c r="E1012" i="2" l="1"/>
  <c r="F1011" i="2"/>
  <c r="E1013" i="2" l="1"/>
  <c r="F1012" i="2"/>
  <c r="E1014" i="2" l="1"/>
  <c r="F1013" i="2"/>
  <c r="E1015" i="2" l="1"/>
  <c r="F1014" i="2"/>
  <c r="E1016" i="2" l="1"/>
  <c r="F1015" i="2"/>
  <c r="E1017" i="2" l="1"/>
  <c r="F1016" i="2"/>
  <c r="E1018" i="2" l="1"/>
  <c r="F1017" i="2"/>
  <c r="E1019" i="2" l="1"/>
  <c r="F1018" i="2"/>
  <c r="E1020" i="2" l="1"/>
  <c r="F1019" i="2"/>
  <c r="E1021" i="2" l="1"/>
  <c r="F1020" i="2"/>
  <c r="E1022" i="2" l="1"/>
  <c r="F1021" i="2"/>
  <c r="E1023" i="2" l="1"/>
  <c r="F1022" i="2"/>
  <c r="E1024" i="2" l="1"/>
  <c r="F1023" i="2"/>
  <c r="E1025" i="2" l="1"/>
  <c r="F1024" i="2"/>
  <c r="E1026" i="2" l="1"/>
  <c r="F1025" i="2"/>
  <c r="E1027" i="2" l="1"/>
  <c r="F1026" i="2"/>
  <c r="E1028" i="2" l="1"/>
  <c r="F1027" i="2"/>
  <c r="E1029" i="2" l="1"/>
  <c r="F1028" i="2"/>
  <c r="E1030" i="2" l="1"/>
  <c r="F1029" i="2"/>
  <c r="E1031" i="2" l="1"/>
  <c r="F1030" i="2"/>
  <c r="E1032" i="2" l="1"/>
  <c r="F1031" i="2"/>
  <c r="E1033" i="2" l="1"/>
  <c r="F1032" i="2"/>
  <c r="E1034" i="2" l="1"/>
  <c r="F1033" i="2"/>
  <c r="E1035" i="2" l="1"/>
  <c r="F1034" i="2"/>
  <c r="E1036" i="2" l="1"/>
  <c r="F1035" i="2"/>
  <c r="E1037" i="2" l="1"/>
  <c r="F1036" i="2"/>
  <c r="E1038" i="2" l="1"/>
  <c r="F1037" i="2"/>
  <c r="E1039" i="2" l="1"/>
  <c r="F1038" i="2"/>
  <c r="E1040" i="2" l="1"/>
  <c r="F1039" i="2"/>
  <c r="E1041" i="2" l="1"/>
  <c r="F1040" i="2"/>
  <c r="E1042" i="2" l="1"/>
  <c r="F1041" i="2"/>
  <c r="E1043" i="2" l="1"/>
  <c r="F1042" i="2"/>
  <c r="E1044" i="2" l="1"/>
  <c r="F1043" i="2"/>
  <c r="E1045" i="2" l="1"/>
  <c r="F1044" i="2"/>
  <c r="E1046" i="2" l="1"/>
  <c r="F1045" i="2"/>
  <c r="E1047" i="2" l="1"/>
  <c r="F1046" i="2"/>
  <c r="E1048" i="2" l="1"/>
  <c r="F1047" i="2"/>
  <c r="E1049" i="2" l="1"/>
  <c r="F1048" i="2"/>
  <c r="E1050" i="2" l="1"/>
  <c r="F1049" i="2"/>
  <c r="E1051" i="2" l="1"/>
  <c r="F1050" i="2"/>
  <c r="E1052" i="2" l="1"/>
  <c r="F1051" i="2"/>
  <c r="E1053" i="2" l="1"/>
  <c r="F1052" i="2"/>
  <c r="E1054" i="2" l="1"/>
  <c r="F1053" i="2"/>
  <c r="E1055" i="2" l="1"/>
  <c r="F1054" i="2"/>
  <c r="E1056" i="2" l="1"/>
  <c r="F1055" i="2"/>
  <c r="E1057" i="2" l="1"/>
  <c r="F1056" i="2"/>
  <c r="E1058" i="2" l="1"/>
  <c r="F1057" i="2"/>
  <c r="E1059" i="2" l="1"/>
  <c r="F1058" i="2"/>
  <c r="E1060" i="2" l="1"/>
  <c r="F1059" i="2"/>
  <c r="E1061" i="2" l="1"/>
  <c r="F1060" i="2"/>
  <c r="E1062" i="2" l="1"/>
  <c r="F1061" i="2"/>
  <c r="E1063" i="2" l="1"/>
  <c r="F1062" i="2"/>
  <c r="E1064" i="2" l="1"/>
  <c r="F1063" i="2"/>
  <c r="E1065" i="2" l="1"/>
  <c r="F1064" i="2"/>
  <c r="E1066" i="2" l="1"/>
  <c r="F1065" i="2"/>
  <c r="E1067" i="2" l="1"/>
  <c r="F1066" i="2"/>
  <c r="E1068" i="2" l="1"/>
  <c r="F1067" i="2"/>
  <c r="E1069" i="2" l="1"/>
  <c r="F1068" i="2"/>
  <c r="E1070" i="2" l="1"/>
  <c r="F1069" i="2"/>
  <c r="E1071" i="2" l="1"/>
  <c r="F1070" i="2"/>
  <c r="E1072" i="2" l="1"/>
  <c r="F1071" i="2"/>
  <c r="E1073" i="2" l="1"/>
  <c r="F1072" i="2"/>
  <c r="E1074" i="2" l="1"/>
  <c r="F1073" i="2"/>
  <c r="E1075" i="2" l="1"/>
  <c r="F1074" i="2"/>
  <c r="E1076" i="2" l="1"/>
  <c r="F1075" i="2"/>
  <c r="E1077" i="2" l="1"/>
  <c r="F1076" i="2"/>
  <c r="E1078" i="2" l="1"/>
  <c r="F1077" i="2"/>
  <c r="E1079" i="2" l="1"/>
  <c r="F1078" i="2"/>
  <c r="E1080" i="2" l="1"/>
  <c r="F1079" i="2"/>
  <c r="E1081" i="2" l="1"/>
  <c r="F1080" i="2"/>
  <c r="E1082" i="2" l="1"/>
  <c r="F1081" i="2"/>
  <c r="E1083" i="2" l="1"/>
  <c r="F1082" i="2"/>
  <c r="E1084" i="2" l="1"/>
  <c r="F1083" i="2"/>
  <c r="E1085" i="2" l="1"/>
  <c r="F1084" i="2"/>
  <c r="E1086" i="2" l="1"/>
  <c r="F1085" i="2"/>
  <c r="E1087" i="2" l="1"/>
  <c r="F1086" i="2"/>
  <c r="E1088" i="2" l="1"/>
  <c r="F1087" i="2"/>
  <c r="E1089" i="2" l="1"/>
  <c r="F1088" i="2"/>
  <c r="E1090" i="2" l="1"/>
  <c r="F1089" i="2"/>
  <c r="E1091" i="2" l="1"/>
  <c r="F1090" i="2"/>
  <c r="E1092" i="2" l="1"/>
  <c r="F1091" i="2"/>
  <c r="E1093" i="2" l="1"/>
  <c r="F1092" i="2"/>
  <c r="E1094" i="2" l="1"/>
  <c r="F1093" i="2"/>
  <c r="E1095" i="2" l="1"/>
  <c r="F1094" i="2"/>
  <c r="E1096" i="2" l="1"/>
  <c r="F1095" i="2"/>
  <c r="E1097" i="2" l="1"/>
  <c r="F1096" i="2"/>
  <c r="E1098" i="2" l="1"/>
  <c r="F1097" i="2"/>
  <c r="E1099" i="2" l="1"/>
  <c r="F1098" i="2"/>
  <c r="E1100" i="2" l="1"/>
  <c r="F1099" i="2"/>
  <c r="E1101" i="2" l="1"/>
  <c r="F1100" i="2"/>
  <c r="E1102" i="2" l="1"/>
  <c r="F1101" i="2"/>
  <c r="E1103" i="2" l="1"/>
  <c r="F1102" i="2"/>
  <c r="E1104" i="2" l="1"/>
  <c r="F1103" i="2"/>
  <c r="E1105" i="2" l="1"/>
  <c r="F1104" i="2"/>
  <c r="E1106" i="2" l="1"/>
  <c r="F1105" i="2"/>
  <c r="E1107" i="2" l="1"/>
  <c r="F1106" i="2"/>
  <c r="E1108" i="2" l="1"/>
  <c r="F1107" i="2"/>
  <c r="E1109" i="2" l="1"/>
  <c r="F1108" i="2"/>
  <c r="E1110" i="2" l="1"/>
  <c r="F1109" i="2"/>
  <c r="E1111" i="2" l="1"/>
  <c r="F1110" i="2"/>
  <c r="E1112" i="2" l="1"/>
  <c r="F1111" i="2"/>
  <c r="E1113" i="2" l="1"/>
  <c r="F1112" i="2"/>
  <c r="E1114" i="2" l="1"/>
  <c r="F1113" i="2"/>
  <c r="E1115" i="2" l="1"/>
  <c r="F1114" i="2"/>
  <c r="E1116" i="2" l="1"/>
  <c r="F1115" i="2"/>
  <c r="E1117" i="2" l="1"/>
  <c r="F1116" i="2"/>
  <c r="E1118" i="2" l="1"/>
  <c r="F1117" i="2"/>
  <c r="E1119" i="2" l="1"/>
  <c r="F1118" i="2"/>
  <c r="E1120" i="2" l="1"/>
  <c r="F1119" i="2"/>
  <c r="E1121" i="2" l="1"/>
  <c r="F1120" i="2"/>
  <c r="E1122" i="2" l="1"/>
  <c r="F1121" i="2"/>
  <c r="E1123" i="2" l="1"/>
  <c r="F1122" i="2"/>
  <c r="E1124" i="2" l="1"/>
  <c r="F1123" i="2"/>
  <c r="E1125" i="2" l="1"/>
  <c r="F1124" i="2"/>
  <c r="E1126" i="2" l="1"/>
  <c r="F1125" i="2"/>
  <c r="E1127" i="2" l="1"/>
  <c r="F1126" i="2"/>
  <c r="E1128" i="2" l="1"/>
  <c r="F1127" i="2"/>
  <c r="E1129" i="2" l="1"/>
  <c r="F1128" i="2"/>
  <c r="E1130" i="2" l="1"/>
  <c r="F1129" i="2"/>
  <c r="E1131" i="2" l="1"/>
  <c r="F1130" i="2"/>
  <c r="E1132" i="2" l="1"/>
  <c r="F1131" i="2"/>
  <c r="E1133" i="2" l="1"/>
  <c r="F1132" i="2"/>
  <c r="E1134" i="2" l="1"/>
  <c r="F1133" i="2"/>
  <c r="E1135" i="2" l="1"/>
  <c r="F1134" i="2"/>
  <c r="E1136" i="2" l="1"/>
  <c r="F1135" i="2"/>
  <c r="E1137" i="2" l="1"/>
  <c r="F1136" i="2"/>
  <c r="E1138" i="2" l="1"/>
  <c r="F1137" i="2"/>
  <c r="E1139" i="2" l="1"/>
  <c r="F1138" i="2"/>
  <c r="E1140" i="2" l="1"/>
  <c r="F1139" i="2"/>
  <c r="E1141" i="2" l="1"/>
  <c r="F1140" i="2"/>
  <c r="E1142" i="2" l="1"/>
  <c r="F1141" i="2"/>
  <c r="E1143" i="2" l="1"/>
  <c r="F1142" i="2"/>
  <c r="E1144" i="2" l="1"/>
  <c r="F1143" i="2"/>
  <c r="E1145" i="2" l="1"/>
  <c r="F1144" i="2"/>
  <c r="E1146" i="2" l="1"/>
  <c r="F1145" i="2"/>
  <c r="E1147" i="2" l="1"/>
  <c r="F1146" i="2"/>
  <c r="E1148" i="2" l="1"/>
  <c r="F1147" i="2"/>
  <c r="E1149" i="2" l="1"/>
  <c r="F1148" i="2"/>
  <c r="E1150" i="2" l="1"/>
  <c r="F1149" i="2"/>
  <c r="E1151" i="2" l="1"/>
  <c r="F1150" i="2"/>
  <c r="E1152" i="2" l="1"/>
  <c r="F1151" i="2"/>
  <c r="E1153" i="2" l="1"/>
  <c r="F1152" i="2"/>
  <c r="E1154" i="2" l="1"/>
  <c r="F1153" i="2"/>
  <c r="E1155" i="2" l="1"/>
  <c r="F1154" i="2"/>
  <c r="E1156" i="2" l="1"/>
  <c r="F1155" i="2"/>
  <c r="E1157" i="2" l="1"/>
  <c r="F1156" i="2"/>
  <c r="E1158" i="2" l="1"/>
  <c r="F1157" i="2"/>
  <c r="E1159" i="2" l="1"/>
  <c r="F1158" i="2"/>
  <c r="E1160" i="2" l="1"/>
  <c r="F1159" i="2"/>
  <c r="E1161" i="2" l="1"/>
  <c r="F1160" i="2"/>
  <c r="E1162" i="2" l="1"/>
  <c r="F1161" i="2"/>
  <c r="E1163" i="2" l="1"/>
  <c r="F1162" i="2"/>
  <c r="E1164" i="2" l="1"/>
  <c r="F1163" i="2"/>
  <c r="E1165" i="2" l="1"/>
  <c r="F1164" i="2"/>
  <c r="E1166" i="2" l="1"/>
  <c r="F1165" i="2"/>
  <c r="E1167" i="2" l="1"/>
  <c r="F1166" i="2"/>
  <c r="E1168" i="2" l="1"/>
  <c r="F1167" i="2"/>
  <c r="E1169" i="2" l="1"/>
  <c r="F1168" i="2"/>
  <c r="E1170" i="2" l="1"/>
  <c r="F1169" i="2"/>
  <c r="E1171" i="2" l="1"/>
  <c r="F1170" i="2"/>
  <c r="E1172" i="2" l="1"/>
  <c r="F1171" i="2"/>
  <c r="E1173" i="2" l="1"/>
  <c r="F1172" i="2"/>
  <c r="E1174" i="2" l="1"/>
  <c r="F1173" i="2"/>
  <c r="E1175" i="2" l="1"/>
  <c r="F1174" i="2"/>
  <c r="E1176" i="2" l="1"/>
  <c r="F1175" i="2"/>
  <c r="E1177" i="2" l="1"/>
  <c r="F1176" i="2"/>
  <c r="E1178" i="2" l="1"/>
  <c r="F1177" i="2"/>
  <c r="E1179" i="2" l="1"/>
  <c r="F1178" i="2"/>
  <c r="E1180" i="2" l="1"/>
  <c r="F1179" i="2"/>
  <c r="E1181" i="2" l="1"/>
  <c r="F1180" i="2"/>
  <c r="E1182" i="2" l="1"/>
  <c r="F1181" i="2"/>
  <c r="E1183" i="2" l="1"/>
  <c r="F1182" i="2"/>
  <c r="E1184" i="2" l="1"/>
  <c r="F1183" i="2"/>
  <c r="E1185" i="2" l="1"/>
  <c r="F1184" i="2"/>
  <c r="E1186" i="2" l="1"/>
  <c r="F1185" i="2"/>
  <c r="E1187" i="2" l="1"/>
  <c r="F1186" i="2"/>
  <c r="E1188" i="2" l="1"/>
  <c r="F1187" i="2"/>
  <c r="E1189" i="2" l="1"/>
  <c r="F1188" i="2"/>
  <c r="E1190" i="2" l="1"/>
  <c r="F1189" i="2"/>
  <c r="E1191" i="2" l="1"/>
  <c r="F1190" i="2"/>
  <c r="E1192" i="2" l="1"/>
  <c r="F1191" i="2"/>
  <c r="E1193" i="2" l="1"/>
  <c r="F1192" i="2"/>
  <c r="E1194" i="2" l="1"/>
  <c r="F1193" i="2"/>
  <c r="E1195" i="2" l="1"/>
  <c r="F1194" i="2"/>
  <c r="E1196" i="2" l="1"/>
  <c r="F1195" i="2"/>
  <c r="E1197" i="2" l="1"/>
  <c r="F1196" i="2"/>
  <c r="E1198" i="2" l="1"/>
  <c r="F1197" i="2"/>
  <c r="E1199" i="2" l="1"/>
  <c r="F1198" i="2"/>
  <c r="E1200" i="2" l="1"/>
  <c r="F1199" i="2"/>
  <c r="E1201" i="2" l="1"/>
  <c r="F1200" i="2"/>
  <c r="E1202" i="2" l="1"/>
  <c r="F1201" i="2"/>
  <c r="E1203" i="2" l="1"/>
  <c r="F1202" i="2"/>
  <c r="E1204" i="2" l="1"/>
  <c r="F1203" i="2"/>
  <c r="E1205" i="2" l="1"/>
  <c r="F1204" i="2"/>
  <c r="E1206" i="2" l="1"/>
  <c r="F1205" i="2"/>
  <c r="E1207" i="2" l="1"/>
  <c r="F1206" i="2"/>
  <c r="E1208" i="2" l="1"/>
  <c r="F1207" i="2"/>
  <c r="E1209" i="2" l="1"/>
  <c r="F1208" i="2"/>
  <c r="E1210" i="2" l="1"/>
  <c r="F1209" i="2"/>
  <c r="E1211" i="2" l="1"/>
  <c r="F1210" i="2"/>
  <c r="E1212" i="2" l="1"/>
  <c r="F1211" i="2"/>
  <c r="E1213" i="2" l="1"/>
  <c r="F1212" i="2"/>
  <c r="E1214" i="2" l="1"/>
  <c r="F1213" i="2"/>
  <c r="E1215" i="2" l="1"/>
  <c r="F1214" i="2"/>
  <c r="E1216" i="2" l="1"/>
  <c r="F1215" i="2"/>
  <c r="E1217" i="2" l="1"/>
  <c r="F1216" i="2"/>
  <c r="E1218" i="2" l="1"/>
  <c r="F1217" i="2"/>
  <c r="E1219" i="2" l="1"/>
  <c r="F1218" i="2"/>
  <c r="E1220" i="2" l="1"/>
  <c r="F1219" i="2"/>
  <c r="E1221" i="2" l="1"/>
  <c r="F1220" i="2"/>
  <c r="E1222" i="2" l="1"/>
  <c r="F1221" i="2"/>
  <c r="E1223" i="2" l="1"/>
  <c r="F1222" i="2"/>
  <c r="E1224" i="2" l="1"/>
  <c r="F1223" i="2"/>
  <c r="E1225" i="2" l="1"/>
  <c r="F1224" i="2"/>
  <c r="E1226" i="2" l="1"/>
  <c r="F1225" i="2"/>
  <c r="E1227" i="2" l="1"/>
  <c r="F1226" i="2"/>
  <c r="E1228" i="2" l="1"/>
  <c r="F1227" i="2"/>
  <c r="E1229" i="2" l="1"/>
  <c r="F1228" i="2"/>
  <c r="E1230" i="2" l="1"/>
  <c r="F1229" i="2"/>
  <c r="E1231" i="2" l="1"/>
  <c r="F1230" i="2"/>
  <c r="E1232" i="2" l="1"/>
  <c r="F1231" i="2"/>
  <c r="E1233" i="2" l="1"/>
  <c r="F1232" i="2"/>
  <c r="E1234" i="2" l="1"/>
  <c r="F1233" i="2"/>
  <c r="E1235" i="2" l="1"/>
  <c r="F1234" i="2"/>
  <c r="E1236" i="2" l="1"/>
  <c r="F1235" i="2"/>
  <c r="E1237" i="2" l="1"/>
  <c r="F1236" i="2"/>
  <c r="E1238" i="2" l="1"/>
  <c r="F1237" i="2"/>
  <c r="E1239" i="2" l="1"/>
  <c r="F1238" i="2"/>
  <c r="E1240" i="2" l="1"/>
  <c r="F1239" i="2"/>
  <c r="E1241" i="2" l="1"/>
  <c r="F1240" i="2"/>
  <c r="E1242" i="2" l="1"/>
  <c r="F1241" i="2"/>
  <c r="E1243" i="2" l="1"/>
  <c r="F1242" i="2"/>
  <c r="E1244" i="2" l="1"/>
  <c r="F1243" i="2"/>
  <c r="E1245" i="2" l="1"/>
  <c r="F1244" i="2"/>
  <c r="E1246" i="2" l="1"/>
  <c r="F1245" i="2"/>
  <c r="E1247" i="2" l="1"/>
  <c r="F1246" i="2"/>
  <c r="E1248" i="2" l="1"/>
  <c r="F1247" i="2"/>
  <c r="E1249" i="2" l="1"/>
  <c r="F1248" i="2"/>
  <c r="E1250" i="2" l="1"/>
  <c r="F1249" i="2"/>
  <c r="E1251" i="2" l="1"/>
  <c r="F1250" i="2"/>
  <c r="E1252" i="2" l="1"/>
  <c r="F1251" i="2"/>
  <c r="E1253" i="2" l="1"/>
  <c r="F1252" i="2"/>
  <c r="E1254" i="2" l="1"/>
  <c r="F1253" i="2"/>
  <c r="E1255" i="2" l="1"/>
  <c r="F1254" i="2"/>
  <c r="E1256" i="2" l="1"/>
  <c r="F1255" i="2"/>
  <c r="E1257" i="2" l="1"/>
  <c r="F1256" i="2"/>
  <c r="E1258" i="2" l="1"/>
  <c r="F1257" i="2"/>
  <c r="E1259" i="2" l="1"/>
  <c r="F1258" i="2"/>
  <c r="E1260" i="2" l="1"/>
  <c r="F1259" i="2"/>
  <c r="E1261" i="2" l="1"/>
  <c r="F1260" i="2"/>
  <c r="E1262" i="2" l="1"/>
  <c r="F1261" i="2"/>
  <c r="E1263" i="2" l="1"/>
  <c r="F1262" i="2"/>
  <c r="E1264" i="2" l="1"/>
  <c r="F1263" i="2"/>
  <c r="E1265" i="2" l="1"/>
  <c r="F1264" i="2"/>
  <c r="E1266" i="2" l="1"/>
  <c r="F1265" i="2"/>
  <c r="E1267" i="2" l="1"/>
  <c r="F1266" i="2"/>
  <c r="E1268" i="2" l="1"/>
  <c r="F1267" i="2"/>
  <c r="E1269" i="2" l="1"/>
  <c r="F1268" i="2"/>
  <c r="E1270" i="2" l="1"/>
  <c r="F1269" i="2"/>
  <c r="E1271" i="2" l="1"/>
  <c r="F1270" i="2"/>
  <c r="E1272" i="2" l="1"/>
  <c r="F1271" i="2"/>
  <c r="E1273" i="2" l="1"/>
  <c r="F1272" i="2"/>
  <c r="E1274" i="2" l="1"/>
  <c r="F1273" i="2"/>
  <c r="E1275" i="2" l="1"/>
  <c r="F1274" i="2"/>
  <c r="E1276" i="2" l="1"/>
  <c r="F1275" i="2"/>
  <c r="E1277" i="2" l="1"/>
  <c r="F1276" i="2"/>
  <c r="E1278" i="2" l="1"/>
  <c r="F1277" i="2"/>
  <c r="E1279" i="2" l="1"/>
  <c r="F1278" i="2"/>
  <c r="E1280" i="2" l="1"/>
  <c r="F1279" i="2"/>
  <c r="E1281" i="2" l="1"/>
  <c r="F1280" i="2"/>
  <c r="E1282" i="2" l="1"/>
  <c r="F1281" i="2"/>
  <c r="E1283" i="2" l="1"/>
  <c r="F1282" i="2"/>
  <c r="E1284" i="2" l="1"/>
  <c r="F1283" i="2"/>
  <c r="E1285" i="2" l="1"/>
  <c r="F1284" i="2"/>
  <c r="E1286" i="2" l="1"/>
  <c r="F1285" i="2"/>
  <c r="E1287" i="2" l="1"/>
  <c r="F1286" i="2"/>
  <c r="E1288" i="2" l="1"/>
  <c r="F1287" i="2"/>
  <c r="E1289" i="2" l="1"/>
  <c r="F1288" i="2"/>
  <c r="E1290" i="2" l="1"/>
  <c r="F1289" i="2"/>
  <c r="E1291" i="2" l="1"/>
  <c r="F1290" i="2"/>
  <c r="E1292" i="2" l="1"/>
  <c r="F1291" i="2"/>
  <c r="E1293" i="2" l="1"/>
  <c r="F1292" i="2"/>
  <c r="E1294" i="2" l="1"/>
  <c r="F1293" i="2"/>
  <c r="E1295" i="2" l="1"/>
  <c r="F1294" i="2"/>
  <c r="E1296" i="2" l="1"/>
  <c r="F1295" i="2"/>
  <c r="E1297" i="2" l="1"/>
  <c r="F1296" i="2"/>
  <c r="E1298" i="2" l="1"/>
  <c r="F1297" i="2"/>
  <c r="E1299" i="2" l="1"/>
  <c r="F1298" i="2"/>
  <c r="E1300" i="2" l="1"/>
  <c r="F1299" i="2"/>
  <c r="E1301" i="2" l="1"/>
  <c r="F1300" i="2"/>
  <c r="E1302" i="2" l="1"/>
  <c r="F1301" i="2"/>
  <c r="E1303" i="2" l="1"/>
  <c r="F1302" i="2"/>
  <c r="E1304" i="2" l="1"/>
  <c r="F1303" i="2"/>
  <c r="E1305" i="2" l="1"/>
  <c r="F1304" i="2"/>
  <c r="E1306" i="2" l="1"/>
  <c r="F1305" i="2"/>
  <c r="E1307" i="2" l="1"/>
  <c r="F1306" i="2"/>
  <c r="E1308" i="2" l="1"/>
  <c r="F1307" i="2"/>
  <c r="E1309" i="2" l="1"/>
  <c r="F1308" i="2"/>
  <c r="E1310" i="2" l="1"/>
  <c r="F1309" i="2"/>
  <c r="E1311" i="2" l="1"/>
  <c r="F1310" i="2"/>
  <c r="E1312" i="2" l="1"/>
  <c r="F1311" i="2"/>
  <c r="E1313" i="2" l="1"/>
  <c r="F1312" i="2"/>
  <c r="E1314" i="2" l="1"/>
  <c r="F1313" i="2"/>
  <c r="E1315" i="2" l="1"/>
  <c r="F1314" i="2"/>
  <c r="E1316" i="2" l="1"/>
  <c r="F1315" i="2"/>
  <c r="E1317" i="2" l="1"/>
  <c r="F1316" i="2"/>
  <c r="E1318" i="2" l="1"/>
  <c r="F1317" i="2"/>
  <c r="E1319" i="2" l="1"/>
  <c r="F1318" i="2"/>
  <c r="E1320" i="2" l="1"/>
  <c r="F1319" i="2"/>
  <c r="E1321" i="2" l="1"/>
  <c r="F1320" i="2"/>
  <c r="E1322" i="2" l="1"/>
  <c r="F1321" i="2"/>
  <c r="E1323" i="2" l="1"/>
  <c r="F1322" i="2"/>
  <c r="E1324" i="2" l="1"/>
  <c r="F1323" i="2"/>
  <c r="E1325" i="2" l="1"/>
  <c r="F1324" i="2"/>
  <c r="E1326" i="2" l="1"/>
  <c r="F1325" i="2"/>
  <c r="E1327" i="2" l="1"/>
  <c r="F1326" i="2"/>
  <c r="E1328" i="2" l="1"/>
  <c r="F1327" i="2"/>
  <c r="E1329" i="2" l="1"/>
  <c r="F1328" i="2"/>
  <c r="E1330" i="2" l="1"/>
  <c r="F1329" i="2"/>
  <c r="E1331" i="2" l="1"/>
  <c r="F1330" i="2"/>
  <c r="E1332" i="2" l="1"/>
  <c r="F1331" i="2"/>
  <c r="E1333" i="2" l="1"/>
  <c r="F1332" i="2"/>
  <c r="E1334" i="2" l="1"/>
  <c r="F1333" i="2"/>
  <c r="E1335" i="2" l="1"/>
  <c r="F1334" i="2"/>
  <c r="E1336" i="2" l="1"/>
  <c r="F1335" i="2"/>
  <c r="E1337" i="2" l="1"/>
  <c r="F1336" i="2"/>
  <c r="E1338" i="2" l="1"/>
  <c r="F1337" i="2"/>
  <c r="E1339" i="2" l="1"/>
  <c r="F1338" i="2"/>
  <c r="E1340" i="2" l="1"/>
  <c r="F1339" i="2"/>
  <c r="E1341" i="2" l="1"/>
  <c r="F1340" i="2"/>
  <c r="E1342" i="2" l="1"/>
  <c r="F1341" i="2"/>
  <c r="E1343" i="2" l="1"/>
  <c r="F1342" i="2"/>
  <c r="E1344" i="2" l="1"/>
  <c r="F1343" i="2"/>
  <c r="E1345" i="2" l="1"/>
  <c r="F1344" i="2"/>
  <c r="E1346" i="2" l="1"/>
  <c r="F1345" i="2"/>
  <c r="E1347" i="2" l="1"/>
  <c r="F1346" i="2"/>
  <c r="E1348" i="2" l="1"/>
  <c r="F1347" i="2"/>
  <c r="E1349" i="2" l="1"/>
  <c r="F1348" i="2"/>
  <c r="E1350" i="2" l="1"/>
  <c r="F1349" i="2"/>
  <c r="E1351" i="2" l="1"/>
  <c r="F1350" i="2"/>
  <c r="E1352" i="2" l="1"/>
  <c r="F1351" i="2"/>
  <c r="E1353" i="2" l="1"/>
  <c r="F1352" i="2"/>
  <c r="E1354" i="2" l="1"/>
  <c r="F1353" i="2"/>
  <c r="E1355" i="2" l="1"/>
  <c r="F1354" i="2"/>
  <c r="E1356" i="2" l="1"/>
  <c r="F1355" i="2"/>
  <c r="E1357" i="2" l="1"/>
  <c r="F1356" i="2"/>
  <c r="E1358" i="2" l="1"/>
  <c r="F1357" i="2"/>
  <c r="E1359" i="2" l="1"/>
  <c r="F1358" i="2"/>
  <c r="E1360" i="2" l="1"/>
  <c r="F1359" i="2"/>
  <c r="E1361" i="2" l="1"/>
  <c r="F1360" i="2"/>
  <c r="E1362" i="2" l="1"/>
  <c r="F1361" i="2"/>
  <c r="E1363" i="2" l="1"/>
  <c r="F1362" i="2"/>
  <c r="E1364" i="2" l="1"/>
  <c r="F1363" i="2"/>
  <c r="E1365" i="2" l="1"/>
  <c r="F1364" i="2"/>
  <c r="E1366" i="2" l="1"/>
  <c r="F1365" i="2"/>
  <c r="E1367" i="2" l="1"/>
  <c r="F1366" i="2"/>
  <c r="E1368" i="2" l="1"/>
  <c r="F1367" i="2"/>
  <c r="E1369" i="2" l="1"/>
  <c r="F1368" i="2"/>
  <c r="E1370" i="2" l="1"/>
  <c r="F1369" i="2"/>
  <c r="E1371" i="2" l="1"/>
  <c r="F1370" i="2"/>
  <c r="E1372" i="2" l="1"/>
  <c r="F1371" i="2"/>
  <c r="E1373" i="2" l="1"/>
  <c r="F1372" i="2"/>
  <c r="E1374" i="2" l="1"/>
  <c r="F1373" i="2"/>
  <c r="E1375" i="2" l="1"/>
  <c r="F1374" i="2"/>
  <c r="E1376" i="2" l="1"/>
  <c r="F1375" i="2"/>
  <c r="E1377" i="2" l="1"/>
  <c r="F1376" i="2"/>
  <c r="E1378" i="2" l="1"/>
  <c r="F1377" i="2"/>
  <c r="E1379" i="2" l="1"/>
  <c r="F1378" i="2"/>
  <c r="E1380" i="2" l="1"/>
  <c r="F1379" i="2"/>
  <c r="E1381" i="2" l="1"/>
  <c r="F1380" i="2"/>
  <c r="E1382" i="2" l="1"/>
  <c r="F1381" i="2"/>
  <c r="E1383" i="2" l="1"/>
  <c r="F1382" i="2"/>
  <c r="E1384" i="2" l="1"/>
  <c r="F1383" i="2"/>
  <c r="E1385" i="2" l="1"/>
  <c r="F1384" i="2"/>
  <c r="E1386" i="2" l="1"/>
  <c r="F1385" i="2"/>
  <c r="E1387" i="2" l="1"/>
  <c r="F1386" i="2"/>
  <c r="E1388" i="2" l="1"/>
  <c r="F1387" i="2"/>
  <c r="E1389" i="2" l="1"/>
  <c r="F1388" i="2"/>
  <c r="E1390" i="2" l="1"/>
  <c r="F1389" i="2"/>
  <c r="E1391" i="2" l="1"/>
  <c r="F1390" i="2"/>
  <c r="E1392" i="2" l="1"/>
  <c r="F1391" i="2"/>
  <c r="E1393" i="2" l="1"/>
  <c r="F1392" i="2"/>
  <c r="E1394" i="2" l="1"/>
  <c r="F1393" i="2"/>
  <c r="E1395" i="2" l="1"/>
  <c r="F1394" i="2"/>
  <c r="E1396" i="2" l="1"/>
  <c r="F1395" i="2"/>
  <c r="E1397" i="2" l="1"/>
  <c r="F1396" i="2"/>
  <c r="E1398" i="2" l="1"/>
  <c r="F1397" i="2"/>
  <c r="E1399" i="2" l="1"/>
  <c r="F1398" i="2"/>
  <c r="E1400" i="2" l="1"/>
  <c r="F1399" i="2"/>
  <c r="E1401" i="2" l="1"/>
  <c r="F1400" i="2"/>
  <c r="E1402" i="2" l="1"/>
  <c r="F1401" i="2"/>
  <c r="E1403" i="2" l="1"/>
  <c r="F1402" i="2"/>
  <c r="E1404" i="2" l="1"/>
  <c r="F1403" i="2"/>
  <c r="E1405" i="2" l="1"/>
  <c r="F1404" i="2"/>
  <c r="E1406" i="2" l="1"/>
  <c r="F1405" i="2"/>
  <c r="E1407" i="2" l="1"/>
  <c r="F1406" i="2"/>
  <c r="E1408" i="2" l="1"/>
  <c r="F1407" i="2"/>
  <c r="E1409" i="2" l="1"/>
  <c r="F1408" i="2"/>
  <c r="E1410" i="2" l="1"/>
  <c r="F1409" i="2"/>
  <c r="E1411" i="2" l="1"/>
  <c r="F1410" i="2"/>
  <c r="E1412" i="2" l="1"/>
  <c r="F1411" i="2"/>
  <c r="E1413" i="2" l="1"/>
  <c r="F1412" i="2"/>
  <c r="E1414" i="2" l="1"/>
  <c r="F1413" i="2"/>
  <c r="E1415" i="2" l="1"/>
  <c r="F1414" i="2"/>
  <c r="E1416" i="2" l="1"/>
  <c r="F1415" i="2"/>
  <c r="E1417" i="2" l="1"/>
  <c r="F1416" i="2"/>
  <c r="E1418" i="2" l="1"/>
  <c r="F1417" i="2"/>
  <c r="E1419" i="2" l="1"/>
  <c r="F1418" i="2"/>
  <c r="E1420" i="2" l="1"/>
  <c r="F1419" i="2"/>
  <c r="E1421" i="2" l="1"/>
  <c r="F1420" i="2"/>
  <c r="E1422" i="2" l="1"/>
  <c r="F1421" i="2"/>
  <c r="E1423" i="2" l="1"/>
  <c r="F1422" i="2"/>
  <c r="E1424" i="2" l="1"/>
  <c r="F1423" i="2"/>
  <c r="E1425" i="2" l="1"/>
  <c r="F1424" i="2"/>
  <c r="E1426" i="2" l="1"/>
  <c r="F1425" i="2"/>
  <c r="E1427" i="2" l="1"/>
  <c r="F1426" i="2"/>
  <c r="E1428" i="2" l="1"/>
  <c r="F1427" i="2"/>
  <c r="E1429" i="2" l="1"/>
  <c r="F1428" i="2"/>
  <c r="E1430" i="2" l="1"/>
  <c r="F1429" i="2"/>
  <c r="E1431" i="2" l="1"/>
  <c r="F1430" i="2"/>
  <c r="E1432" i="2" l="1"/>
  <c r="F1431" i="2"/>
  <c r="E1433" i="2" l="1"/>
  <c r="F1432" i="2"/>
  <c r="E1434" i="2" l="1"/>
  <c r="F1433" i="2"/>
  <c r="E1435" i="2" l="1"/>
  <c r="F1434" i="2"/>
  <c r="E1436" i="2" l="1"/>
  <c r="F1435" i="2"/>
  <c r="E1437" i="2" l="1"/>
  <c r="F1436" i="2"/>
  <c r="E1438" i="2" l="1"/>
  <c r="F1437" i="2"/>
  <c r="E1439" i="2" l="1"/>
  <c r="F1438" i="2"/>
  <c r="E1440" i="2" l="1"/>
  <c r="F1439" i="2"/>
  <c r="E1441" i="2" l="1"/>
  <c r="F1440" i="2"/>
  <c r="E1442" i="2" l="1"/>
  <c r="F1441" i="2"/>
  <c r="E1443" i="2" l="1"/>
  <c r="F1442" i="2"/>
  <c r="E1444" i="2" l="1"/>
  <c r="F1443" i="2"/>
  <c r="E1445" i="2" l="1"/>
  <c r="F1444" i="2"/>
  <c r="E1446" i="2" l="1"/>
  <c r="F1445" i="2"/>
  <c r="E1447" i="2" l="1"/>
  <c r="F1446" i="2"/>
  <c r="E1448" i="2" l="1"/>
  <c r="F1447" i="2"/>
  <c r="E1449" i="2" l="1"/>
  <c r="F1448" i="2"/>
  <c r="E1450" i="2" l="1"/>
  <c r="F1449" i="2"/>
  <c r="E1451" i="2" l="1"/>
  <c r="F1450" i="2"/>
  <c r="E1452" i="2" l="1"/>
  <c r="F1451" i="2"/>
  <c r="E1453" i="2" l="1"/>
  <c r="F1452" i="2"/>
  <c r="E1454" i="2" l="1"/>
  <c r="F1453" i="2"/>
  <c r="E1455" i="2" l="1"/>
  <c r="F1454" i="2"/>
  <c r="E1456" i="2" l="1"/>
  <c r="F1455" i="2"/>
  <c r="E1457" i="2" l="1"/>
  <c r="F1456" i="2"/>
  <c r="E1458" i="2" l="1"/>
  <c r="F1457" i="2"/>
  <c r="E1459" i="2" l="1"/>
  <c r="F1458" i="2"/>
  <c r="E1460" i="2" l="1"/>
  <c r="F1459" i="2"/>
  <c r="E1461" i="2" l="1"/>
  <c r="F1460" i="2"/>
  <c r="E1462" i="2" l="1"/>
  <c r="F1461" i="2"/>
  <c r="E1463" i="2" l="1"/>
  <c r="F1462" i="2"/>
  <c r="E1464" i="2" l="1"/>
  <c r="F1463" i="2"/>
  <c r="E1465" i="2" l="1"/>
  <c r="F1464" i="2"/>
  <c r="E1466" i="2" l="1"/>
  <c r="F1465" i="2"/>
  <c r="E1467" i="2" l="1"/>
  <c r="F1466" i="2"/>
  <c r="E1468" i="2" l="1"/>
  <c r="F1467" i="2"/>
  <c r="E1469" i="2" l="1"/>
  <c r="F1468" i="2"/>
  <c r="E1470" i="2" l="1"/>
  <c r="F1469" i="2"/>
  <c r="E1471" i="2" l="1"/>
  <c r="F1470" i="2"/>
  <c r="E1472" i="2" l="1"/>
  <c r="F1471" i="2"/>
  <c r="E1473" i="2" l="1"/>
  <c r="F1472" i="2"/>
  <c r="E1474" i="2" l="1"/>
  <c r="F1473" i="2"/>
  <c r="E1475" i="2" l="1"/>
  <c r="F1474" i="2"/>
  <c r="E1476" i="2" l="1"/>
  <c r="F1475" i="2"/>
  <c r="E1477" i="2" l="1"/>
  <c r="F1476" i="2"/>
  <c r="E1478" i="2" l="1"/>
  <c r="F1477" i="2"/>
  <c r="E1479" i="2" l="1"/>
  <c r="F1478" i="2"/>
  <c r="E1480" i="2" l="1"/>
  <c r="F1479" i="2"/>
  <c r="E1481" i="2" l="1"/>
  <c r="F1480" i="2"/>
  <c r="E1482" i="2" l="1"/>
  <c r="F1481" i="2"/>
  <c r="E1483" i="2" l="1"/>
  <c r="F1482" i="2"/>
  <c r="E1484" i="2" l="1"/>
  <c r="F1483" i="2"/>
  <c r="E1485" i="2" l="1"/>
  <c r="F1484" i="2"/>
  <c r="E1486" i="2" l="1"/>
  <c r="F1485" i="2"/>
  <c r="E1487" i="2" l="1"/>
  <c r="F1486" i="2"/>
  <c r="E1488" i="2" l="1"/>
  <c r="F1487" i="2"/>
  <c r="E1489" i="2" l="1"/>
  <c r="F1488" i="2"/>
  <c r="E1490" i="2" l="1"/>
  <c r="F1489" i="2"/>
  <c r="E1491" i="2" l="1"/>
  <c r="F1490" i="2"/>
  <c r="E1492" i="2" l="1"/>
  <c r="F1491" i="2"/>
  <c r="E1493" i="2" l="1"/>
  <c r="F1492" i="2"/>
  <c r="E1494" i="2" l="1"/>
  <c r="F1493" i="2"/>
  <c r="E1495" i="2" l="1"/>
  <c r="F1494" i="2"/>
  <c r="E1496" i="2" l="1"/>
  <c r="F1495" i="2"/>
  <c r="E1497" i="2" l="1"/>
  <c r="F1496" i="2"/>
  <c r="E1498" i="2" l="1"/>
  <c r="F1497" i="2"/>
  <c r="E1499" i="2" l="1"/>
  <c r="F1498" i="2"/>
  <c r="E1500" i="2" l="1"/>
  <c r="F1499" i="2"/>
  <c r="E1501" i="2" l="1"/>
  <c r="F1500" i="2"/>
  <c r="E1502" i="2" l="1"/>
  <c r="F1501" i="2"/>
  <c r="E1503" i="2" l="1"/>
  <c r="F1502" i="2"/>
  <c r="E1504" i="2" l="1"/>
  <c r="F1503" i="2"/>
  <c r="E1505" i="2" l="1"/>
  <c r="F1504" i="2"/>
  <c r="E1506" i="2" l="1"/>
  <c r="F1505" i="2"/>
  <c r="E1507" i="2" l="1"/>
  <c r="F1506" i="2"/>
  <c r="E1508" i="2" l="1"/>
  <c r="F1507" i="2"/>
  <c r="E1509" i="2" l="1"/>
  <c r="F1508" i="2"/>
  <c r="E1510" i="2" l="1"/>
  <c r="F1509" i="2"/>
  <c r="E1511" i="2" l="1"/>
  <c r="F1510" i="2"/>
  <c r="E1512" i="2" l="1"/>
  <c r="F1511" i="2"/>
  <c r="E1513" i="2" l="1"/>
  <c r="F1512" i="2"/>
  <c r="E1514" i="2" l="1"/>
  <c r="F1513" i="2"/>
  <c r="E1515" i="2" l="1"/>
  <c r="F1514" i="2"/>
  <c r="E1516" i="2" l="1"/>
  <c r="F1515" i="2"/>
  <c r="E1517" i="2" l="1"/>
  <c r="F1516" i="2"/>
  <c r="E1518" i="2" l="1"/>
  <c r="F1517" i="2"/>
  <c r="E1519" i="2" l="1"/>
  <c r="F1518" i="2"/>
  <c r="E1520" i="2" l="1"/>
  <c r="F1519" i="2"/>
  <c r="E1521" i="2" l="1"/>
  <c r="F1520" i="2"/>
  <c r="E1522" i="2" l="1"/>
  <c r="F1521" i="2"/>
  <c r="E1523" i="2" l="1"/>
  <c r="F1522" i="2"/>
  <c r="E1524" i="2" l="1"/>
  <c r="F1523" i="2"/>
  <c r="E1525" i="2" l="1"/>
  <c r="F1524" i="2"/>
  <c r="E1526" i="2" l="1"/>
  <c r="F1525" i="2"/>
  <c r="E1527" i="2" l="1"/>
  <c r="F1526" i="2"/>
  <c r="E1528" i="2" l="1"/>
  <c r="F1527" i="2"/>
  <c r="E1529" i="2" l="1"/>
  <c r="F1528" i="2"/>
  <c r="E1530" i="2" l="1"/>
  <c r="F1529" i="2"/>
  <c r="E1531" i="2" l="1"/>
  <c r="F1530" i="2"/>
  <c r="E1532" i="2" l="1"/>
  <c r="F1531" i="2"/>
  <c r="E1533" i="2" l="1"/>
  <c r="F1532" i="2"/>
  <c r="E1534" i="2" l="1"/>
  <c r="F1533" i="2"/>
  <c r="E1535" i="2" l="1"/>
  <c r="F1534" i="2"/>
  <c r="E1536" i="2" l="1"/>
  <c r="F1535" i="2"/>
  <c r="E1537" i="2" l="1"/>
  <c r="F1536" i="2"/>
  <c r="E1538" i="2" l="1"/>
  <c r="F1537" i="2"/>
  <c r="E1539" i="2" l="1"/>
  <c r="F1538" i="2"/>
  <c r="E1540" i="2" l="1"/>
  <c r="F1539" i="2"/>
  <c r="E1541" i="2" l="1"/>
  <c r="F1540" i="2"/>
  <c r="E1542" i="2" l="1"/>
  <c r="F1541" i="2"/>
  <c r="E1543" i="2" l="1"/>
  <c r="F1542" i="2"/>
  <c r="E1544" i="2" l="1"/>
  <c r="F1543" i="2"/>
  <c r="E1545" i="2" l="1"/>
  <c r="F1544" i="2"/>
  <c r="E1546" i="2" l="1"/>
  <c r="F1545" i="2"/>
  <c r="E1547" i="2" l="1"/>
  <c r="F1546" i="2"/>
  <c r="E1548" i="2" l="1"/>
  <c r="F1547" i="2"/>
  <c r="E1549" i="2" l="1"/>
  <c r="F1548" i="2"/>
  <c r="E1550" i="2" l="1"/>
  <c r="F1549" i="2"/>
  <c r="E1551" i="2" l="1"/>
  <c r="F1550" i="2"/>
  <c r="E1552" i="2" l="1"/>
  <c r="F1551" i="2"/>
  <c r="E1553" i="2" l="1"/>
  <c r="F1552" i="2"/>
  <c r="E1554" i="2" l="1"/>
  <c r="F1553" i="2"/>
  <c r="E1555" i="2" l="1"/>
  <c r="F1554" i="2"/>
  <c r="E1556" i="2" l="1"/>
  <c r="F1555" i="2"/>
  <c r="E1557" i="2" l="1"/>
  <c r="F1556" i="2"/>
  <c r="E1558" i="2" l="1"/>
  <c r="F1557" i="2"/>
  <c r="E1559" i="2" l="1"/>
  <c r="F1558" i="2"/>
  <c r="E1560" i="2" l="1"/>
  <c r="F1559" i="2"/>
  <c r="E1561" i="2" l="1"/>
  <c r="F1560" i="2"/>
  <c r="E1562" i="2" l="1"/>
  <c r="F1561" i="2"/>
  <c r="E1563" i="2" l="1"/>
  <c r="F1562" i="2"/>
  <c r="E1564" i="2" l="1"/>
  <c r="F1563" i="2"/>
  <c r="E1565" i="2" l="1"/>
  <c r="F1564" i="2"/>
  <c r="E1566" i="2" l="1"/>
  <c r="F1565" i="2"/>
  <c r="E1567" i="2" l="1"/>
  <c r="F1566" i="2"/>
  <c r="E1568" i="2" l="1"/>
  <c r="F1567" i="2"/>
  <c r="E1569" i="2" l="1"/>
  <c r="F1568" i="2"/>
  <c r="E1570" i="2" l="1"/>
  <c r="F1569" i="2"/>
  <c r="E1571" i="2" l="1"/>
  <c r="F1570" i="2"/>
  <c r="E1572" i="2" l="1"/>
  <c r="F1571" i="2"/>
  <c r="E1573" i="2" l="1"/>
  <c r="F1572" i="2"/>
  <c r="E1574" i="2" l="1"/>
  <c r="F1573" i="2"/>
  <c r="E1575" i="2" l="1"/>
  <c r="F1574" i="2"/>
  <c r="E1576" i="2" l="1"/>
  <c r="F1575" i="2"/>
  <c r="E1577" i="2" l="1"/>
  <c r="F1576" i="2"/>
  <c r="E1578" i="2" l="1"/>
  <c r="F1577" i="2"/>
  <c r="E1579" i="2" l="1"/>
  <c r="F1578" i="2"/>
  <c r="E1580" i="2" l="1"/>
  <c r="F1579" i="2"/>
  <c r="E1581" i="2" l="1"/>
  <c r="F1580" i="2"/>
  <c r="E1582" i="2" l="1"/>
  <c r="F1581" i="2"/>
  <c r="E1583" i="2" l="1"/>
  <c r="F1582" i="2"/>
  <c r="E1584" i="2" l="1"/>
  <c r="F1583" i="2"/>
  <c r="E1585" i="2" l="1"/>
  <c r="F1584" i="2"/>
  <c r="E1586" i="2" l="1"/>
  <c r="F1585" i="2"/>
  <c r="E1587" i="2" l="1"/>
  <c r="F1586" i="2"/>
  <c r="E1588" i="2" l="1"/>
  <c r="F1587" i="2"/>
  <c r="E1589" i="2" l="1"/>
  <c r="F1588" i="2"/>
  <c r="E1590" i="2" l="1"/>
  <c r="F1589" i="2"/>
  <c r="E1591" i="2" l="1"/>
  <c r="F1590" i="2"/>
  <c r="E1592" i="2" l="1"/>
  <c r="F1591" i="2"/>
  <c r="E1593" i="2" l="1"/>
  <c r="F1592" i="2"/>
  <c r="E1594" i="2" l="1"/>
  <c r="F1593" i="2"/>
  <c r="E1595" i="2" l="1"/>
  <c r="F1594" i="2"/>
  <c r="E1596" i="2" l="1"/>
  <c r="F1595" i="2"/>
  <c r="E1597" i="2" l="1"/>
  <c r="F1596" i="2"/>
  <c r="E1598" i="2" l="1"/>
  <c r="F1597" i="2"/>
  <c r="E1599" i="2" l="1"/>
  <c r="F1598" i="2"/>
  <c r="E1600" i="2" l="1"/>
  <c r="F1599" i="2"/>
  <c r="E1601" i="2" l="1"/>
  <c r="F1600" i="2"/>
  <c r="E1602" i="2" l="1"/>
  <c r="F1601" i="2"/>
  <c r="E1603" i="2" l="1"/>
  <c r="F1602" i="2"/>
  <c r="E1604" i="2" l="1"/>
  <c r="F1603" i="2"/>
  <c r="E1605" i="2" l="1"/>
  <c r="F1604" i="2"/>
  <c r="E1606" i="2" l="1"/>
  <c r="F1605" i="2"/>
  <c r="E1607" i="2" l="1"/>
  <c r="F1606" i="2"/>
  <c r="E1608" i="2" l="1"/>
  <c r="F1607" i="2"/>
  <c r="E1609" i="2" l="1"/>
  <c r="F1608" i="2"/>
  <c r="E1610" i="2" l="1"/>
  <c r="F1609" i="2"/>
  <c r="E1611" i="2" l="1"/>
  <c r="F1610" i="2"/>
  <c r="E1612" i="2" l="1"/>
  <c r="F1611" i="2"/>
  <c r="E1613" i="2" l="1"/>
  <c r="F1612" i="2"/>
  <c r="E1614" i="2" l="1"/>
  <c r="F1613" i="2"/>
  <c r="E1615" i="2" l="1"/>
  <c r="F1614" i="2"/>
  <c r="E1616" i="2" l="1"/>
  <c r="F1615" i="2"/>
  <c r="E1617" i="2" l="1"/>
  <c r="F1616" i="2"/>
  <c r="E1618" i="2" l="1"/>
  <c r="F1617" i="2"/>
  <c r="E1619" i="2" l="1"/>
  <c r="F1618" i="2"/>
  <c r="E1620" i="2" l="1"/>
  <c r="F1619" i="2"/>
  <c r="E1621" i="2" l="1"/>
  <c r="F1620" i="2"/>
  <c r="E1622" i="2" l="1"/>
  <c r="F1621" i="2"/>
  <c r="E1623" i="2" l="1"/>
  <c r="F1622" i="2"/>
  <c r="E1624" i="2" l="1"/>
  <c r="F1623" i="2"/>
  <c r="E1625" i="2" l="1"/>
  <c r="F1624" i="2"/>
  <c r="E1626" i="2" l="1"/>
  <c r="F1625" i="2"/>
  <c r="E1627" i="2" l="1"/>
  <c r="F1626" i="2"/>
  <c r="E1628" i="2" l="1"/>
  <c r="F1627" i="2"/>
  <c r="E1629" i="2" l="1"/>
  <c r="F1628" i="2"/>
  <c r="E1630" i="2" l="1"/>
  <c r="F1629" i="2"/>
  <c r="E1631" i="2" l="1"/>
  <c r="F1630" i="2"/>
  <c r="E1632" i="2" l="1"/>
  <c r="F1631" i="2"/>
  <c r="E1633" i="2" l="1"/>
  <c r="F1632" i="2"/>
  <c r="E1634" i="2" l="1"/>
  <c r="F1633" i="2"/>
  <c r="E1635" i="2" l="1"/>
  <c r="F1634" i="2"/>
  <c r="E1636" i="2" l="1"/>
  <c r="F1635" i="2"/>
  <c r="E1637" i="2" l="1"/>
  <c r="F1636" i="2"/>
  <c r="E1638" i="2" l="1"/>
  <c r="F1637" i="2"/>
  <c r="E1639" i="2" l="1"/>
  <c r="F1638" i="2"/>
  <c r="E1640" i="2" l="1"/>
  <c r="F1639" i="2"/>
  <c r="E1641" i="2" l="1"/>
  <c r="F1640" i="2"/>
  <c r="E1642" i="2" l="1"/>
  <c r="F1641" i="2"/>
  <c r="E1643" i="2" l="1"/>
  <c r="F1642" i="2"/>
  <c r="E1644" i="2" l="1"/>
  <c r="F1643" i="2"/>
  <c r="E1645" i="2" l="1"/>
  <c r="F1644" i="2"/>
  <c r="E1646" i="2" l="1"/>
  <c r="F1645" i="2"/>
  <c r="E1647" i="2" l="1"/>
  <c r="F1646" i="2"/>
  <c r="E1648" i="2" l="1"/>
  <c r="F1647" i="2"/>
  <c r="E1649" i="2" l="1"/>
  <c r="F1648" i="2"/>
  <c r="E1650" i="2" l="1"/>
  <c r="F1649" i="2"/>
  <c r="E1651" i="2" l="1"/>
  <c r="F1650" i="2"/>
  <c r="E1652" i="2" l="1"/>
  <c r="F1651" i="2"/>
  <c r="E1653" i="2" l="1"/>
  <c r="F1652" i="2"/>
  <c r="E1654" i="2" l="1"/>
  <c r="F1653" i="2"/>
  <c r="E1655" i="2" l="1"/>
  <c r="F1654" i="2"/>
  <c r="E1656" i="2" l="1"/>
  <c r="F1655" i="2"/>
  <c r="E1657" i="2" l="1"/>
  <c r="F1656" i="2"/>
  <c r="E1658" i="2" l="1"/>
  <c r="F1657" i="2"/>
  <c r="E1659" i="2" l="1"/>
  <c r="F1658" i="2"/>
  <c r="E1660" i="2" l="1"/>
  <c r="F1659" i="2"/>
  <c r="E1661" i="2" l="1"/>
  <c r="F1660" i="2"/>
  <c r="E1662" i="2" l="1"/>
  <c r="F1661" i="2"/>
  <c r="E1663" i="2" l="1"/>
  <c r="F1662" i="2"/>
  <c r="E1664" i="2" l="1"/>
  <c r="F1663" i="2"/>
  <c r="E1665" i="2" l="1"/>
  <c r="F1664" i="2"/>
  <c r="E1666" i="2" l="1"/>
  <c r="F1665" i="2"/>
  <c r="E1667" i="2" l="1"/>
  <c r="F1666" i="2"/>
  <c r="E1668" i="2" l="1"/>
  <c r="F1667" i="2"/>
  <c r="E1669" i="2" l="1"/>
  <c r="F1668" i="2"/>
  <c r="E1670" i="2" l="1"/>
  <c r="F1669" i="2"/>
  <c r="E1671" i="2" l="1"/>
  <c r="F1670" i="2"/>
  <c r="E1672" i="2" l="1"/>
  <c r="F1671" i="2"/>
  <c r="E1673" i="2" l="1"/>
  <c r="F1672" i="2"/>
  <c r="E1674" i="2" l="1"/>
  <c r="F1673" i="2"/>
  <c r="E1675" i="2" l="1"/>
  <c r="F1674" i="2"/>
  <c r="E1676" i="2" l="1"/>
  <c r="F1675" i="2"/>
  <c r="E1677" i="2" l="1"/>
  <c r="F1676" i="2"/>
  <c r="E1678" i="2" l="1"/>
  <c r="F1677" i="2"/>
  <c r="E1679" i="2" l="1"/>
  <c r="F1678" i="2"/>
  <c r="E1680" i="2" l="1"/>
  <c r="F1679" i="2"/>
  <c r="E1681" i="2" l="1"/>
  <c r="F1680" i="2"/>
  <c r="E1682" i="2" l="1"/>
  <c r="F1681" i="2"/>
  <c r="E1683" i="2" l="1"/>
  <c r="F1682" i="2"/>
  <c r="E1684" i="2" l="1"/>
  <c r="F1683" i="2"/>
  <c r="E1685" i="2" l="1"/>
  <c r="F1684" i="2"/>
  <c r="E1686" i="2" l="1"/>
  <c r="F1685" i="2"/>
  <c r="E1687" i="2" l="1"/>
  <c r="F1686" i="2"/>
  <c r="E1688" i="2" l="1"/>
  <c r="F1687" i="2"/>
  <c r="E1689" i="2" l="1"/>
  <c r="F1688" i="2"/>
  <c r="E1690" i="2" l="1"/>
  <c r="F1689" i="2"/>
  <c r="E1691" i="2" l="1"/>
  <c r="F1690" i="2"/>
  <c r="E1692" i="2" l="1"/>
  <c r="F1691" i="2"/>
  <c r="E1693" i="2" l="1"/>
  <c r="F1692" i="2"/>
  <c r="E1694" i="2" l="1"/>
  <c r="F1693" i="2"/>
  <c r="E1695" i="2" l="1"/>
  <c r="F1694" i="2"/>
  <c r="E1696" i="2" l="1"/>
  <c r="F1695" i="2"/>
  <c r="E1697" i="2" l="1"/>
  <c r="F1696" i="2"/>
  <c r="E1698" i="2" l="1"/>
  <c r="F1697" i="2"/>
  <c r="E1699" i="2" l="1"/>
  <c r="F1698" i="2"/>
  <c r="E1700" i="2" l="1"/>
  <c r="F1699" i="2"/>
  <c r="E1701" i="2" l="1"/>
  <c r="F1700" i="2"/>
  <c r="E1702" i="2" l="1"/>
  <c r="F1701" i="2"/>
  <c r="E1703" i="2" l="1"/>
  <c r="F1702" i="2"/>
  <c r="E1704" i="2" l="1"/>
  <c r="F1703" i="2"/>
  <c r="E1705" i="2" l="1"/>
  <c r="F1704" i="2"/>
  <c r="E1706" i="2" l="1"/>
  <c r="F1705" i="2"/>
  <c r="E1707" i="2" l="1"/>
  <c r="F1706" i="2"/>
  <c r="E1708" i="2" l="1"/>
  <c r="F1707" i="2"/>
  <c r="E1709" i="2" l="1"/>
  <c r="F1708" i="2"/>
  <c r="E1710" i="2" l="1"/>
  <c r="F1709" i="2"/>
  <c r="E1711" i="2" l="1"/>
  <c r="F1710" i="2"/>
  <c r="E1712" i="2" l="1"/>
  <c r="F1711" i="2"/>
  <c r="E1713" i="2" l="1"/>
  <c r="F1712" i="2"/>
  <c r="E1714" i="2" l="1"/>
  <c r="F1713" i="2"/>
  <c r="E1715" i="2" l="1"/>
  <c r="F1714" i="2"/>
  <c r="E1716" i="2" l="1"/>
  <c r="F1715" i="2"/>
  <c r="E1717" i="2" l="1"/>
  <c r="F1716" i="2"/>
  <c r="E1718" i="2" l="1"/>
  <c r="F1717" i="2"/>
  <c r="E1719" i="2" l="1"/>
  <c r="F1718" i="2"/>
  <c r="E1720" i="2" l="1"/>
  <c r="F1719" i="2"/>
  <c r="E1721" i="2" l="1"/>
  <c r="F1720" i="2"/>
  <c r="E1722" i="2" l="1"/>
  <c r="F1721" i="2"/>
  <c r="E1723" i="2" l="1"/>
  <c r="F1722" i="2"/>
  <c r="E1724" i="2" l="1"/>
  <c r="F1723" i="2"/>
  <c r="E1725" i="2" l="1"/>
  <c r="F1724" i="2"/>
  <c r="E1726" i="2" l="1"/>
  <c r="F1725" i="2"/>
  <c r="E1727" i="2" l="1"/>
  <c r="F1726" i="2"/>
  <c r="E1728" i="2" l="1"/>
  <c r="F1727" i="2"/>
  <c r="E1729" i="2" l="1"/>
  <c r="F1728" i="2"/>
  <c r="E1730" i="2" l="1"/>
  <c r="F1729" i="2"/>
  <c r="E1731" i="2" l="1"/>
  <c r="F1730" i="2"/>
  <c r="E1732" i="2" l="1"/>
  <c r="F1731" i="2"/>
  <c r="E1733" i="2" l="1"/>
  <c r="F1732" i="2"/>
  <c r="E1734" i="2" l="1"/>
  <c r="F1733" i="2"/>
  <c r="E1735" i="2" l="1"/>
  <c r="F1734" i="2"/>
  <c r="E1736" i="2" l="1"/>
  <c r="F1735" i="2"/>
  <c r="E1737" i="2" l="1"/>
  <c r="F1736" i="2"/>
  <c r="E1738" i="2" l="1"/>
  <c r="F1737" i="2"/>
  <c r="E1739" i="2" l="1"/>
  <c r="F1738" i="2"/>
  <c r="E1740" i="2" l="1"/>
  <c r="F1739" i="2"/>
  <c r="E1741" i="2" l="1"/>
  <c r="F1740" i="2"/>
  <c r="E1742" i="2" l="1"/>
  <c r="F1741" i="2"/>
  <c r="E1743" i="2" l="1"/>
  <c r="F1742" i="2"/>
  <c r="E1744" i="2" l="1"/>
  <c r="F1743" i="2"/>
  <c r="E1745" i="2" l="1"/>
  <c r="F1744" i="2"/>
  <c r="E1746" i="2" l="1"/>
  <c r="F1745" i="2"/>
  <c r="E1747" i="2" l="1"/>
  <c r="F1746" i="2"/>
  <c r="E1748" i="2" l="1"/>
  <c r="F1747" i="2"/>
  <c r="E1749" i="2" l="1"/>
  <c r="F1748" i="2"/>
  <c r="E1750" i="2" l="1"/>
  <c r="F1749" i="2"/>
  <c r="E1751" i="2" l="1"/>
  <c r="F1750" i="2"/>
  <c r="E1752" i="2" l="1"/>
  <c r="F1751" i="2"/>
  <c r="E1753" i="2" l="1"/>
  <c r="F1752" i="2"/>
  <c r="E1754" i="2" l="1"/>
  <c r="F1753" i="2"/>
  <c r="E1755" i="2" l="1"/>
  <c r="F1754" i="2"/>
  <c r="E1756" i="2" l="1"/>
  <c r="F1755" i="2"/>
  <c r="E1757" i="2" l="1"/>
  <c r="F1756" i="2"/>
  <c r="E1758" i="2" l="1"/>
  <c r="F1757" i="2"/>
  <c r="E1759" i="2" l="1"/>
  <c r="F1758" i="2"/>
  <c r="E1760" i="2" l="1"/>
  <c r="F1759" i="2"/>
  <c r="E1761" i="2" l="1"/>
  <c r="F1760" i="2"/>
  <c r="E1762" i="2" l="1"/>
  <c r="F1761" i="2"/>
  <c r="E1763" i="2" l="1"/>
  <c r="F1762" i="2"/>
  <c r="E1764" i="2" l="1"/>
  <c r="F1763" i="2"/>
  <c r="E1765" i="2" l="1"/>
  <c r="F1764" i="2"/>
  <c r="E1766" i="2" l="1"/>
  <c r="F1765" i="2"/>
  <c r="E1767" i="2" l="1"/>
  <c r="F1766" i="2"/>
  <c r="E1768" i="2" l="1"/>
  <c r="F1767" i="2"/>
  <c r="E1769" i="2" l="1"/>
  <c r="F1768" i="2"/>
  <c r="E1770" i="2" l="1"/>
  <c r="F1769" i="2"/>
  <c r="E1771" i="2" l="1"/>
  <c r="F1770" i="2"/>
  <c r="E1772" i="2" l="1"/>
  <c r="F1771" i="2"/>
  <c r="E1773" i="2" l="1"/>
  <c r="F1772" i="2"/>
  <c r="E1774" i="2" l="1"/>
  <c r="F1773" i="2"/>
  <c r="E1775" i="2" l="1"/>
  <c r="F1774" i="2"/>
  <c r="E1776" i="2" l="1"/>
  <c r="F1775" i="2"/>
  <c r="E1777" i="2" l="1"/>
  <c r="F1776" i="2"/>
  <c r="E1778" i="2" l="1"/>
  <c r="F1777" i="2"/>
  <c r="E1779" i="2" l="1"/>
  <c r="F1778" i="2"/>
  <c r="E1780" i="2" l="1"/>
  <c r="F1779" i="2"/>
  <c r="E1781" i="2" l="1"/>
  <c r="F1780" i="2"/>
  <c r="E1782" i="2" l="1"/>
  <c r="F1781" i="2"/>
  <c r="E1783" i="2" l="1"/>
  <c r="F1782" i="2"/>
  <c r="E1784" i="2" l="1"/>
  <c r="F1783" i="2"/>
  <c r="E1785" i="2" l="1"/>
  <c r="F1784" i="2"/>
  <c r="E1786" i="2" l="1"/>
  <c r="F1785" i="2"/>
  <c r="E1787" i="2" l="1"/>
  <c r="F1786" i="2"/>
  <c r="E1788" i="2" l="1"/>
  <c r="F1787" i="2"/>
  <c r="E1789" i="2" l="1"/>
  <c r="F1788" i="2"/>
  <c r="E1790" i="2" l="1"/>
  <c r="F1789" i="2"/>
  <c r="E1791" i="2" l="1"/>
  <c r="F1790" i="2"/>
  <c r="E1792" i="2" l="1"/>
  <c r="F1791" i="2"/>
  <c r="E1793" i="2" l="1"/>
  <c r="F1792" i="2"/>
  <c r="E1794" i="2" l="1"/>
  <c r="F1793" i="2"/>
  <c r="E1795" i="2" l="1"/>
  <c r="F1794" i="2"/>
  <c r="E1796" i="2" l="1"/>
  <c r="F1795" i="2"/>
  <c r="E1797" i="2" l="1"/>
  <c r="F1796" i="2"/>
  <c r="E1798" i="2" l="1"/>
  <c r="F1797" i="2"/>
  <c r="E1799" i="2" l="1"/>
  <c r="F1798" i="2"/>
  <c r="E1800" i="2" l="1"/>
  <c r="F1799" i="2"/>
  <c r="E1801" i="2" l="1"/>
  <c r="F1800" i="2"/>
  <c r="E1802" i="2" l="1"/>
  <c r="F1801" i="2"/>
  <c r="E1803" i="2" l="1"/>
  <c r="F1802" i="2"/>
  <c r="E1804" i="2" l="1"/>
  <c r="F1803" i="2"/>
  <c r="E1805" i="2" l="1"/>
  <c r="F1804" i="2"/>
  <c r="E1806" i="2" l="1"/>
  <c r="F1805" i="2"/>
  <c r="E1807" i="2" l="1"/>
  <c r="F1806" i="2"/>
  <c r="E1808" i="2" l="1"/>
  <c r="F1807" i="2"/>
  <c r="E1809" i="2" l="1"/>
  <c r="F1808" i="2"/>
  <c r="E1810" i="2" l="1"/>
  <c r="F1809" i="2"/>
  <c r="E1811" i="2" l="1"/>
  <c r="F1810" i="2"/>
  <c r="E1812" i="2" l="1"/>
  <c r="F1811" i="2"/>
  <c r="E1813" i="2" l="1"/>
  <c r="F1812" i="2"/>
  <c r="E1814" i="2" l="1"/>
  <c r="F1813" i="2"/>
  <c r="E1815" i="2" l="1"/>
  <c r="F1814" i="2"/>
  <c r="E1816" i="2" l="1"/>
  <c r="F1815" i="2"/>
  <c r="E1817" i="2" l="1"/>
  <c r="F1816" i="2"/>
  <c r="E1818" i="2" l="1"/>
  <c r="F1817" i="2"/>
  <c r="E1819" i="2" l="1"/>
  <c r="F1818" i="2"/>
  <c r="E1820" i="2" l="1"/>
  <c r="F1819" i="2"/>
  <c r="E1821" i="2" l="1"/>
  <c r="F1820" i="2"/>
  <c r="E1822" i="2" l="1"/>
  <c r="F1821" i="2"/>
  <c r="E1823" i="2" l="1"/>
  <c r="F1822" i="2"/>
  <c r="E1824" i="2" l="1"/>
  <c r="F1823" i="2"/>
  <c r="E1825" i="2" l="1"/>
  <c r="F1824" i="2"/>
  <c r="E1826" i="2" l="1"/>
  <c r="F1825" i="2"/>
  <c r="E1827" i="2" l="1"/>
  <c r="F1826" i="2"/>
  <c r="E1828" i="2" l="1"/>
  <c r="F1827" i="2"/>
  <c r="E1829" i="2" l="1"/>
  <c r="F1828" i="2"/>
  <c r="E1830" i="2" l="1"/>
  <c r="F1829" i="2"/>
  <c r="E1831" i="2" l="1"/>
  <c r="F1830" i="2"/>
  <c r="E1832" i="2" l="1"/>
  <c r="F1831" i="2"/>
  <c r="E1833" i="2" l="1"/>
  <c r="F1832" i="2"/>
  <c r="E1834" i="2" l="1"/>
  <c r="F1833" i="2"/>
  <c r="E1835" i="2" l="1"/>
  <c r="F1834" i="2"/>
  <c r="E1836" i="2" l="1"/>
  <c r="F1835" i="2"/>
  <c r="E1837" i="2" l="1"/>
  <c r="F1836" i="2"/>
  <c r="E1838" i="2" l="1"/>
  <c r="F1837" i="2"/>
  <c r="E1839" i="2" l="1"/>
  <c r="F1838" i="2"/>
  <c r="E1840" i="2" l="1"/>
  <c r="F1839" i="2"/>
  <c r="E1841" i="2" l="1"/>
  <c r="F1840" i="2"/>
  <c r="E1842" i="2" l="1"/>
  <c r="F1841" i="2"/>
  <c r="E1843" i="2" l="1"/>
  <c r="F1842" i="2"/>
  <c r="E1844" i="2" l="1"/>
  <c r="F1843" i="2"/>
  <c r="E1845" i="2" l="1"/>
  <c r="F1844" i="2"/>
  <c r="E1846" i="2" l="1"/>
  <c r="F1845" i="2"/>
  <c r="E1847" i="2" l="1"/>
  <c r="F1846" i="2"/>
  <c r="E1848" i="2" l="1"/>
  <c r="F1847" i="2"/>
  <c r="E1849" i="2" l="1"/>
  <c r="F1848" i="2"/>
  <c r="E1850" i="2" l="1"/>
  <c r="F1849" i="2"/>
  <c r="E1851" i="2" l="1"/>
  <c r="F1850" i="2"/>
  <c r="E1852" i="2" l="1"/>
  <c r="F1851" i="2"/>
  <c r="E1853" i="2" l="1"/>
  <c r="F1852" i="2"/>
  <c r="E1854" i="2" l="1"/>
  <c r="F1853" i="2"/>
  <c r="E1855" i="2" l="1"/>
  <c r="F1854" i="2"/>
  <c r="E1856" i="2" l="1"/>
  <c r="F1855" i="2"/>
  <c r="E1857" i="2" l="1"/>
  <c r="F1856" i="2"/>
  <c r="E1858" i="2" l="1"/>
  <c r="F1857" i="2"/>
  <c r="E1859" i="2" l="1"/>
  <c r="F1858" i="2"/>
  <c r="E1860" i="2" l="1"/>
  <c r="F1859" i="2"/>
  <c r="E1861" i="2" l="1"/>
  <c r="F1860" i="2"/>
  <c r="E1862" i="2" l="1"/>
  <c r="F1861" i="2"/>
  <c r="E1863" i="2" l="1"/>
  <c r="F1862" i="2"/>
  <c r="E1864" i="2" l="1"/>
  <c r="F1863" i="2"/>
  <c r="E1865" i="2" l="1"/>
  <c r="F1864" i="2"/>
  <c r="E1866" i="2" l="1"/>
  <c r="F1865" i="2"/>
  <c r="E1867" i="2" l="1"/>
  <c r="F1866" i="2"/>
  <c r="E1868" i="2" l="1"/>
  <c r="F1867" i="2"/>
  <c r="E1869" i="2" l="1"/>
  <c r="F1868" i="2"/>
  <c r="E1870" i="2" l="1"/>
  <c r="F1869" i="2"/>
  <c r="E1871" i="2" l="1"/>
  <c r="F1870" i="2"/>
  <c r="E1872" i="2" l="1"/>
  <c r="F1871" i="2"/>
  <c r="E1873" i="2" l="1"/>
  <c r="F1872" i="2"/>
  <c r="E1874" i="2" l="1"/>
  <c r="F1873" i="2"/>
  <c r="E1875" i="2" l="1"/>
  <c r="F1874" i="2"/>
  <c r="E1876" i="2" l="1"/>
  <c r="F1875" i="2"/>
  <c r="E1877" i="2" l="1"/>
  <c r="F1876" i="2"/>
  <c r="E1878" i="2" l="1"/>
  <c r="F1877" i="2"/>
  <c r="E1879" i="2" l="1"/>
  <c r="F1878" i="2"/>
  <c r="E1880" i="2" l="1"/>
  <c r="F1879" i="2"/>
  <c r="E1881" i="2" l="1"/>
  <c r="F1880" i="2"/>
  <c r="E1882" i="2" l="1"/>
  <c r="F1881" i="2"/>
  <c r="E1883" i="2" l="1"/>
  <c r="F1882" i="2"/>
  <c r="E1884" i="2" l="1"/>
  <c r="F1883" i="2"/>
  <c r="E1885" i="2" l="1"/>
  <c r="F1884" i="2"/>
  <c r="E1886" i="2" l="1"/>
  <c r="F1885" i="2"/>
  <c r="E1887" i="2" l="1"/>
  <c r="F1886" i="2"/>
  <c r="E1888" i="2" l="1"/>
  <c r="F1887" i="2"/>
  <c r="E1889" i="2" l="1"/>
  <c r="F1888" i="2"/>
  <c r="E1890" i="2" l="1"/>
  <c r="F1889" i="2"/>
  <c r="E1891" i="2" l="1"/>
  <c r="F1890" i="2"/>
  <c r="E1892" i="2" l="1"/>
  <c r="F1891" i="2"/>
  <c r="E1893" i="2" l="1"/>
  <c r="F1892" i="2"/>
  <c r="E1894" i="2" l="1"/>
  <c r="F1893" i="2"/>
  <c r="E1895" i="2" l="1"/>
  <c r="F1894" i="2"/>
  <c r="E1896" i="2" l="1"/>
  <c r="F1895" i="2"/>
  <c r="E1897" i="2" l="1"/>
  <c r="F1896" i="2"/>
  <c r="E1898" i="2" l="1"/>
  <c r="F1897" i="2"/>
  <c r="E1899" i="2" l="1"/>
  <c r="F1898" i="2"/>
  <c r="E1900" i="2" l="1"/>
  <c r="F1899" i="2"/>
  <c r="E1901" i="2" l="1"/>
  <c r="F1900" i="2"/>
  <c r="E1902" i="2" l="1"/>
  <c r="F1901" i="2"/>
  <c r="E1903" i="2" l="1"/>
  <c r="F1902" i="2"/>
  <c r="E1904" i="2" l="1"/>
  <c r="F1903" i="2"/>
  <c r="E1905" i="2" l="1"/>
  <c r="F1904" i="2"/>
  <c r="E1906" i="2" l="1"/>
  <c r="F1905" i="2"/>
  <c r="E1907" i="2" l="1"/>
  <c r="F1906" i="2"/>
  <c r="E1908" i="2" l="1"/>
  <c r="F1907" i="2"/>
  <c r="E1909" i="2" l="1"/>
  <c r="F1908" i="2"/>
  <c r="E1910" i="2" l="1"/>
  <c r="F1909" i="2"/>
  <c r="E1911" i="2" l="1"/>
  <c r="F1910" i="2"/>
  <c r="E1912" i="2" l="1"/>
  <c r="F1911" i="2"/>
  <c r="E1913" i="2" l="1"/>
  <c r="F1912" i="2"/>
  <c r="E1914" i="2" l="1"/>
  <c r="F1913" i="2"/>
  <c r="E1915" i="2" l="1"/>
  <c r="F1914" i="2"/>
  <c r="E1916" i="2" l="1"/>
  <c r="F1915" i="2"/>
  <c r="E1917" i="2" l="1"/>
  <c r="F1916" i="2"/>
  <c r="E1918" i="2" l="1"/>
  <c r="F1917" i="2"/>
  <c r="E1919" i="2" l="1"/>
  <c r="F1918" i="2"/>
  <c r="E1920" i="2" l="1"/>
  <c r="F1919" i="2"/>
  <c r="E1921" i="2" l="1"/>
  <c r="F1920" i="2"/>
  <c r="E1922" i="2" l="1"/>
  <c r="F1921" i="2"/>
  <c r="E1923" i="2" l="1"/>
  <c r="F1922" i="2"/>
  <c r="E1924" i="2" l="1"/>
  <c r="F1923" i="2"/>
  <c r="E1925" i="2" l="1"/>
  <c r="F1924" i="2"/>
  <c r="E1926" i="2" l="1"/>
  <c r="F1925" i="2"/>
  <c r="E1927" i="2" l="1"/>
  <c r="F1926" i="2"/>
  <c r="E1928" i="2" l="1"/>
  <c r="F1927" i="2"/>
  <c r="E1929" i="2" l="1"/>
  <c r="F1928" i="2"/>
  <c r="E1930" i="2" l="1"/>
  <c r="F1929" i="2"/>
  <c r="E1931" i="2" l="1"/>
  <c r="F1930" i="2"/>
  <c r="E1932" i="2" l="1"/>
  <c r="F1931" i="2"/>
  <c r="E1933" i="2" l="1"/>
  <c r="F1932" i="2"/>
  <c r="E1934" i="2" l="1"/>
  <c r="F1933" i="2"/>
  <c r="E1935" i="2" l="1"/>
  <c r="F1934" i="2"/>
  <c r="E1936" i="2" l="1"/>
  <c r="F1935" i="2"/>
  <c r="E1937" i="2" l="1"/>
  <c r="F1936" i="2"/>
  <c r="E1938" i="2" l="1"/>
  <c r="F1937" i="2"/>
  <c r="E1939" i="2" l="1"/>
  <c r="F1938" i="2"/>
  <c r="E1940" i="2" l="1"/>
  <c r="F1939" i="2"/>
  <c r="E1941" i="2" l="1"/>
  <c r="F1940" i="2"/>
  <c r="E1942" i="2" l="1"/>
  <c r="F1941" i="2"/>
  <c r="E1943" i="2" l="1"/>
  <c r="F1942" i="2"/>
  <c r="E1944" i="2" l="1"/>
  <c r="F1943" i="2"/>
  <c r="E1945" i="2" l="1"/>
  <c r="F1944" i="2"/>
  <c r="E1946" i="2" l="1"/>
  <c r="F1945" i="2"/>
  <c r="E1947" i="2" l="1"/>
  <c r="F1946" i="2"/>
  <c r="E1948" i="2" l="1"/>
  <c r="F1947" i="2"/>
  <c r="E1949" i="2" l="1"/>
  <c r="F1948" i="2"/>
  <c r="E1950" i="2" l="1"/>
  <c r="F1949" i="2"/>
  <c r="E1951" i="2" l="1"/>
  <c r="F1950" i="2"/>
  <c r="E1952" i="2" l="1"/>
  <c r="F1951" i="2"/>
  <c r="E1953" i="2" l="1"/>
  <c r="F1952" i="2"/>
  <c r="E1954" i="2" l="1"/>
  <c r="F1953" i="2"/>
  <c r="E1955" i="2" l="1"/>
  <c r="F1954" i="2"/>
  <c r="E1956" i="2" l="1"/>
  <c r="F1955" i="2"/>
  <c r="E1957" i="2" l="1"/>
  <c r="F1956" i="2"/>
  <c r="E1958" i="2" l="1"/>
  <c r="F1957" i="2"/>
  <c r="E1959" i="2" l="1"/>
  <c r="F1958" i="2"/>
  <c r="E1960" i="2" l="1"/>
  <c r="F1959" i="2"/>
  <c r="E1961" i="2" l="1"/>
  <c r="F1960" i="2"/>
  <c r="E1962" i="2" l="1"/>
  <c r="F1961" i="2"/>
  <c r="E1963" i="2" l="1"/>
  <c r="F1962" i="2"/>
  <c r="E1964" i="2" l="1"/>
  <c r="F1963" i="2"/>
  <c r="E1965" i="2" l="1"/>
  <c r="F1964" i="2"/>
  <c r="E1966" i="2" l="1"/>
  <c r="F1965" i="2"/>
  <c r="E1967" i="2" l="1"/>
  <c r="F1966" i="2"/>
  <c r="E1968" i="2" l="1"/>
  <c r="F1967" i="2"/>
  <c r="E1969" i="2" l="1"/>
  <c r="F1968" i="2"/>
  <c r="E1970" i="2" l="1"/>
  <c r="F1969" i="2"/>
  <c r="E1971" i="2" l="1"/>
  <c r="F1970" i="2"/>
  <c r="E1972" i="2" l="1"/>
  <c r="F1971" i="2"/>
  <c r="E1973" i="2" l="1"/>
  <c r="F1972" i="2"/>
  <c r="E1974" i="2" l="1"/>
  <c r="F1973" i="2"/>
  <c r="E1975" i="2" l="1"/>
  <c r="F1974" i="2"/>
  <c r="E1976" i="2" l="1"/>
  <c r="F1975" i="2"/>
  <c r="E1977" i="2" l="1"/>
  <c r="F1976" i="2"/>
  <c r="E1978" i="2" l="1"/>
  <c r="F1977" i="2"/>
  <c r="E1979" i="2" l="1"/>
  <c r="F1978" i="2"/>
  <c r="E1980" i="2" l="1"/>
  <c r="F1979" i="2"/>
  <c r="E1981" i="2" l="1"/>
  <c r="F1980" i="2"/>
  <c r="E1982" i="2" l="1"/>
  <c r="F1981" i="2"/>
  <c r="E1983" i="2" l="1"/>
  <c r="F1982" i="2"/>
  <c r="E1984" i="2" l="1"/>
  <c r="F1983" i="2"/>
  <c r="E1985" i="2" l="1"/>
  <c r="F1984" i="2"/>
  <c r="E1986" i="2" l="1"/>
  <c r="F1985" i="2"/>
  <c r="E1987" i="2" l="1"/>
  <c r="F1986" i="2"/>
  <c r="E1988" i="2" l="1"/>
  <c r="F1987" i="2"/>
  <c r="E1989" i="2" l="1"/>
  <c r="F1988" i="2"/>
  <c r="E1990" i="2" l="1"/>
  <c r="F1989" i="2"/>
  <c r="E1991" i="2" l="1"/>
  <c r="F1990" i="2"/>
  <c r="E1992" i="2" l="1"/>
  <c r="F1991" i="2"/>
  <c r="E1993" i="2" l="1"/>
  <c r="F1992" i="2"/>
  <c r="E1994" i="2" l="1"/>
  <c r="F1993" i="2"/>
  <c r="E1995" i="2" l="1"/>
  <c r="F1994" i="2"/>
  <c r="E1996" i="2" l="1"/>
  <c r="F1995" i="2"/>
  <c r="E1997" i="2" l="1"/>
  <c r="F1996" i="2"/>
  <c r="E1998" i="2" l="1"/>
  <c r="F1997" i="2"/>
  <c r="E1999" i="2" l="1"/>
  <c r="F1998" i="2"/>
  <c r="E2000" i="2" l="1"/>
  <c r="F1999" i="2"/>
  <c r="E2001" i="2" l="1"/>
  <c r="F2000" i="2"/>
  <c r="E2002" i="2" l="1"/>
  <c r="F2001" i="2"/>
  <c r="E2003" i="2" l="1"/>
  <c r="F2002" i="2"/>
  <c r="E2004" i="2" l="1"/>
  <c r="F2003" i="2"/>
  <c r="E2005" i="2" l="1"/>
  <c r="F2004" i="2"/>
  <c r="E2006" i="2" l="1"/>
  <c r="F2005" i="2"/>
  <c r="E2007" i="2" l="1"/>
  <c r="F2006" i="2"/>
  <c r="E2008" i="2" l="1"/>
  <c r="F2007" i="2"/>
  <c r="E2009" i="2" l="1"/>
  <c r="F2008" i="2"/>
  <c r="E2010" i="2" l="1"/>
  <c r="F2009" i="2"/>
  <c r="E2011" i="2" l="1"/>
  <c r="F2010" i="2"/>
  <c r="E2012" i="2" l="1"/>
  <c r="F2011" i="2"/>
  <c r="E2013" i="2" l="1"/>
  <c r="F2012" i="2"/>
  <c r="E2014" i="2" l="1"/>
  <c r="F2013" i="2"/>
  <c r="E2015" i="2" l="1"/>
  <c r="F2014" i="2"/>
  <c r="E2016" i="2" l="1"/>
  <c r="F2015" i="2"/>
  <c r="E2017" i="2" l="1"/>
  <c r="F2016" i="2"/>
  <c r="E2018" i="2" l="1"/>
  <c r="F2017" i="2"/>
  <c r="E2019" i="2" l="1"/>
  <c r="F2018" i="2"/>
  <c r="E2020" i="2" l="1"/>
  <c r="F2019" i="2"/>
  <c r="E2021" i="2" l="1"/>
  <c r="F2020" i="2"/>
  <c r="E2022" i="2" l="1"/>
  <c r="F2021" i="2"/>
  <c r="E2023" i="2" l="1"/>
  <c r="F2022" i="2"/>
  <c r="E2024" i="2" l="1"/>
  <c r="F2023" i="2"/>
  <c r="E2025" i="2" l="1"/>
  <c r="F2024" i="2"/>
  <c r="E2026" i="2" l="1"/>
  <c r="F2025" i="2"/>
  <c r="E2027" i="2" l="1"/>
  <c r="F2026" i="2"/>
  <c r="E2028" i="2" l="1"/>
  <c r="F2027" i="2"/>
  <c r="E2029" i="2" l="1"/>
  <c r="F2028" i="2"/>
  <c r="E2030" i="2" l="1"/>
  <c r="F2029" i="2"/>
  <c r="E2031" i="2" l="1"/>
  <c r="F2030" i="2"/>
  <c r="E2032" i="2" l="1"/>
  <c r="F2031" i="2"/>
  <c r="E2033" i="2" l="1"/>
  <c r="F2032" i="2"/>
  <c r="E2034" i="2" l="1"/>
  <c r="F2033" i="2"/>
  <c r="E2035" i="2" l="1"/>
  <c r="F2034" i="2"/>
  <c r="E2036" i="2" l="1"/>
  <c r="F2035" i="2"/>
  <c r="E2037" i="2" l="1"/>
  <c r="F2036" i="2"/>
  <c r="E2038" i="2" l="1"/>
  <c r="F2037" i="2"/>
  <c r="E2039" i="2" l="1"/>
  <c r="F2038" i="2"/>
  <c r="E2040" i="2" l="1"/>
  <c r="F2039" i="2"/>
  <c r="E2041" i="2" l="1"/>
  <c r="F2040" i="2"/>
  <c r="E2042" i="2" l="1"/>
  <c r="F2041" i="2"/>
  <c r="E2043" i="2" l="1"/>
  <c r="F2042" i="2"/>
  <c r="E2044" i="2" l="1"/>
  <c r="F2043" i="2"/>
  <c r="E2045" i="2" l="1"/>
  <c r="F2044" i="2"/>
  <c r="E2046" i="2" l="1"/>
  <c r="F2045" i="2"/>
  <c r="E2047" i="2" l="1"/>
  <c r="F2046" i="2"/>
  <c r="E2048" i="2" l="1"/>
  <c r="F2047" i="2"/>
  <c r="E2049" i="2" l="1"/>
  <c r="F2048" i="2"/>
  <c r="E2050" i="2" l="1"/>
  <c r="F2049" i="2"/>
  <c r="E2051" i="2" l="1"/>
  <c r="F2050" i="2"/>
  <c r="E2052" i="2" l="1"/>
  <c r="F2051" i="2"/>
  <c r="E2053" i="2" l="1"/>
  <c r="F2052" i="2"/>
  <c r="E2054" i="2" l="1"/>
  <c r="F2053" i="2"/>
  <c r="E2055" i="2" l="1"/>
  <c r="F2054" i="2"/>
  <c r="E2056" i="2" l="1"/>
  <c r="F2055" i="2"/>
  <c r="E2057" i="2" l="1"/>
  <c r="F2056" i="2"/>
  <c r="E2058" i="2" l="1"/>
  <c r="F2057" i="2"/>
  <c r="E2059" i="2" l="1"/>
  <c r="F2058" i="2"/>
  <c r="E2060" i="2" l="1"/>
  <c r="F2059" i="2"/>
  <c r="E2061" i="2" l="1"/>
  <c r="F2060" i="2"/>
  <c r="E2062" i="2" l="1"/>
  <c r="F2061" i="2"/>
  <c r="E2063" i="2" l="1"/>
  <c r="F2062" i="2"/>
  <c r="E2064" i="2" l="1"/>
  <c r="F2063" i="2"/>
  <c r="E2065" i="2" l="1"/>
  <c r="F2064" i="2"/>
  <c r="E2066" i="2" l="1"/>
  <c r="F2065" i="2"/>
  <c r="E2067" i="2" l="1"/>
  <c r="F2066" i="2"/>
  <c r="E2068" i="2" l="1"/>
  <c r="F2067" i="2"/>
  <c r="E2069" i="2" l="1"/>
  <c r="F2068" i="2"/>
  <c r="E2070" i="2" l="1"/>
  <c r="F2069" i="2"/>
  <c r="E2071" i="2" l="1"/>
  <c r="F2070" i="2"/>
  <c r="E2072" i="2" l="1"/>
  <c r="F2071" i="2"/>
  <c r="E2073" i="2" l="1"/>
  <c r="F2072" i="2"/>
  <c r="E2074" i="2" l="1"/>
  <c r="F2073" i="2"/>
  <c r="E2075" i="2" l="1"/>
  <c r="F2074" i="2"/>
  <c r="E2076" i="2" l="1"/>
  <c r="F2075" i="2"/>
  <c r="E2077" i="2" l="1"/>
  <c r="F2076" i="2"/>
  <c r="E2078" i="2" l="1"/>
  <c r="F2077" i="2"/>
  <c r="E2079" i="2" l="1"/>
  <c r="F2078" i="2"/>
  <c r="E2080" i="2" l="1"/>
  <c r="F2079" i="2"/>
  <c r="E2081" i="2" l="1"/>
  <c r="F2080" i="2"/>
  <c r="E2082" i="2" l="1"/>
  <c r="F2081" i="2"/>
  <c r="E2083" i="2" l="1"/>
  <c r="F2082" i="2"/>
  <c r="E2084" i="2" l="1"/>
  <c r="F2083" i="2"/>
  <c r="E2085" i="2" l="1"/>
  <c r="F2084" i="2"/>
  <c r="E2086" i="2" l="1"/>
  <c r="F2085" i="2"/>
  <c r="E2087" i="2" l="1"/>
  <c r="F2086" i="2"/>
  <c r="E2088" i="2" l="1"/>
  <c r="F2087" i="2"/>
  <c r="E2089" i="2" l="1"/>
  <c r="F2088" i="2"/>
  <c r="E2090" i="2" l="1"/>
  <c r="F2089" i="2"/>
  <c r="E2091" i="2" l="1"/>
  <c r="F2090" i="2"/>
  <c r="E2092" i="2" l="1"/>
  <c r="F2091" i="2"/>
  <c r="E2093" i="2" l="1"/>
  <c r="F2092" i="2"/>
  <c r="E2094" i="2" l="1"/>
  <c r="F2093" i="2"/>
  <c r="E2095" i="2" l="1"/>
  <c r="F2094" i="2"/>
  <c r="E2096" i="2" l="1"/>
  <c r="F2095" i="2"/>
  <c r="E2097" i="2" l="1"/>
  <c r="F2096" i="2"/>
  <c r="E2098" i="2" l="1"/>
  <c r="F2097" i="2"/>
  <c r="E2099" i="2" l="1"/>
  <c r="F2098" i="2"/>
  <c r="E2100" i="2" l="1"/>
  <c r="F2099" i="2"/>
  <c r="E2101" i="2" l="1"/>
  <c r="F2100" i="2"/>
  <c r="E2102" i="2" l="1"/>
  <c r="F2101" i="2"/>
  <c r="E2103" i="2" l="1"/>
  <c r="F2102" i="2"/>
  <c r="E2104" i="2" l="1"/>
  <c r="F2103" i="2"/>
  <c r="E2105" i="2" l="1"/>
  <c r="F2104" i="2"/>
  <c r="E2106" i="2" l="1"/>
  <c r="F2105" i="2"/>
  <c r="E2107" i="2" l="1"/>
  <c r="F2106" i="2"/>
  <c r="E2108" i="2" l="1"/>
  <c r="F2107" i="2"/>
  <c r="E2109" i="2" l="1"/>
  <c r="F2108" i="2"/>
  <c r="E2110" i="2" l="1"/>
  <c r="F2109" i="2"/>
  <c r="E2111" i="2" l="1"/>
  <c r="F2110" i="2"/>
  <c r="E2112" i="2" l="1"/>
  <c r="F2111" i="2"/>
  <c r="E2113" i="2" l="1"/>
  <c r="F2112" i="2"/>
  <c r="E2114" i="2" l="1"/>
  <c r="F2113" i="2"/>
  <c r="E2115" i="2" l="1"/>
  <c r="F2114" i="2"/>
  <c r="E2116" i="2" l="1"/>
  <c r="F2115" i="2"/>
  <c r="E2117" i="2" l="1"/>
  <c r="F2116" i="2"/>
  <c r="E2118" i="2" l="1"/>
  <c r="F2117" i="2"/>
  <c r="E2119" i="2" l="1"/>
  <c r="F2118" i="2"/>
  <c r="E2120" i="2" l="1"/>
  <c r="F2119" i="2"/>
  <c r="E2121" i="2" l="1"/>
  <c r="F2120" i="2"/>
  <c r="E2122" i="2" l="1"/>
  <c r="F2121" i="2"/>
  <c r="E2123" i="2" l="1"/>
  <c r="F2122" i="2"/>
  <c r="E2124" i="2" l="1"/>
  <c r="F2123" i="2"/>
  <c r="E2125" i="2" l="1"/>
  <c r="F2124" i="2"/>
  <c r="E2126" i="2" l="1"/>
  <c r="F2125" i="2"/>
  <c r="E2127" i="2" l="1"/>
  <c r="F2126" i="2"/>
  <c r="E2128" i="2" l="1"/>
  <c r="F2127" i="2"/>
  <c r="E2129" i="2" l="1"/>
  <c r="F2128" i="2"/>
  <c r="E2130" i="2" l="1"/>
  <c r="F2129" i="2"/>
  <c r="E2131" i="2" l="1"/>
  <c r="F2130" i="2"/>
  <c r="E2132" i="2" l="1"/>
  <c r="F2131" i="2"/>
  <c r="E2133" i="2" l="1"/>
  <c r="F2132" i="2"/>
  <c r="E2134" i="2" l="1"/>
  <c r="F2133" i="2"/>
  <c r="E2135" i="2" l="1"/>
  <c r="F2134" i="2"/>
  <c r="E2136" i="2" l="1"/>
  <c r="F2135" i="2"/>
  <c r="E2137" i="2" l="1"/>
  <c r="F2136" i="2"/>
  <c r="E2138" i="2" l="1"/>
  <c r="F2137" i="2"/>
  <c r="E2139" i="2" l="1"/>
  <c r="F2138" i="2"/>
  <c r="E2140" i="2" l="1"/>
  <c r="F2139" i="2"/>
  <c r="E2141" i="2" l="1"/>
  <c r="F2140" i="2"/>
  <c r="E2142" i="2" l="1"/>
  <c r="F2141" i="2"/>
  <c r="E2143" i="2" l="1"/>
  <c r="F2142" i="2"/>
  <c r="E2144" i="2" l="1"/>
  <c r="F2143" i="2"/>
  <c r="E2145" i="2" l="1"/>
  <c r="F2144" i="2"/>
  <c r="E2146" i="2" l="1"/>
  <c r="F2145" i="2"/>
  <c r="E2147" i="2" l="1"/>
  <c r="F2146" i="2"/>
  <c r="E2148" i="2" l="1"/>
  <c r="F2147" i="2"/>
  <c r="E2149" i="2" l="1"/>
  <c r="F2148" i="2"/>
  <c r="E2150" i="2" l="1"/>
  <c r="F2149" i="2"/>
  <c r="E2151" i="2" l="1"/>
  <c r="F2150" i="2"/>
  <c r="E2152" i="2" l="1"/>
  <c r="F2151" i="2"/>
  <c r="E2153" i="2" l="1"/>
  <c r="F2152" i="2"/>
  <c r="E2154" i="2" l="1"/>
  <c r="F2153" i="2"/>
  <c r="E2155" i="2" l="1"/>
  <c r="F2154" i="2"/>
  <c r="E2156" i="2" l="1"/>
  <c r="F2155" i="2"/>
  <c r="E2157" i="2" l="1"/>
  <c r="F2156" i="2"/>
  <c r="E2158" i="2" l="1"/>
  <c r="F2157" i="2"/>
  <c r="E2159" i="2" l="1"/>
  <c r="F2158" i="2"/>
  <c r="E2160" i="2" l="1"/>
  <c r="F2159" i="2"/>
  <c r="E2161" i="2" l="1"/>
  <c r="F2160" i="2"/>
  <c r="E2162" i="2" l="1"/>
  <c r="F2161" i="2"/>
  <c r="E2163" i="2" l="1"/>
  <c r="F2162" i="2"/>
  <c r="E2164" i="2" l="1"/>
  <c r="F2163" i="2"/>
  <c r="E2165" i="2" l="1"/>
  <c r="F2164" i="2"/>
  <c r="E2166" i="2" l="1"/>
  <c r="F2165" i="2"/>
  <c r="E2167" i="2" l="1"/>
  <c r="F2166" i="2"/>
  <c r="E2168" i="2" l="1"/>
  <c r="F2167" i="2"/>
  <c r="E2169" i="2" l="1"/>
  <c r="F2168" i="2"/>
  <c r="E2170" i="2" l="1"/>
  <c r="F2169" i="2"/>
  <c r="E2171" i="2" l="1"/>
  <c r="F2170" i="2"/>
  <c r="E2172" i="2" l="1"/>
  <c r="F2171" i="2"/>
  <c r="E2173" i="2" l="1"/>
  <c r="F2172" i="2"/>
  <c r="E2174" i="2" l="1"/>
  <c r="F2173" i="2"/>
  <c r="E2175" i="2" l="1"/>
  <c r="F2174" i="2"/>
  <c r="E2176" i="2" l="1"/>
  <c r="F2175" i="2"/>
  <c r="E2177" i="2" l="1"/>
  <c r="F2176" i="2"/>
  <c r="E2178" i="2" l="1"/>
  <c r="F2177" i="2"/>
  <c r="E2179" i="2" l="1"/>
  <c r="F2178" i="2"/>
  <c r="E2180" i="2" l="1"/>
  <c r="F2179" i="2"/>
  <c r="E2181" i="2" l="1"/>
  <c r="F2180" i="2"/>
  <c r="E2182" i="2" l="1"/>
  <c r="F2181" i="2"/>
  <c r="E2183" i="2" l="1"/>
  <c r="F2182" i="2"/>
  <c r="E2184" i="2" l="1"/>
  <c r="F2183" i="2"/>
  <c r="E2185" i="2" l="1"/>
  <c r="F2184" i="2"/>
  <c r="E2186" i="2" l="1"/>
  <c r="F2185" i="2"/>
  <c r="E2187" i="2" l="1"/>
  <c r="F2186" i="2"/>
  <c r="E2188" i="2" l="1"/>
  <c r="F2187" i="2"/>
  <c r="E2189" i="2" l="1"/>
  <c r="F2188" i="2"/>
  <c r="E2190" i="2" l="1"/>
  <c r="F2189" i="2"/>
  <c r="E2191" i="2" l="1"/>
  <c r="F2190" i="2"/>
  <c r="E2192" i="2" l="1"/>
  <c r="F2191" i="2"/>
  <c r="E2193" i="2" l="1"/>
  <c r="F2192" i="2"/>
  <c r="E2194" i="2" l="1"/>
  <c r="F2193" i="2"/>
  <c r="E2195" i="2" l="1"/>
  <c r="F2194" i="2"/>
  <c r="E2196" i="2" l="1"/>
  <c r="F2195" i="2"/>
  <c r="E2197" i="2" l="1"/>
  <c r="F2196" i="2"/>
  <c r="E2198" i="2" l="1"/>
  <c r="F2197" i="2"/>
  <c r="E2199" i="2" l="1"/>
  <c r="F2198" i="2"/>
  <c r="E2200" i="2" l="1"/>
  <c r="F2199" i="2"/>
  <c r="E2201" i="2" l="1"/>
  <c r="F2200" i="2"/>
  <c r="E2202" i="2" l="1"/>
  <c r="F2201" i="2"/>
  <c r="E2203" i="2" l="1"/>
  <c r="F2202" i="2"/>
  <c r="E2204" i="2" l="1"/>
  <c r="F2203" i="2"/>
  <c r="E2205" i="2" l="1"/>
  <c r="F2204" i="2"/>
  <c r="E2206" i="2" l="1"/>
  <c r="F2205" i="2"/>
  <c r="E2207" i="2" l="1"/>
  <c r="F2206" i="2"/>
  <c r="E2208" i="2" l="1"/>
  <c r="F2207" i="2"/>
  <c r="E2209" i="2" l="1"/>
  <c r="F2208" i="2"/>
  <c r="E2210" i="2" l="1"/>
  <c r="F2209" i="2"/>
  <c r="E2211" i="2" l="1"/>
  <c r="F2210" i="2"/>
  <c r="E2212" i="2" l="1"/>
  <c r="F2211" i="2"/>
  <c r="E2213" i="2" l="1"/>
  <c r="F2212" i="2"/>
  <c r="E2214" i="2" l="1"/>
  <c r="F2213" i="2"/>
  <c r="E2215" i="2" l="1"/>
  <c r="F2214" i="2"/>
  <c r="E2216" i="2" l="1"/>
  <c r="F2215" i="2"/>
  <c r="E2217" i="2" l="1"/>
  <c r="F2216" i="2"/>
  <c r="E2218" i="2" l="1"/>
  <c r="F2217" i="2"/>
  <c r="E2219" i="2" l="1"/>
  <c r="F2218" i="2"/>
  <c r="E2220" i="2" l="1"/>
  <c r="F2219" i="2"/>
  <c r="E2221" i="2" l="1"/>
  <c r="F2220" i="2"/>
  <c r="E2222" i="2" l="1"/>
  <c r="F2221" i="2"/>
  <c r="E2223" i="2" l="1"/>
  <c r="F2222" i="2"/>
  <c r="E2224" i="2" l="1"/>
  <c r="F2223" i="2"/>
  <c r="E2225" i="2" l="1"/>
  <c r="F2224" i="2"/>
  <c r="E2226" i="2" l="1"/>
  <c r="F2225" i="2"/>
  <c r="E2227" i="2" l="1"/>
  <c r="F2226" i="2"/>
  <c r="E2228" i="2" l="1"/>
  <c r="F2227" i="2"/>
  <c r="E2229" i="2" l="1"/>
  <c r="F2228" i="2"/>
  <c r="E2230" i="2" l="1"/>
  <c r="F2229" i="2"/>
  <c r="E2231" i="2" l="1"/>
  <c r="F2230" i="2"/>
  <c r="E2232" i="2" l="1"/>
  <c r="F2231" i="2"/>
  <c r="E2233" i="2" l="1"/>
  <c r="F2232" i="2"/>
  <c r="E2234" i="2" l="1"/>
  <c r="F2233" i="2"/>
  <c r="E2235" i="2" l="1"/>
  <c r="F2234" i="2"/>
  <c r="E2236" i="2" l="1"/>
  <c r="F2235" i="2"/>
  <c r="E2237" i="2" l="1"/>
  <c r="F2236" i="2"/>
  <c r="E2238" i="2" l="1"/>
  <c r="F2237" i="2"/>
  <c r="E2239" i="2" l="1"/>
  <c r="F2238" i="2"/>
  <c r="E2240" i="2" l="1"/>
  <c r="F2239" i="2"/>
  <c r="E2241" i="2" l="1"/>
  <c r="F2240" i="2"/>
  <c r="E2242" i="2" l="1"/>
  <c r="F2241" i="2"/>
  <c r="E2243" i="2" l="1"/>
  <c r="F2242" i="2"/>
  <c r="E2244" i="2" l="1"/>
  <c r="F2243" i="2"/>
  <c r="E2245" i="2" l="1"/>
  <c r="F2244" i="2"/>
  <c r="E2246" i="2" l="1"/>
  <c r="F2245" i="2"/>
  <c r="E2247" i="2" l="1"/>
  <c r="F2246" i="2"/>
  <c r="E2248" i="2" l="1"/>
  <c r="F2247" i="2"/>
  <c r="E2249" i="2" l="1"/>
  <c r="F2248" i="2"/>
  <c r="E2250" i="2" l="1"/>
  <c r="F2249" i="2"/>
  <c r="E2251" i="2" l="1"/>
  <c r="F2250" i="2"/>
  <c r="E2252" i="2" l="1"/>
  <c r="F2251" i="2"/>
  <c r="E2253" i="2" l="1"/>
  <c r="F2252" i="2"/>
  <c r="E2254" i="2" l="1"/>
  <c r="F2253" i="2"/>
  <c r="E2255" i="2" l="1"/>
  <c r="F2254" i="2"/>
  <c r="E2256" i="2" l="1"/>
  <c r="F2255" i="2"/>
  <c r="E2257" i="2" l="1"/>
  <c r="F2256" i="2"/>
  <c r="E2258" i="2" l="1"/>
  <c r="F2257" i="2"/>
  <c r="E2259" i="2" l="1"/>
  <c r="F2258" i="2"/>
  <c r="E2260" i="2" l="1"/>
  <c r="F2259" i="2"/>
  <c r="E2261" i="2" l="1"/>
  <c r="F2260" i="2"/>
  <c r="E2262" i="2" l="1"/>
  <c r="F2261" i="2"/>
  <c r="E2263" i="2" l="1"/>
  <c r="F2262" i="2"/>
  <c r="E2264" i="2" l="1"/>
  <c r="F2263" i="2"/>
  <c r="E2265" i="2" l="1"/>
  <c r="F2264" i="2"/>
  <c r="E2266" i="2" l="1"/>
  <c r="F2265" i="2"/>
  <c r="E2267" i="2" l="1"/>
  <c r="F2266" i="2"/>
  <c r="E2268" i="2" l="1"/>
  <c r="F2267" i="2"/>
  <c r="E2269" i="2" l="1"/>
  <c r="F2268" i="2"/>
  <c r="E2270" i="2" l="1"/>
  <c r="F2269" i="2"/>
  <c r="E2271" i="2" l="1"/>
  <c r="F2270" i="2"/>
  <c r="E2272" i="2" l="1"/>
  <c r="F2271" i="2"/>
  <c r="E2273" i="2" l="1"/>
  <c r="F2272" i="2"/>
  <c r="E2274" i="2" l="1"/>
  <c r="F2273" i="2"/>
  <c r="E2275" i="2" l="1"/>
  <c r="F2274" i="2"/>
  <c r="E2276" i="2" l="1"/>
  <c r="F2275" i="2"/>
  <c r="E2277" i="2" l="1"/>
  <c r="F2276" i="2"/>
  <c r="E2278" i="2" l="1"/>
  <c r="F2277" i="2"/>
  <c r="E2279" i="2" l="1"/>
  <c r="F2278" i="2"/>
  <c r="E2280" i="2" l="1"/>
  <c r="F2279" i="2"/>
  <c r="E2281" i="2" l="1"/>
  <c r="F2280" i="2"/>
  <c r="E2282" i="2" l="1"/>
  <c r="F2281" i="2"/>
  <c r="E2283" i="2" l="1"/>
  <c r="F2282" i="2"/>
  <c r="E2284" i="2" l="1"/>
  <c r="F2283" i="2"/>
  <c r="E2285" i="2" l="1"/>
  <c r="F2284" i="2"/>
  <c r="E2286" i="2" l="1"/>
  <c r="F2285" i="2"/>
  <c r="E2287" i="2" l="1"/>
  <c r="F2286" i="2"/>
  <c r="E2288" i="2" l="1"/>
  <c r="F2287" i="2"/>
  <c r="E2289" i="2" l="1"/>
  <c r="F2288" i="2"/>
  <c r="E2290" i="2" l="1"/>
  <c r="F2289" i="2"/>
  <c r="E2291" i="2" l="1"/>
  <c r="F2290" i="2"/>
  <c r="E2292" i="2" l="1"/>
  <c r="F2291" i="2"/>
  <c r="E2293" i="2" l="1"/>
  <c r="F2292" i="2"/>
  <c r="E2294" i="2" l="1"/>
  <c r="F2293" i="2"/>
  <c r="E2295" i="2" l="1"/>
  <c r="F2294" i="2"/>
  <c r="E2296" i="2" l="1"/>
  <c r="F2295" i="2"/>
  <c r="E2297" i="2" l="1"/>
  <c r="F2296" i="2"/>
  <c r="E2298" i="2" l="1"/>
  <c r="F2297" i="2"/>
  <c r="E2299" i="2" l="1"/>
  <c r="F2298" i="2"/>
  <c r="E2300" i="2" l="1"/>
  <c r="F2299" i="2"/>
  <c r="E2301" i="2" l="1"/>
  <c r="F2300" i="2"/>
  <c r="E2302" i="2" l="1"/>
  <c r="F2301" i="2"/>
  <c r="E2303" i="2" l="1"/>
  <c r="F2302" i="2"/>
  <c r="E2304" i="2" l="1"/>
  <c r="F2303" i="2"/>
  <c r="E2305" i="2" l="1"/>
  <c r="F2304" i="2"/>
  <c r="E2306" i="2" l="1"/>
  <c r="F2305" i="2"/>
  <c r="E2307" i="2" l="1"/>
  <c r="F2306" i="2"/>
  <c r="E2308" i="2" l="1"/>
  <c r="F2307" i="2"/>
  <c r="E2309" i="2" l="1"/>
  <c r="F2308" i="2"/>
  <c r="E2310" i="2" l="1"/>
  <c r="F2309" i="2"/>
  <c r="E2311" i="2" l="1"/>
  <c r="F2310" i="2"/>
  <c r="E2312" i="2" l="1"/>
  <c r="F2311" i="2"/>
  <c r="E2313" i="2" l="1"/>
  <c r="F2312" i="2"/>
  <c r="E2314" i="2" l="1"/>
  <c r="F2313" i="2"/>
  <c r="E2315" i="2" l="1"/>
  <c r="F2314" i="2"/>
  <c r="E2316" i="2" l="1"/>
  <c r="F2315" i="2"/>
  <c r="E2317" i="2" l="1"/>
  <c r="F2316" i="2"/>
  <c r="E2318" i="2" l="1"/>
  <c r="F2317" i="2"/>
  <c r="E2319" i="2" l="1"/>
  <c r="F2318" i="2"/>
  <c r="E2320" i="2" l="1"/>
  <c r="F2319" i="2"/>
  <c r="E2321" i="2" l="1"/>
  <c r="F2320" i="2"/>
  <c r="E2322" i="2" l="1"/>
  <c r="F2321" i="2"/>
  <c r="E2323" i="2" l="1"/>
  <c r="F2322" i="2"/>
  <c r="E2324" i="2" l="1"/>
  <c r="F2323" i="2"/>
  <c r="E2325" i="2" l="1"/>
  <c r="F2324" i="2"/>
  <c r="E2326" i="2" l="1"/>
  <c r="F2325" i="2"/>
  <c r="E2327" i="2" l="1"/>
  <c r="F2326" i="2"/>
  <c r="E2328" i="2" l="1"/>
  <c r="F2327" i="2"/>
  <c r="E2329" i="2" l="1"/>
  <c r="F2328" i="2"/>
  <c r="E2330" i="2" l="1"/>
  <c r="F2329" i="2"/>
  <c r="E2331" i="2" l="1"/>
  <c r="F2330" i="2"/>
  <c r="E2332" i="2" l="1"/>
  <c r="F2331" i="2"/>
  <c r="E2333" i="2" l="1"/>
  <c r="F2332" i="2"/>
  <c r="E2334" i="2" l="1"/>
  <c r="F2333" i="2"/>
  <c r="E2335" i="2" l="1"/>
  <c r="F2334" i="2"/>
  <c r="E2336" i="2" l="1"/>
  <c r="F2335" i="2"/>
  <c r="E2337" i="2" l="1"/>
  <c r="F2336" i="2"/>
  <c r="E2338" i="2" l="1"/>
  <c r="F2337" i="2"/>
  <c r="E2339" i="2" l="1"/>
  <c r="F2338" i="2"/>
  <c r="E2340" i="2" l="1"/>
  <c r="F2339" i="2"/>
  <c r="E2341" i="2" l="1"/>
  <c r="F2340" i="2"/>
  <c r="E2342" i="2" l="1"/>
  <c r="F2341" i="2"/>
  <c r="E2343" i="2" l="1"/>
  <c r="F2342" i="2"/>
  <c r="E2344" i="2" l="1"/>
  <c r="F2343" i="2"/>
  <c r="E2345" i="2" l="1"/>
  <c r="F2344" i="2"/>
  <c r="E2346" i="2" l="1"/>
  <c r="F2345" i="2"/>
  <c r="E2347" i="2" l="1"/>
  <c r="F2346" i="2"/>
  <c r="E2348" i="2" l="1"/>
  <c r="F2347" i="2"/>
  <c r="E2349" i="2" l="1"/>
  <c r="F2348" i="2"/>
  <c r="E2350" i="2" l="1"/>
  <c r="F2349" i="2"/>
  <c r="E2351" i="2" l="1"/>
  <c r="F2350" i="2"/>
  <c r="E2352" i="2" l="1"/>
  <c r="F2351" i="2"/>
  <c r="E2353" i="2" l="1"/>
  <c r="F2352" i="2"/>
  <c r="E2354" i="2" l="1"/>
  <c r="F2353" i="2"/>
  <c r="E2355" i="2" l="1"/>
  <c r="F2354" i="2"/>
  <c r="E2356" i="2" l="1"/>
  <c r="F2355" i="2"/>
  <c r="E2357" i="2" l="1"/>
  <c r="F2356" i="2"/>
  <c r="E2358" i="2" l="1"/>
  <c r="F2357" i="2"/>
  <c r="E2359" i="2" l="1"/>
  <c r="F2358" i="2"/>
  <c r="E2360" i="2" l="1"/>
  <c r="F2359" i="2"/>
  <c r="E2361" i="2" l="1"/>
  <c r="F2360" i="2"/>
  <c r="E2362" i="2" l="1"/>
  <c r="F2361" i="2"/>
  <c r="E2363" i="2" l="1"/>
  <c r="F2362" i="2"/>
  <c r="E2364" i="2" l="1"/>
  <c r="F2363" i="2"/>
  <c r="E2365" i="2" l="1"/>
  <c r="F2364" i="2"/>
  <c r="E2366" i="2" l="1"/>
  <c r="F2365" i="2"/>
  <c r="E2367" i="2" l="1"/>
  <c r="F2366" i="2"/>
  <c r="E2368" i="2" l="1"/>
  <c r="F2367" i="2"/>
  <c r="E2369" i="2" l="1"/>
  <c r="F2368" i="2"/>
  <c r="E2370" i="2" l="1"/>
  <c r="F2369" i="2"/>
  <c r="E2371" i="2" l="1"/>
  <c r="F2370" i="2"/>
  <c r="E2372" i="2" l="1"/>
  <c r="F2371" i="2"/>
  <c r="E2373" i="2" l="1"/>
  <c r="F2372" i="2"/>
  <c r="E2374" i="2" l="1"/>
  <c r="F2373" i="2"/>
  <c r="E2375" i="2" l="1"/>
  <c r="F2374" i="2"/>
  <c r="E2376" i="2" l="1"/>
  <c r="F2375" i="2"/>
  <c r="E2377" i="2" l="1"/>
  <c r="F2376" i="2"/>
  <c r="E2378" i="2" l="1"/>
  <c r="F2377" i="2"/>
  <c r="E2379" i="2" l="1"/>
  <c r="F2378" i="2"/>
  <c r="E2380" i="2" l="1"/>
  <c r="F2379" i="2"/>
  <c r="E2381" i="2" l="1"/>
  <c r="F2380" i="2"/>
  <c r="E2382" i="2" l="1"/>
  <c r="F2381" i="2"/>
  <c r="E2383" i="2" l="1"/>
  <c r="F2382" i="2"/>
  <c r="E2384" i="2" l="1"/>
  <c r="F2383" i="2"/>
  <c r="E2385" i="2" l="1"/>
  <c r="F2384" i="2"/>
  <c r="E2386" i="2" l="1"/>
  <c r="F2385" i="2"/>
  <c r="E2387" i="2" l="1"/>
  <c r="F2386" i="2"/>
  <c r="E2388" i="2" l="1"/>
  <c r="F2387" i="2"/>
  <c r="E2389" i="2" l="1"/>
  <c r="F2388" i="2"/>
  <c r="E2390" i="2" l="1"/>
  <c r="F2389" i="2"/>
  <c r="E2391" i="2" l="1"/>
  <c r="F2390" i="2"/>
  <c r="E2392" i="2" l="1"/>
  <c r="F2391" i="2"/>
  <c r="E2393" i="2" l="1"/>
  <c r="F2392" i="2"/>
  <c r="E2394" i="2" l="1"/>
  <c r="F2393" i="2"/>
  <c r="E2395" i="2" l="1"/>
  <c r="F2394" i="2"/>
  <c r="E2396" i="2" l="1"/>
  <c r="F2395" i="2"/>
  <c r="E2397" i="2" l="1"/>
  <c r="F2396" i="2"/>
  <c r="E2398" i="2" l="1"/>
  <c r="F2397" i="2"/>
  <c r="E2399" i="2" l="1"/>
  <c r="F2398" i="2"/>
  <c r="E2400" i="2" l="1"/>
  <c r="F2399" i="2"/>
  <c r="E2401" i="2" l="1"/>
  <c r="F2400" i="2"/>
  <c r="E2402" i="2" l="1"/>
  <c r="F2401" i="2"/>
  <c r="E2403" i="2" l="1"/>
  <c r="F2402" i="2"/>
  <c r="E2404" i="2" l="1"/>
  <c r="F2403" i="2"/>
  <c r="E2405" i="2" l="1"/>
  <c r="F2404" i="2"/>
  <c r="E2406" i="2" l="1"/>
  <c r="F2405" i="2"/>
  <c r="E2407" i="2" l="1"/>
  <c r="F2406" i="2"/>
  <c r="E2408" i="2" l="1"/>
  <c r="F2407" i="2"/>
  <c r="E2409" i="2" l="1"/>
  <c r="F2408" i="2"/>
  <c r="E2410" i="2" l="1"/>
  <c r="F2409" i="2"/>
  <c r="E2411" i="2" l="1"/>
  <c r="F2410" i="2"/>
  <c r="E2412" i="2" l="1"/>
  <c r="F2411" i="2"/>
  <c r="E2413" i="2" l="1"/>
  <c r="F2412" i="2"/>
  <c r="E2414" i="2" l="1"/>
  <c r="F2413" i="2"/>
  <c r="E2415" i="2" l="1"/>
  <c r="F2414" i="2"/>
  <c r="E2416" i="2" l="1"/>
  <c r="F2415" i="2"/>
  <c r="E2417" i="2" l="1"/>
  <c r="F2416" i="2"/>
  <c r="E2418" i="2" l="1"/>
  <c r="F2417" i="2"/>
  <c r="E2419" i="2" l="1"/>
  <c r="F2418" i="2"/>
  <c r="E2420" i="2" l="1"/>
  <c r="F2419" i="2"/>
  <c r="E2421" i="2" l="1"/>
  <c r="F2420" i="2"/>
  <c r="E2422" i="2" l="1"/>
  <c r="F2421" i="2"/>
  <c r="E2423" i="2" l="1"/>
  <c r="F2422" i="2"/>
  <c r="E2424" i="2" l="1"/>
  <c r="F2423" i="2"/>
  <c r="E2425" i="2" l="1"/>
  <c r="F2424" i="2"/>
  <c r="E2426" i="2" l="1"/>
  <c r="F2425" i="2"/>
  <c r="E2427" i="2" l="1"/>
  <c r="F2426" i="2"/>
  <c r="E2428" i="2" l="1"/>
  <c r="F2427" i="2"/>
  <c r="E2429" i="2" l="1"/>
  <c r="F2428" i="2"/>
  <c r="E2430" i="2" l="1"/>
  <c r="F2429" i="2"/>
  <c r="E2431" i="2" l="1"/>
  <c r="F2430" i="2"/>
  <c r="E2432" i="2" l="1"/>
  <c r="F2431" i="2"/>
  <c r="E2433" i="2" l="1"/>
  <c r="F2432" i="2"/>
  <c r="E2434" i="2" l="1"/>
  <c r="F2433" i="2"/>
  <c r="E2435" i="2" l="1"/>
  <c r="F2434" i="2"/>
  <c r="E2436" i="2" l="1"/>
  <c r="F2435" i="2"/>
  <c r="E2437" i="2" l="1"/>
  <c r="F2436" i="2"/>
  <c r="E2438" i="2" l="1"/>
  <c r="F2437" i="2"/>
  <c r="E2439" i="2" l="1"/>
  <c r="F2438" i="2"/>
  <c r="E2440" i="2" l="1"/>
  <c r="F2439" i="2"/>
  <c r="E2441" i="2" l="1"/>
  <c r="F2440" i="2"/>
  <c r="E2442" i="2" l="1"/>
  <c r="F2441" i="2"/>
  <c r="E2443" i="2" l="1"/>
  <c r="F2442" i="2"/>
  <c r="E2444" i="2" l="1"/>
  <c r="F2443" i="2"/>
  <c r="E2445" i="2" l="1"/>
  <c r="F2444" i="2"/>
  <c r="E2446" i="2" l="1"/>
  <c r="F2445" i="2"/>
  <c r="E2447" i="2" l="1"/>
  <c r="F2446" i="2"/>
  <c r="E2448" i="2" l="1"/>
  <c r="F2447" i="2"/>
  <c r="E2449" i="2" l="1"/>
  <c r="F2448" i="2"/>
  <c r="E2450" i="2" l="1"/>
  <c r="F2449" i="2"/>
  <c r="E2451" i="2" l="1"/>
  <c r="F2450" i="2"/>
  <c r="E2452" i="2" l="1"/>
  <c r="F2451" i="2"/>
  <c r="E2453" i="2" l="1"/>
  <c r="F2452" i="2"/>
  <c r="E2454" i="2" l="1"/>
  <c r="F2453" i="2"/>
  <c r="E2455" i="2" l="1"/>
  <c r="F2454" i="2"/>
  <c r="E2456" i="2" l="1"/>
  <c r="F2455" i="2"/>
  <c r="E2457" i="2" l="1"/>
  <c r="F2456" i="2"/>
  <c r="E2458" i="2" l="1"/>
  <c r="F2457" i="2"/>
  <c r="E2459" i="2" l="1"/>
  <c r="F2458" i="2"/>
  <c r="E2460" i="2" l="1"/>
  <c r="F2459" i="2"/>
  <c r="E2461" i="2" l="1"/>
  <c r="F2460" i="2"/>
  <c r="E2462" i="2" l="1"/>
  <c r="F2461" i="2"/>
  <c r="E2463" i="2" l="1"/>
  <c r="F2462" i="2"/>
  <c r="E2464" i="2" l="1"/>
  <c r="F2463" i="2"/>
  <c r="E2465" i="2" l="1"/>
  <c r="F2464" i="2"/>
  <c r="E2466" i="2" l="1"/>
  <c r="F2465" i="2"/>
  <c r="E2467" i="2" l="1"/>
  <c r="F2466" i="2"/>
  <c r="E2468" i="2" l="1"/>
  <c r="F2467" i="2"/>
  <c r="E2469" i="2" l="1"/>
  <c r="F2468" i="2"/>
  <c r="E2470" i="2" l="1"/>
  <c r="F2469" i="2"/>
  <c r="E2471" i="2" l="1"/>
  <c r="F2470" i="2"/>
  <c r="E2472" i="2" l="1"/>
  <c r="F2471" i="2"/>
  <c r="E2473" i="2" l="1"/>
  <c r="F2472" i="2"/>
  <c r="E2474" i="2" l="1"/>
  <c r="F2473" i="2"/>
  <c r="E2475" i="2" l="1"/>
  <c r="F2474" i="2"/>
  <c r="E2476" i="2" l="1"/>
  <c r="F2475" i="2"/>
  <c r="E2477" i="2" l="1"/>
  <c r="F2476" i="2"/>
  <c r="E2478" i="2" l="1"/>
  <c r="F2477" i="2"/>
  <c r="E2479" i="2" l="1"/>
  <c r="F2478" i="2"/>
  <c r="E2480" i="2" l="1"/>
  <c r="F2479" i="2"/>
  <c r="E2481" i="2" l="1"/>
  <c r="F2480" i="2"/>
  <c r="E2482" i="2" l="1"/>
  <c r="F2481" i="2"/>
  <c r="E2483" i="2" l="1"/>
  <c r="F2482" i="2"/>
  <c r="E2484" i="2" l="1"/>
  <c r="F2483" i="2"/>
  <c r="E2485" i="2" l="1"/>
  <c r="F2484" i="2"/>
  <c r="E2486" i="2" l="1"/>
  <c r="F2485" i="2"/>
  <c r="E2487" i="2" l="1"/>
  <c r="F2486" i="2"/>
  <c r="E2488" i="2" l="1"/>
  <c r="F2487" i="2"/>
  <c r="E2489" i="2" l="1"/>
  <c r="F2488" i="2"/>
  <c r="E2490" i="2" l="1"/>
  <c r="F2489" i="2"/>
  <c r="E2491" i="2" l="1"/>
  <c r="F2490" i="2"/>
  <c r="E2492" i="2" l="1"/>
  <c r="F2491" i="2"/>
  <c r="E2493" i="2" l="1"/>
  <c r="F2492" i="2"/>
  <c r="E2494" i="2" l="1"/>
  <c r="F2493" i="2"/>
  <c r="E2495" i="2" l="1"/>
  <c r="F2494" i="2"/>
  <c r="E2496" i="2" l="1"/>
  <c r="F2495" i="2"/>
  <c r="E2497" i="2" l="1"/>
  <c r="F2496" i="2"/>
  <c r="E2498" i="2" l="1"/>
  <c r="F2497" i="2"/>
  <c r="E2499" i="2" l="1"/>
  <c r="F2498" i="2"/>
  <c r="E2500" i="2" l="1"/>
  <c r="F2499" i="2"/>
  <c r="E2501" i="2" l="1"/>
  <c r="F2500" i="2"/>
  <c r="E2502" i="2" l="1"/>
  <c r="F2501" i="2"/>
  <c r="E2503" i="2" l="1"/>
  <c r="F2502" i="2"/>
  <c r="E2504" i="2" l="1"/>
  <c r="F2503" i="2"/>
  <c r="E2505" i="2" l="1"/>
  <c r="F2504" i="2"/>
  <c r="E2506" i="2" l="1"/>
  <c r="F2505" i="2"/>
  <c r="E2507" i="2" l="1"/>
  <c r="F2506" i="2"/>
  <c r="E2508" i="2" l="1"/>
  <c r="F2507" i="2"/>
  <c r="E2509" i="2" l="1"/>
  <c r="F2508" i="2"/>
  <c r="E2510" i="2" l="1"/>
  <c r="F2509" i="2"/>
  <c r="E2511" i="2" l="1"/>
  <c r="F2510" i="2"/>
  <c r="E2512" i="2" l="1"/>
  <c r="F2511" i="2"/>
  <c r="E2513" i="2" l="1"/>
  <c r="F2512" i="2"/>
  <c r="E2514" i="2" l="1"/>
  <c r="F2513" i="2"/>
  <c r="E2515" i="2" l="1"/>
  <c r="F2514" i="2"/>
  <c r="E2516" i="2" l="1"/>
  <c r="F2515" i="2"/>
  <c r="E2517" i="2" l="1"/>
  <c r="F2516" i="2"/>
  <c r="E2518" i="2" l="1"/>
  <c r="F2517" i="2"/>
  <c r="E2519" i="2" l="1"/>
  <c r="F2518" i="2"/>
  <c r="E2520" i="2" l="1"/>
  <c r="F2519" i="2"/>
  <c r="E2521" i="2" l="1"/>
  <c r="F2520" i="2"/>
  <c r="E2522" i="2" l="1"/>
  <c r="F2521" i="2"/>
  <c r="E2523" i="2" l="1"/>
  <c r="F2522" i="2"/>
  <c r="E2524" i="2" l="1"/>
  <c r="F2523" i="2"/>
  <c r="E2525" i="2" l="1"/>
  <c r="F2524" i="2"/>
  <c r="E2526" i="2" l="1"/>
  <c r="F2525" i="2"/>
  <c r="E2527" i="2" l="1"/>
  <c r="F2526" i="2"/>
  <c r="E2528" i="2" l="1"/>
  <c r="F2527" i="2"/>
  <c r="E2529" i="2" l="1"/>
  <c r="F2528" i="2"/>
  <c r="E2530" i="2" l="1"/>
  <c r="F2529" i="2"/>
  <c r="E2531" i="2" l="1"/>
  <c r="F2530" i="2"/>
  <c r="E2532" i="2" l="1"/>
  <c r="F2531" i="2"/>
  <c r="E2533" i="2" l="1"/>
  <c r="F2532" i="2"/>
  <c r="E2534" i="2" l="1"/>
  <c r="F2533" i="2"/>
  <c r="E2535" i="2" l="1"/>
  <c r="F2534" i="2"/>
  <c r="E2536" i="2" l="1"/>
  <c r="F2535" i="2"/>
  <c r="E2537" i="2" l="1"/>
  <c r="F2536" i="2"/>
  <c r="E2538" i="2" l="1"/>
  <c r="F2537" i="2"/>
  <c r="E2539" i="2" l="1"/>
  <c r="F2538" i="2"/>
  <c r="E2540" i="2" l="1"/>
  <c r="F2539" i="2"/>
  <c r="E2541" i="2" l="1"/>
  <c r="F2540" i="2"/>
  <c r="E2542" i="2" l="1"/>
  <c r="F2541" i="2"/>
  <c r="E2543" i="2" l="1"/>
  <c r="F2542" i="2"/>
  <c r="E2544" i="2" l="1"/>
  <c r="F2543" i="2"/>
  <c r="E2545" i="2" l="1"/>
  <c r="F2544" i="2"/>
  <c r="E2546" i="2" l="1"/>
  <c r="F2545" i="2"/>
  <c r="E2547" i="2" l="1"/>
  <c r="F2546" i="2"/>
  <c r="E2548" i="2" l="1"/>
  <c r="F2547" i="2"/>
  <c r="E2549" i="2" l="1"/>
  <c r="F2548" i="2"/>
  <c r="E2550" i="2" l="1"/>
  <c r="F2549" i="2"/>
  <c r="E2551" i="2" l="1"/>
  <c r="F2550" i="2"/>
  <c r="E2552" i="2" l="1"/>
  <c r="F2551" i="2"/>
  <c r="E2553" i="2" l="1"/>
  <c r="F2552" i="2"/>
  <c r="E2554" i="2" l="1"/>
  <c r="F2553" i="2"/>
  <c r="E2555" i="2" l="1"/>
  <c r="F2554" i="2"/>
  <c r="E2556" i="2" l="1"/>
  <c r="F2555" i="2"/>
  <c r="E2557" i="2" l="1"/>
  <c r="F2556" i="2"/>
  <c r="E2558" i="2" l="1"/>
  <c r="F2557" i="2"/>
  <c r="E2559" i="2" l="1"/>
  <c r="F2558" i="2"/>
  <c r="E2560" i="2" l="1"/>
  <c r="F2559" i="2"/>
  <c r="E2561" i="2" l="1"/>
  <c r="F2560" i="2"/>
  <c r="E2562" i="2" l="1"/>
  <c r="F2561" i="2"/>
  <c r="E2563" i="2" l="1"/>
  <c r="F2562" i="2"/>
  <c r="E2564" i="2" l="1"/>
  <c r="F2563" i="2"/>
  <c r="E2565" i="2" l="1"/>
  <c r="F2564" i="2"/>
  <c r="E2566" i="2" l="1"/>
  <c r="F2565" i="2"/>
  <c r="E2567" i="2" l="1"/>
  <c r="F2566" i="2"/>
  <c r="E2568" i="2" l="1"/>
  <c r="F2567" i="2"/>
  <c r="E2569" i="2" l="1"/>
  <c r="F2568" i="2"/>
  <c r="E2570" i="2" l="1"/>
  <c r="F2569" i="2"/>
  <c r="E2571" i="2" l="1"/>
  <c r="F2570" i="2"/>
  <c r="E2572" i="2" l="1"/>
  <c r="F2571" i="2"/>
  <c r="E2573" i="2" l="1"/>
  <c r="F2572" i="2"/>
  <c r="E2574" i="2" l="1"/>
  <c r="F2573" i="2"/>
  <c r="E2575" i="2" l="1"/>
  <c r="F2574" i="2"/>
  <c r="E2576" i="2" l="1"/>
  <c r="F2575" i="2"/>
  <c r="E2577" i="2" l="1"/>
  <c r="F2576" i="2"/>
  <c r="E2578" i="2" l="1"/>
  <c r="F2577" i="2"/>
  <c r="E2579" i="2" l="1"/>
  <c r="F2578" i="2"/>
  <c r="E2580" i="2" l="1"/>
  <c r="F2579" i="2"/>
  <c r="E2581" i="2" l="1"/>
  <c r="F2580" i="2"/>
  <c r="E2582" i="2" l="1"/>
  <c r="F2581" i="2"/>
  <c r="E2583" i="2" l="1"/>
  <c r="F2582" i="2"/>
  <c r="E2584" i="2" l="1"/>
  <c r="F2583" i="2"/>
  <c r="E2585" i="2" l="1"/>
  <c r="F2584" i="2"/>
  <c r="E2586" i="2" l="1"/>
  <c r="F2585" i="2"/>
  <c r="E2587" i="2" l="1"/>
  <c r="F2586" i="2"/>
  <c r="E2588" i="2" l="1"/>
  <c r="F2587" i="2"/>
  <c r="E2589" i="2" l="1"/>
  <c r="F2588" i="2"/>
  <c r="E2590" i="2" l="1"/>
  <c r="F2589" i="2"/>
  <c r="E2591" i="2" l="1"/>
  <c r="F2590" i="2"/>
  <c r="E2592" i="2" l="1"/>
  <c r="F2591" i="2"/>
  <c r="E2593" i="2" l="1"/>
  <c r="F2592" i="2"/>
  <c r="E2594" i="2" l="1"/>
  <c r="F2593" i="2"/>
  <c r="E2595" i="2" l="1"/>
  <c r="F2594" i="2"/>
  <c r="E2596" i="2" l="1"/>
  <c r="F2595" i="2"/>
  <c r="E2597" i="2" l="1"/>
  <c r="F2596" i="2"/>
  <c r="E2598" i="2" l="1"/>
  <c r="F2597" i="2"/>
  <c r="E2599" i="2" l="1"/>
  <c r="F2598" i="2"/>
  <c r="E2600" i="2" l="1"/>
  <c r="F2599" i="2"/>
  <c r="E2601" i="2" l="1"/>
  <c r="F2600" i="2"/>
  <c r="E2602" i="2" l="1"/>
  <c r="F2601" i="2"/>
  <c r="E2603" i="2" l="1"/>
  <c r="F2602" i="2"/>
  <c r="E2604" i="2" l="1"/>
  <c r="F2603" i="2"/>
  <c r="E2605" i="2" l="1"/>
  <c r="F2604" i="2"/>
  <c r="E2606" i="2" l="1"/>
  <c r="F2605" i="2"/>
  <c r="E2607" i="2" l="1"/>
  <c r="F2606" i="2"/>
  <c r="E2608" i="2" l="1"/>
  <c r="F2607" i="2"/>
  <c r="E2609" i="2" l="1"/>
  <c r="F2608" i="2"/>
  <c r="E2610" i="2" l="1"/>
  <c r="F2609" i="2"/>
  <c r="E2611" i="2" l="1"/>
  <c r="F2610" i="2"/>
  <c r="E2612" i="2" l="1"/>
  <c r="F2611" i="2"/>
  <c r="E2613" i="2" l="1"/>
  <c r="F2612" i="2"/>
  <c r="E2614" i="2" l="1"/>
  <c r="F2613" i="2"/>
  <c r="E2615" i="2" l="1"/>
  <c r="F2614" i="2"/>
  <c r="E2616" i="2" l="1"/>
  <c r="F2615" i="2"/>
  <c r="E2617" i="2" l="1"/>
  <c r="F2616" i="2"/>
  <c r="E2618" i="2" l="1"/>
  <c r="F2617" i="2"/>
  <c r="E2619" i="2" l="1"/>
  <c r="F2618" i="2"/>
  <c r="E2620" i="2" l="1"/>
  <c r="F2619" i="2"/>
  <c r="E2621" i="2" l="1"/>
  <c r="F2620" i="2"/>
  <c r="E2622" i="2" l="1"/>
  <c r="F2621" i="2"/>
  <c r="E2623" i="2" l="1"/>
  <c r="F2622" i="2"/>
  <c r="E2624" i="2" l="1"/>
  <c r="F2623" i="2"/>
  <c r="E2625" i="2" l="1"/>
  <c r="F2624" i="2"/>
  <c r="E2626" i="2" l="1"/>
  <c r="F2625" i="2"/>
  <c r="E2627" i="2" l="1"/>
  <c r="F2626" i="2"/>
  <c r="E2628" i="2" l="1"/>
  <c r="F2627" i="2"/>
  <c r="E2629" i="2" l="1"/>
  <c r="F2628" i="2"/>
  <c r="E2630" i="2" l="1"/>
  <c r="F2629" i="2"/>
  <c r="E2631" i="2" l="1"/>
  <c r="F2630" i="2"/>
  <c r="E2632" i="2" l="1"/>
  <c r="F2631" i="2"/>
  <c r="E2633" i="2" l="1"/>
  <c r="F2632" i="2"/>
  <c r="E2634" i="2" l="1"/>
  <c r="F2633" i="2"/>
  <c r="E2635" i="2" l="1"/>
  <c r="F2634" i="2"/>
  <c r="E2636" i="2" l="1"/>
  <c r="F2635" i="2"/>
  <c r="E2637" i="2" l="1"/>
  <c r="F2636" i="2"/>
  <c r="E2638" i="2" l="1"/>
  <c r="F2637" i="2"/>
  <c r="E2639" i="2" l="1"/>
  <c r="F2638" i="2"/>
  <c r="E2640" i="2" l="1"/>
  <c r="F2639" i="2"/>
  <c r="E2641" i="2" l="1"/>
  <c r="F2640" i="2"/>
  <c r="E2642" i="2" l="1"/>
  <c r="F2641" i="2"/>
  <c r="E2643" i="2" l="1"/>
  <c r="F2642" i="2"/>
  <c r="E2644" i="2" l="1"/>
  <c r="F2643" i="2"/>
  <c r="E2645" i="2" l="1"/>
  <c r="F2644" i="2"/>
  <c r="E2646" i="2" l="1"/>
  <c r="F2645" i="2"/>
  <c r="E2647" i="2" l="1"/>
  <c r="F2646" i="2"/>
  <c r="E2648" i="2" l="1"/>
  <c r="F2647" i="2"/>
  <c r="E2649" i="2" l="1"/>
  <c r="F2648" i="2"/>
  <c r="E2650" i="2" l="1"/>
  <c r="F2649" i="2"/>
  <c r="E2651" i="2" l="1"/>
  <c r="F2650" i="2"/>
  <c r="E2652" i="2" l="1"/>
  <c r="F2651" i="2"/>
  <c r="E2653" i="2" l="1"/>
  <c r="F2652" i="2"/>
  <c r="E2654" i="2" l="1"/>
  <c r="F2653" i="2"/>
  <c r="E2655" i="2" l="1"/>
  <c r="F2654" i="2"/>
  <c r="E2656" i="2" l="1"/>
  <c r="F2655" i="2"/>
  <c r="E2657" i="2" l="1"/>
  <c r="F2656" i="2"/>
  <c r="E2658" i="2" l="1"/>
  <c r="F2657" i="2"/>
  <c r="E2659" i="2" l="1"/>
  <c r="F2658" i="2"/>
  <c r="E2660" i="2" l="1"/>
  <c r="F2659" i="2"/>
  <c r="E2661" i="2" l="1"/>
  <c r="F2660" i="2"/>
  <c r="E2662" i="2" l="1"/>
  <c r="F2661" i="2"/>
  <c r="E2663" i="2" l="1"/>
  <c r="F2662" i="2"/>
  <c r="E2664" i="2" l="1"/>
  <c r="F2663" i="2"/>
  <c r="E2665" i="2" l="1"/>
  <c r="F2664" i="2"/>
  <c r="E2666" i="2" l="1"/>
  <c r="F2665" i="2"/>
  <c r="E2667" i="2" l="1"/>
  <c r="F2666" i="2"/>
  <c r="E2668" i="2" l="1"/>
  <c r="F2667" i="2"/>
  <c r="E2669" i="2" l="1"/>
  <c r="F2668" i="2"/>
  <c r="E2670" i="2" l="1"/>
  <c r="F2669" i="2"/>
  <c r="E2671" i="2" l="1"/>
  <c r="F2670" i="2"/>
  <c r="E2672" i="2" l="1"/>
  <c r="F2671" i="2"/>
  <c r="E2673" i="2" l="1"/>
  <c r="F2672" i="2"/>
  <c r="E2674" i="2" l="1"/>
  <c r="F2673" i="2"/>
  <c r="E2675" i="2" l="1"/>
  <c r="F2674" i="2"/>
  <c r="E2676" i="2" l="1"/>
  <c r="F2675" i="2"/>
  <c r="E2677" i="2" l="1"/>
  <c r="F2676" i="2"/>
  <c r="E2678" i="2" l="1"/>
  <c r="F2677" i="2"/>
  <c r="E2679" i="2" l="1"/>
  <c r="F2678" i="2"/>
  <c r="E2680" i="2" l="1"/>
  <c r="F2679" i="2"/>
  <c r="E2681" i="2" l="1"/>
  <c r="F2680" i="2"/>
  <c r="E2682" i="2" l="1"/>
  <c r="F2681" i="2"/>
  <c r="E2683" i="2" l="1"/>
  <c r="F2682" i="2"/>
  <c r="E2684" i="2" l="1"/>
  <c r="F2683" i="2"/>
  <c r="E2685" i="2" l="1"/>
  <c r="F2684" i="2"/>
  <c r="E2686" i="2" l="1"/>
  <c r="F2685" i="2"/>
  <c r="E2687" i="2" l="1"/>
  <c r="F2686" i="2"/>
  <c r="E2688" i="2" l="1"/>
  <c r="F2687" i="2"/>
  <c r="E2689" i="2" l="1"/>
  <c r="F2688" i="2"/>
  <c r="E2690" i="2" l="1"/>
  <c r="F2689" i="2"/>
  <c r="E2691" i="2" l="1"/>
  <c r="F2690" i="2"/>
  <c r="E2692" i="2" l="1"/>
  <c r="F2691" i="2"/>
  <c r="E2693" i="2" l="1"/>
  <c r="F2692" i="2"/>
  <c r="E2694" i="2" l="1"/>
  <c r="F2693" i="2"/>
  <c r="E2695" i="2" l="1"/>
  <c r="F2694" i="2"/>
  <c r="E2696" i="2" l="1"/>
  <c r="F2695" i="2"/>
  <c r="E2697" i="2" l="1"/>
  <c r="F2696" i="2"/>
  <c r="E2698" i="2" l="1"/>
  <c r="F2697" i="2"/>
  <c r="E2699" i="2" l="1"/>
  <c r="F2698" i="2"/>
  <c r="E2700" i="2" l="1"/>
  <c r="F2699" i="2"/>
  <c r="E2701" i="2" l="1"/>
  <c r="F2700" i="2"/>
  <c r="E2702" i="2" l="1"/>
  <c r="F2701" i="2"/>
  <c r="E2703" i="2" l="1"/>
  <c r="F2702" i="2"/>
  <c r="E2704" i="2" l="1"/>
  <c r="F2703" i="2"/>
  <c r="E2705" i="2" l="1"/>
  <c r="F2704" i="2"/>
  <c r="E2706" i="2" l="1"/>
  <c r="F2705" i="2"/>
  <c r="E2707" i="2" l="1"/>
  <c r="F2706" i="2"/>
  <c r="E2708" i="2" l="1"/>
  <c r="F2707" i="2"/>
  <c r="E2709" i="2" l="1"/>
  <c r="F2708" i="2"/>
  <c r="E2710" i="2" l="1"/>
  <c r="F2709" i="2"/>
  <c r="E2711" i="2" l="1"/>
  <c r="F2710" i="2"/>
  <c r="E2712" i="2" l="1"/>
  <c r="F2711" i="2"/>
  <c r="E2713" i="2" l="1"/>
  <c r="F2712" i="2"/>
  <c r="E2714" i="2" l="1"/>
  <c r="F2713" i="2"/>
  <c r="E2715" i="2" l="1"/>
  <c r="F2714" i="2"/>
  <c r="E2716" i="2" l="1"/>
  <c r="F2715" i="2"/>
  <c r="E2717" i="2" l="1"/>
  <c r="F2716" i="2"/>
  <c r="E2718" i="2" l="1"/>
  <c r="F2717" i="2"/>
  <c r="E2719" i="2" l="1"/>
  <c r="F2718" i="2"/>
  <c r="E2720" i="2" l="1"/>
  <c r="F2719" i="2"/>
  <c r="E2721" i="2" l="1"/>
  <c r="F2720" i="2"/>
  <c r="E2722" i="2" l="1"/>
  <c r="F2721" i="2"/>
  <c r="E2723" i="2" l="1"/>
  <c r="F2722" i="2"/>
  <c r="E2724" i="2" l="1"/>
  <c r="F2723" i="2"/>
  <c r="E2725" i="2" l="1"/>
  <c r="F2724" i="2"/>
  <c r="E2726" i="2" l="1"/>
  <c r="F2725" i="2"/>
  <c r="E2727" i="2" l="1"/>
  <c r="F2726" i="2"/>
  <c r="E2728" i="2" l="1"/>
  <c r="F2727" i="2"/>
  <c r="E2729" i="2" l="1"/>
  <c r="F2728" i="2"/>
  <c r="E2730" i="2" l="1"/>
  <c r="F2729" i="2"/>
  <c r="E2731" i="2" l="1"/>
  <c r="F2730" i="2"/>
  <c r="E2732" i="2" l="1"/>
  <c r="F2731" i="2"/>
  <c r="E2733" i="2" l="1"/>
  <c r="F2732" i="2"/>
  <c r="E2734" i="2" l="1"/>
  <c r="F2733" i="2"/>
  <c r="E2735" i="2" l="1"/>
  <c r="F2734" i="2"/>
  <c r="E2736" i="2" l="1"/>
  <c r="F2735" i="2"/>
  <c r="E2737" i="2" l="1"/>
  <c r="F2736" i="2"/>
  <c r="E2738" i="2" l="1"/>
  <c r="F2737" i="2"/>
  <c r="E2739" i="2" l="1"/>
  <c r="F2738" i="2"/>
  <c r="E2740" i="2" l="1"/>
  <c r="F2739" i="2"/>
  <c r="E2741" i="2" l="1"/>
  <c r="F2740" i="2"/>
  <c r="E2742" i="2" l="1"/>
  <c r="F2741" i="2"/>
  <c r="E2743" i="2" l="1"/>
  <c r="F2742" i="2"/>
  <c r="E2744" i="2" l="1"/>
  <c r="F2743" i="2"/>
  <c r="E2745" i="2" l="1"/>
  <c r="F2744" i="2"/>
  <c r="E2746" i="2" l="1"/>
  <c r="F2745" i="2"/>
  <c r="E2747" i="2" l="1"/>
  <c r="F2746" i="2"/>
  <c r="E2748" i="2" l="1"/>
  <c r="F2747" i="2"/>
  <c r="E2749" i="2" l="1"/>
  <c r="F2748" i="2"/>
  <c r="E2750" i="2" l="1"/>
  <c r="F2749" i="2"/>
  <c r="E2751" i="2" l="1"/>
  <c r="F2750" i="2"/>
  <c r="E2752" i="2" l="1"/>
  <c r="F2751" i="2"/>
  <c r="E2753" i="2" l="1"/>
  <c r="F2752" i="2"/>
  <c r="E2754" i="2" l="1"/>
  <c r="F2753" i="2"/>
  <c r="E2755" i="2" l="1"/>
  <c r="F2754" i="2"/>
  <c r="E2756" i="2" l="1"/>
  <c r="F2755" i="2"/>
  <c r="E2757" i="2" l="1"/>
  <c r="F2756" i="2"/>
  <c r="E2758" i="2" l="1"/>
  <c r="F2757" i="2"/>
  <c r="E2759" i="2" l="1"/>
  <c r="F2758" i="2"/>
  <c r="E2760" i="2" l="1"/>
  <c r="F2759" i="2"/>
  <c r="E2761" i="2" l="1"/>
  <c r="F2760" i="2"/>
  <c r="E2762" i="2" l="1"/>
  <c r="F2761" i="2"/>
  <c r="E2763" i="2" l="1"/>
  <c r="F2762" i="2"/>
  <c r="E2764" i="2" l="1"/>
  <c r="F2763" i="2"/>
  <c r="E2765" i="2" l="1"/>
  <c r="F2764" i="2"/>
  <c r="E2766" i="2" l="1"/>
  <c r="F2765" i="2"/>
  <c r="E2767" i="2" l="1"/>
  <c r="F2766" i="2"/>
  <c r="E2768" i="2" l="1"/>
  <c r="F2767" i="2"/>
  <c r="E2769" i="2" l="1"/>
  <c r="F2768" i="2"/>
  <c r="E2770" i="2" l="1"/>
  <c r="F2769" i="2"/>
  <c r="E2771" i="2" l="1"/>
  <c r="F2770" i="2"/>
  <c r="E2772" i="2" l="1"/>
  <c r="F2771" i="2"/>
  <c r="E2773" i="2" l="1"/>
  <c r="F2772" i="2"/>
  <c r="E2774" i="2" l="1"/>
  <c r="F2773" i="2"/>
  <c r="E2775" i="2" l="1"/>
  <c r="F2774" i="2"/>
  <c r="E2776" i="2" l="1"/>
  <c r="F2775" i="2"/>
  <c r="E2777" i="2" l="1"/>
  <c r="F2776" i="2"/>
  <c r="E2778" i="2" l="1"/>
  <c r="F2777" i="2"/>
  <c r="E2779" i="2" l="1"/>
  <c r="F2778" i="2"/>
  <c r="E2780" i="2" l="1"/>
  <c r="F2779" i="2"/>
  <c r="E2781" i="2" l="1"/>
  <c r="F2780" i="2"/>
  <c r="E2782" i="2" l="1"/>
  <c r="F2781" i="2"/>
  <c r="E2783" i="2" l="1"/>
  <c r="F2782" i="2"/>
  <c r="E2784" i="2" l="1"/>
  <c r="F2783" i="2"/>
  <c r="E2785" i="2" l="1"/>
  <c r="F2784" i="2"/>
  <c r="E2786" i="2" l="1"/>
  <c r="F2785" i="2"/>
  <c r="E2787" i="2" l="1"/>
  <c r="F2786" i="2"/>
  <c r="E2788" i="2" l="1"/>
  <c r="F2787" i="2"/>
  <c r="E2789" i="2" l="1"/>
  <c r="F2788" i="2"/>
  <c r="E2790" i="2" l="1"/>
  <c r="F2789" i="2"/>
  <c r="E2791" i="2" l="1"/>
  <c r="F2790" i="2"/>
  <c r="E2792" i="2" l="1"/>
  <c r="F2791" i="2"/>
  <c r="E2793" i="2" l="1"/>
  <c r="F2792" i="2"/>
  <c r="E2794" i="2" l="1"/>
  <c r="F2793" i="2"/>
  <c r="E2795" i="2" l="1"/>
  <c r="F2794" i="2"/>
  <c r="E2796" i="2" l="1"/>
  <c r="F2795" i="2"/>
  <c r="E2797" i="2" l="1"/>
  <c r="F2796" i="2"/>
  <c r="E2798" i="2" l="1"/>
  <c r="F2797" i="2"/>
  <c r="E2799" i="2" l="1"/>
  <c r="F2798" i="2"/>
  <c r="E2800" i="2" l="1"/>
  <c r="F2799" i="2"/>
  <c r="E2801" i="2" l="1"/>
  <c r="F2800" i="2"/>
  <c r="E2802" i="2" l="1"/>
  <c r="F2801" i="2"/>
  <c r="E2803" i="2" l="1"/>
  <c r="F2802" i="2"/>
  <c r="E2804" i="2" l="1"/>
  <c r="F2803" i="2"/>
  <c r="E2805" i="2" l="1"/>
  <c r="F2804" i="2"/>
  <c r="E2806" i="2" l="1"/>
  <c r="F2805" i="2"/>
  <c r="E2807" i="2" l="1"/>
  <c r="F2806" i="2"/>
  <c r="E2808" i="2" l="1"/>
  <c r="F2807" i="2"/>
  <c r="E2809" i="2" l="1"/>
  <c r="F2808" i="2"/>
  <c r="E2810" i="2" l="1"/>
  <c r="F2809" i="2"/>
  <c r="E2811" i="2" l="1"/>
  <c r="F2810" i="2"/>
  <c r="E2812" i="2" l="1"/>
  <c r="F2811" i="2"/>
  <c r="E2813" i="2" l="1"/>
  <c r="F2812" i="2"/>
  <c r="E2814" i="2" l="1"/>
  <c r="F2813" i="2"/>
  <c r="E2815" i="2" l="1"/>
  <c r="F2814" i="2"/>
  <c r="E2816" i="2" l="1"/>
  <c r="F2815" i="2"/>
  <c r="E2817" i="2" l="1"/>
  <c r="F2816" i="2"/>
  <c r="E2818" i="2" l="1"/>
  <c r="F2817" i="2"/>
  <c r="E2819" i="2" l="1"/>
  <c r="F2818" i="2"/>
  <c r="E2820" i="2" l="1"/>
  <c r="F2819" i="2"/>
  <c r="E2821" i="2" l="1"/>
  <c r="F2820" i="2"/>
  <c r="E2822" i="2" l="1"/>
  <c r="F2821" i="2"/>
  <c r="E2823" i="2" l="1"/>
  <c r="F2822" i="2"/>
  <c r="E2824" i="2" l="1"/>
  <c r="F2823" i="2"/>
  <c r="E2825" i="2" l="1"/>
  <c r="F2824" i="2"/>
  <c r="E2826" i="2" l="1"/>
  <c r="F2825" i="2"/>
  <c r="E2827" i="2" l="1"/>
  <c r="F2826" i="2"/>
  <c r="E2828" i="2" l="1"/>
  <c r="F2827" i="2"/>
  <c r="E2829" i="2" l="1"/>
  <c r="F2828" i="2"/>
  <c r="E2830" i="2" l="1"/>
  <c r="F2829" i="2"/>
  <c r="E2831" i="2" l="1"/>
  <c r="F2830" i="2"/>
  <c r="E2832" i="2" l="1"/>
  <c r="F2831" i="2"/>
  <c r="E2833" i="2" l="1"/>
  <c r="F2832" i="2"/>
  <c r="E2834" i="2" l="1"/>
  <c r="F2833" i="2"/>
  <c r="E2835" i="2" l="1"/>
  <c r="F2834" i="2"/>
  <c r="E2836" i="2" l="1"/>
  <c r="F2835" i="2"/>
  <c r="E2837" i="2" l="1"/>
  <c r="F2836" i="2"/>
  <c r="E2838" i="2" l="1"/>
  <c r="F2837" i="2"/>
  <c r="E2839" i="2" l="1"/>
  <c r="F2838" i="2"/>
  <c r="E2840" i="2" l="1"/>
  <c r="F2839" i="2"/>
  <c r="E2841" i="2" l="1"/>
  <c r="F2840" i="2"/>
  <c r="E2842" i="2" l="1"/>
  <c r="F2841" i="2"/>
  <c r="E2843" i="2" l="1"/>
  <c r="F2842" i="2"/>
  <c r="E2844" i="2" l="1"/>
  <c r="F2843" i="2"/>
  <c r="E2845" i="2" l="1"/>
  <c r="F2844" i="2"/>
  <c r="E2846" i="2" l="1"/>
  <c r="F2845" i="2"/>
  <c r="E2847" i="2" l="1"/>
  <c r="F2846" i="2"/>
  <c r="E2848" i="2" l="1"/>
  <c r="F2847" i="2"/>
  <c r="E2849" i="2" l="1"/>
  <c r="F2848" i="2"/>
  <c r="E2850" i="2" l="1"/>
  <c r="F2849" i="2"/>
  <c r="E2851" i="2" l="1"/>
  <c r="F2850" i="2"/>
  <c r="E2852" i="2" l="1"/>
  <c r="F2851" i="2"/>
  <c r="E2853" i="2" l="1"/>
  <c r="F2852" i="2"/>
  <c r="E2854" i="2" l="1"/>
  <c r="F2853" i="2"/>
  <c r="E2855" i="2" l="1"/>
  <c r="F2854" i="2"/>
  <c r="E2856" i="2" l="1"/>
  <c r="F2855" i="2"/>
  <c r="E2857" i="2" l="1"/>
  <c r="F2856" i="2"/>
  <c r="E2858" i="2" l="1"/>
  <c r="F2857" i="2"/>
  <c r="E2859" i="2" l="1"/>
  <c r="F2858" i="2"/>
  <c r="E2860" i="2" l="1"/>
  <c r="F2859" i="2"/>
  <c r="E2861" i="2" l="1"/>
  <c r="F2860" i="2"/>
  <c r="E2862" i="2" l="1"/>
  <c r="F2861" i="2"/>
  <c r="E2863" i="2" l="1"/>
  <c r="F2862" i="2"/>
  <c r="E2864" i="2" l="1"/>
  <c r="F2863" i="2"/>
  <c r="E2865" i="2" l="1"/>
  <c r="F2864" i="2"/>
  <c r="E2866" i="2" l="1"/>
  <c r="F2865" i="2"/>
  <c r="E2867" i="2" l="1"/>
  <c r="F2866" i="2"/>
  <c r="E2868" i="2" l="1"/>
  <c r="F2867" i="2"/>
  <c r="E2869" i="2" l="1"/>
  <c r="F2868" i="2"/>
  <c r="E2870" i="2" l="1"/>
  <c r="F2869" i="2"/>
  <c r="E2871" i="2" l="1"/>
  <c r="F2870" i="2"/>
  <c r="F2871" i="2" l="1"/>
  <c r="F2872" i="2" s="1"/>
  <c r="E2872" i="2"/>
  <c r="T3" i="1"/>
  <c r="R3" i="1"/>
  <c r="T2871" i="1"/>
  <c r="S2871" i="1"/>
  <c r="R2871" i="1"/>
  <c r="L2871" i="1"/>
  <c r="K2871" i="1"/>
  <c r="J2871" i="1"/>
  <c r="I2871" i="1"/>
  <c r="T2870" i="1"/>
  <c r="R2870" i="1"/>
  <c r="L2870" i="1"/>
  <c r="K2870" i="1"/>
  <c r="J2870" i="1"/>
  <c r="I2870" i="1"/>
  <c r="S2870" i="1" s="1"/>
  <c r="T2869" i="1"/>
  <c r="R2869" i="1"/>
  <c r="L2869" i="1"/>
  <c r="K2869" i="1"/>
  <c r="J2869" i="1"/>
  <c r="I2869" i="1"/>
  <c r="S2869" i="1" s="1"/>
  <c r="T2868" i="1"/>
  <c r="R2868" i="1"/>
  <c r="L2868" i="1"/>
  <c r="K2868" i="1"/>
  <c r="J2868" i="1"/>
  <c r="I2868" i="1"/>
  <c r="S2868" i="1" s="1"/>
  <c r="T2867" i="1"/>
  <c r="S2867" i="1"/>
  <c r="R2867" i="1"/>
  <c r="L2867" i="1"/>
  <c r="K2867" i="1"/>
  <c r="J2867" i="1"/>
  <c r="I2867" i="1"/>
  <c r="T2866" i="1"/>
  <c r="R2866" i="1"/>
  <c r="L2866" i="1"/>
  <c r="K2866" i="1"/>
  <c r="J2866" i="1"/>
  <c r="I2866" i="1"/>
  <c r="S2866" i="1" s="1"/>
  <c r="T2865" i="1"/>
  <c r="R2865" i="1"/>
  <c r="L2865" i="1"/>
  <c r="K2865" i="1"/>
  <c r="J2865" i="1"/>
  <c r="I2865" i="1"/>
  <c r="S2865" i="1" s="1"/>
  <c r="T2864" i="1"/>
  <c r="R2864" i="1"/>
  <c r="L2864" i="1"/>
  <c r="K2864" i="1"/>
  <c r="J2864" i="1"/>
  <c r="I2864" i="1"/>
  <c r="S2864" i="1" s="1"/>
  <c r="T2863" i="1"/>
  <c r="S2863" i="1"/>
  <c r="R2863" i="1"/>
  <c r="L2863" i="1"/>
  <c r="K2863" i="1"/>
  <c r="J2863" i="1"/>
  <c r="I2863" i="1"/>
  <c r="T2862" i="1"/>
  <c r="R2862" i="1"/>
  <c r="L2862" i="1"/>
  <c r="K2862" i="1"/>
  <c r="J2862" i="1"/>
  <c r="I2862" i="1"/>
  <c r="S2862" i="1" s="1"/>
  <c r="T2861" i="1"/>
  <c r="R2861" i="1"/>
  <c r="L2861" i="1"/>
  <c r="K2861" i="1"/>
  <c r="J2861" i="1"/>
  <c r="I2861" i="1"/>
  <c r="S2861" i="1" s="1"/>
  <c r="T2860" i="1"/>
  <c r="S2860" i="1"/>
  <c r="R2860" i="1"/>
  <c r="L2860" i="1"/>
  <c r="K2860" i="1"/>
  <c r="J2860" i="1"/>
  <c r="I2860" i="1"/>
  <c r="T2859" i="1"/>
  <c r="R2859" i="1"/>
  <c r="L2859" i="1"/>
  <c r="K2859" i="1"/>
  <c r="J2859" i="1"/>
  <c r="I2859" i="1"/>
  <c r="S2859" i="1" s="1"/>
  <c r="T2858" i="1"/>
  <c r="R2858" i="1"/>
  <c r="L2858" i="1"/>
  <c r="K2858" i="1"/>
  <c r="J2858" i="1"/>
  <c r="I2858" i="1"/>
  <c r="S2858" i="1" s="1"/>
  <c r="T2857" i="1"/>
  <c r="S2857" i="1"/>
  <c r="R2857" i="1"/>
  <c r="L2857" i="1"/>
  <c r="K2857" i="1"/>
  <c r="J2857" i="1"/>
  <c r="I2857" i="1"/>
  <c r="T2856" i="1"/>
  <c r="R2856" i="1"/>
  <c r="L2856" i="1"/>
  <c r="K2856" i="1"/>
  <c r="J2856" i="1"/>
  <c r="I2856" i="1"/>
  <c r="S2856" i="1" s="1"/>
  <c r="T2855" i="1"/>
  <c r="R2855" i="1"/>
  <c r="L2855" i="1"/>
  <c r="K2855" i="1"/>
  <c r="J2855" i="1"/>
  <c r="I2855" i="1"/>
  <c r="S2855" i="1" s="1"/>
  <c r="T2854" i="1"/>
  <c r="R2854" i="1"/>
  <c r="L2854" i="1"/>
  <c r="K2854" i="1"/>
  <c r="J2854" i="1"/>
  <c r="I2854" i="1"/>
  <c r="S2854" i="1" s="1"/>
  <c r="T2853" i="1"/>
  <c r="S2853" i="1"/>
  <c r="R2853" i="1"/>
  <c r="L2853" i="1"/>
  <c r="K2853" i="1"/>
  <c r="J2853" i="1"/>
  <c r="I2853" i="1"/>
  <c r="T2852" i="1"/>
  <c r="R2852" i="1"/>
  <c r="L2852" i="1"/>
  <c r="K2852" i="1"/>
  <c r="J2852" i="1"/>
  <c r="I2852" i="1"/>
  <c r="S2852" i="1" s="1"/>
  <c r="T2851" i="1"/>
  <c r="R2851" i="1"/>
  <c r="L2851" i="1"/>
  <c r="K2851" i="1"/>
  <c r="J2851" i="1"/>
  <c r="I2851" i="1"/>
  <c r="S2851" i="1" s="1"/>
  <c r="T2850" i="1"/>
  <c r="R2850" i="1"/>
  <c r="L2850" i="1"/>
  <c r="K2850" i="1"/>
  <c r="J2850" i="1"/>
  <c r="I2850" i="1"/>
  <c r="S2850" i="1" s="1"/>
  <c r="T2849" i="1"/>
  <c r="S2849" i="1"/>
  <c r="R2849" i="1"/>
  <c r="L2849" i="1"/>
  <c r="K2849" i="1"/>
  <c r="J2849" i="1"/>
  <c r="I2849" i="1"/>
  <c r="T2848" i="1"/>
  <c r="R2848" i="1"/>
  <c r="L2848" i="1"/>
  <c r="K2848" i="1"/>
  <c r="J2848" i="1"/>
  <c r="I2848" i="1"/>
  <c r="S2848" i="1" s="1"/>
  <c r="T2847" i="1"/>
  <c r="R2847" i="1"/>
  <c r="L2847" i="1"/>
  <c r="K2847" i="1"/>
  <c r="J2847" i="1"/>
  <c r="I2847" i="1"/>
  <c r="S2847" i="1" s="1"/>
  <c r="T2846" i="1"/>
  <c r="R2846" i="1"/>
  <c r="L2846" i="1"/>
  <c r="K2846" i="1"/>
  <c r="J2846" i="1"/>
  <c r="I2846" i="1"/>
  <c r="S2846" i="1" s="1"/>
  <c r="T2845" i="1"/>
  <c r="S2845" i="1"/>
  <c r="R2845" i="1"/>
  <c r="L2845" i="1"/>
  <c r="K2845" i="1"/>
  <c r="J2845" i="1"/>
  <c r="I2845" i="1"/>
  <c r="T2844" i="1"/>
  <c r="R2844" i="1"/>
  <c r="L2844" i="1"/>
  <c r="K2844" i="1"/>
  <c r="J2844" i="1"/>
  <c r="I2844" i="1"/>
  <c r="S2844" i="1" s="1"/>
  <c r="T2843" i="1"/>
  <c r="R2843" i="1"/>
  <c r="L2843" i="1"/>
  <c r="K2843" i="1"/>
  <c r="J2843" i="1"/>
  <c r="I2843" i="1"/>
  <c r="S2843" i="1" s="1"/>
  <c r="T2842" i="1"/>
  <c r="R2842" i="1"/>
  <c r="L2842" i="1"/>
  <c r="K2842" i="1"/>
  <c r="J2842" i="1"/>
  <c r="I2842" i="1"/>
  <c r="S2842" i="1" s="1"/>
  <c r="S2841" i="1"/>
  <c r="R2841" i="1"/>
  <c r="L2841" i="1"/>
  <c r="K2841" i="1"/>
  <c r="J2841" i="1"/>
  <c r="T2841" i="1" s="1"/>
  <c r="I2841" i="1"/>
  <c r="T2840" i="1"/>
  <c r="R2840" i="1"/>
  <c r="L2840" i="1"/>
  <c r="K2840" i="1"/>
  <c r="J2840" i="1"/>
  <c r="I2840" i="1"/>
  <c r="S2840" i="1" s="1"/>
  <c r="T2839" i="1"/>
  <c r="R2839" i="1"/>
  <c r="L2839" i="1"/>
  <c r="K2839" i="1"/>
  <c r="J2839" i="1"/>
  <c r="I2839" i="1"/>
  <c r="S2839" i="1" s="1"/>
  <c r="T2838" i="1"/>
  <c r="R2838" i="1"/>
  <c r="L2838" i="1"/>
  <c r="K2838" i="1"/>
  <c r="J2838" i="1"/>
  <c r="I2838" i="1"/>
  <c r="S2838" i="1" s="1"/>
  <c r="T2837" i="1"/>
  <c r="S2837" i="1"/>
  <c r="R2837" i="1"/>
  <c r="L2837" i="1"/>
  <c r="K2837" i="1"/>
  <c r="J2837" i="1"/>
  <c r="I2837" i="1"/>
  <c r="T2836" i="1"/>
  <c r="S2836" i="1"/>
  <c r="R2836" i="1"/>
  <c r="L2836" i="1"/>
  <c r="K2836" i="1"/>
  <c r="J2836" i="1"/>
  <c r="I2836" i="1"/>
  <c r="S2835" i="1"/>
  <c r="R2835" i="1"/>
  <c r="L2835" i="1"/>
  <c r="K2835" i="1"/>
  <c r="J2835" i="1"/>
  <c r="T2835" i="1" s="1"/>
  <c r="I2835" i="1"/>
  <c r="T2834" i="1"/>
  <c r="R2834" i="1"/>
  <c r="L2834" i="1"/>
  <c r="K2834" i="1"/>
  <c r="J2834" i="1"/>
  <c r="I2834" i="1"/>
  <c r="S2834" i="1" s="1"/>
  <c r="T2833" i="1"/>
  <c r="R2833" i="1"/>
  <c r="L2833" i="1"/>
  <c r="K2833" i="1"/>
  <c r="J2833" i="1"/>
  <c r="I2833" i="1"/>
  <c r="S2833" i="1" s="1"/>
  <c r="T2832" i="1"/>
  <c r="R2832" i="1"/>
  <c r="L2832" i="1"/>
  <c r="K2832" i="1"/>
  <c r="J2832" i="1"/>
  <c r="I2832" i="1"/>
  <c r="S2832" i="1" s="1"/>
  <c r="T2831" i="1"/>
  <c r="S2831" i="1"/>
  <c r="R2831" i="1"/>
  <c r="L2831" i="1"/>
  <c r="K2831" i="1"/>
  <c r="J2831" i="1"/>
  <c r="I2831" i="1"/>
  <c r="T2830" i="1"/>
  <c r="S2830" i="1"/>
  <c r="R2830" i="1"/>
  <c r="L2830" i="1"/>
  <c r="K2830" i="1"/>
  <c r="J2830" i="1"/>
  <c r="I2830" i="1"/>
  <c r="S2829" i="1"/>
  <c r="R2829" i="1"/>
  <c r="L2829" i="1"/>
  <c r="K2829" i="1"/>
  <c r="J2829" i="1"/>
  <c r="T2829" i="1" s="1"/>
  <c r="I2829" i="1"/>
  <c r="T2828" i="1"/>
  <c r="R2828" i="1"/>
  <c r="L2828" i="1"/>
  <c r="K2828" i="1"/>
  <c r="J2828" i="1"/>
  <c r="I2828" i="1"/>
  <c r="S2828" i="1" s="1"/>
  <c r="T2827" i="1"/>
  <c r="R2827" i="1"/>
  <c r="L2827" i="1"/>
  <c r="K2827" i="1"/>
  <c r="J2827" i="1"/>
  <c r="I2827" i="1"/>
  <c r="S2827" i="1" s="1"/>
  <c r="T2826" i="1"/>
  <c r="R2826" i="1"/>
  <c r="L2826" i="1"/>
  <c r="K2826" i="1"/>
  <c r="J2826" i="1"/>
  <c r="I2826" i="1"/>
  <c r="S2826" i="1" s="1"/>
  <c r="T2825" i="1"/>
  <c r="S2825" i="1"/>
  <c r="R2825" i="1"/>
  <c r="L2825" i="1"/>
  <c r="K2825" i="1"/>
  <c r="J2825" i="1"/>
  <c r="I2825" i="1"/>
  <c r="T2824" i="1"/>
  <c r="R2824" i="1"/>
  <c r="L2824" i="1"/>
  <c r="K2824" i="1"/>
  <c r="J2824" i="1"/>
  <c r="I2824" i="1"/>
  <c r="S2824" i="1" s="1"/>
  <c r="T2823" i="1"/>
  <c r="S2823" i="1"/>
  <c r="R2823" i="1"/>
  <c r="L2823" i="1"/>
  <c r="K2823" i="1"/>
  <c r="J2823" i="1"/>
  <c r="I2823" i="1"/>
  <c r="T2822" i="1"/>
  <c r="S2822" i="1"/>
  <c r="R2822" i="1"/>
  <c r="L2822" i="1"/>
  <c r="K2822" i="1"/>
  <c r="J2822" i="1"/>
  <c r="I2822" i="1"/>
  <c r="T2821" i="1"/>
  <c r="R2821" i="1"/>
  <c r="L2821" i="1"/>
  <c r="K2821" i="1"/>
  <c r="J2821" i="1"/>
  <c r="I2821" i="1"/>
  <c r="S2821" i="1" s="1"/>
  <c r="T2820" i="1"/>
  <c r="R2820" i="1"/>
  <c r="L2820" i="1"/>
  <c r="K2820" i="1"/>
  <c r="J2820" i="1"/>
  <c r="I2820" i="1"/>
  <c r="S2820" i="1" s="1"/>
  <c r="S2819" i="1"/>
  <c r="R2819" i="1"/>
  <c r="L2819" i="1"/>
  <c r="K2819" i="1"/>
  <c r="J2819" i="1"/>
  <c r="T2819" i="1" s="1"/>
  <c r="I2819" i="1"/>
  <c r="T2818" i="1"/>
  <c r="R2818" i="1"/>
  <c r="L2818" i="1"/>
  <c r="K2818" i="1"/>
  <c r="J2818" i="1"/>
  <c r="I2818" i="1"/>
  <c r="S2818" i="1" s="1"/>
  <c r="T2817" i="1"/>
  <c r="R2817" i="1"/>
  <c r="L2817" i="1"/>
  <c r="K2817" i="1"/>
  <c r="J2817" i="1"/>
  <c r="I2817" i="1"/>
  <c r="S2817" i="1" s="1"/>
  <c r="T2816" i="1"/>
  <c r="S2816" i="1"/>
  <c r="R2816" i="1"/>
  <c r="L2816" i="1"/>
  <c r="K2816" i="1"/>
  <c r="J2816" i="1"/>
  <c r="I2816" i="1"/>
  <c r="T2815" i="1"/>
  <c r="S2815" i="1"/>
  <c r="R2815" i="1"/>
  <c r="L2815" i="1"/>
  <c r="K2815" i="1"/>
  <c r="J2815" i="1"/>
  <c r="I2815" i="1"/>
  <c r="T2814" i="1"/>
  <c r="S2814" i="1"/>
  <c r="R2814" i="1"/>
  <c r="L2814" i="1"/>
  <c r="K2814" i="1"/>
  <c r="J2814" i="1"/>
  <c r="I2814" i="1"/>
  <c r="T2813" i="1"/>
  <c r="S2813" i="1"/>
  <c r="R2813" i="1"/>
  <c r="L2813" i="1"/>
  <c r="K2813" i="1"/>
  <c r="J2813" i="1"/>
  <c r="I2813" i="1"/>
  <c r="S2812" i="1"/>
  <c r="R2812" i="1"/>
  <c r="L2812" i="1"/>
  <c r="K2812" i="1"/>
  <c r="J2812" i="1"/>
  <c r="T2812" i="1" s="1"/>
  <c r="I2812" i="1"/>
  <c r="S2811" i="1"/>
  <c r="R2811" i="1"/>
  <c r="L2811" i="1"/>
  <c r="K2811" i="1"/>
  <c r="J2811" i="1"/>
  <c r="T2811" i="1" s="1"/>
  <c r="I2811" i="1"/>
  <c r="T2810" i="1"/>
  <c r="S2810" i="1"/>
  <c r="R2810" i="1"/>
  <c r="L2810" i="1"/>
  <c r="K2810" i="1"/>
  <c r="J2810" i="1"/>
  <c r="I2810" i="1"/>
  <c r="S2809" i="1"/>
  <c r="R2809" i="1"/>
  <c r="L2809" i="1"/>
  <c r="K2809" i="1"/>
  <c r="J2809" i="1"/>
  <c r="T2809" i="1" s="1"/>
  <c r="I2809" i="1"/>
  <c r="T2808" i="1"/>
  <c r="S2808" i="1"/>
  <c r="R2808" i="1"/>
  <c r="L2808" i="1"/>
  <c r="K2808" i="1"/>
  <c r="J2808" i="1"/>
  <c r="I2808" i="1"/>
  <c r="S2807" i="1"/>
  <c r="R2807" i="1"/>
  <c r="L2807" i="1"/>
  <c r="K2807" i="1"/>
  <c r="J2807" i="1"/>
  <c r="T2807" i="1" s="1"/>
  <c r="I2807" i="1"/>
  <c r="S2806" i="1"/>
  <c r="R2806" i="1"/>
  <c r="L2806" i="1"/>
  <c r="K2806" i="1"/>
  <c r="J2806" i="1"/>
  <c r="T2806" i="1" s="1"/>
  <c r="I2806" i="1"/>
  <c r="S2805" i="1"/>
  <c r="R2805" i="1"/>
  <c r="L2805" i="1"/>
  <c r="K2805" i="1"/>
  <c r="J2805" i="1"/>
  <c r="T2805" i="1" s="1"/>
  <c r="I2805" i="1"/>
  <c r="T2804" i="1"/>
  <c r="S2804" i="1"/>
  <c r="R2804" i="1"/>
  <c r="L2804" i="1"/>
  <c r="K2804" i="1"/>
  <c r="J2804" i="1"/>
  <c r="I2804" i="1"/>
  <c r="T2803" i="1"/>
  <c r="S2803" i="1"/>
  <c r="R2803" i="1"/>
  <c r="L2803" i="1"/>
  <c r="K2803" i="1"/>
  <c r="J2803" i="1"/>
  <c r="I2803" i="1"/>
  <c r="T2802" i="1"/>
  <c r="S2802" i="1"/>
  <c r="R2802" i="1"/>
  <c r="L2802" i="1"/>
  <c r="K2802" i="1"/>
  <c r="J2802" i="1"/>
  <c r="I2802" i="1"/>
  <c r="T2801" i="1"/>
  <c r="S2801" i="1"/>
  <c r="R2801" i="1"/>
  <c r="L2801" i="1"/>
  <c r="K2801" i="1"/>
  <c r="J2801" i="1"/>
  <c r="I2801" i="1"/>
  <c r="T2800" i="1"/>
  <c r="S2800" i="1"/>
  <c r="R2800" i="1"/>
  <c r="L2800" i="1"/>
  <c r="K2800" i="1"/>
  <c r="J2800" i="1"/>
  <c r="I2800" i="1"/>
  <c r="T2799" i="1"/>
  <c r="S2799" i="1"/>
  <c r="R2799" i="1"/>
  <c r="L2799" i="1"/>
  <c r="K2799" i="1"/>
  <c r="J2799" i="1"/>
  <c r="I2799" i="1"/>
  <c r="R2798" i="1"/>
  <c r="L2798" i="1"/>
  <c r="K2798" i="1"/>
  <c r="J2798" i="1"/>
  <c r="T2798" i="1" s="1"/>
  <c r="I2798" i="1"/>
  <c r="S2798" i="1" s="1"/>
  <c r="S2797" i="1"/>
  <c r="R2797" i="1"/>
  <c r="L2797" i="1"/>
  <c r="K2797" i="1"/>
  <c r="J2797" i="1"/>
  <c r="T2797" i="1" s="1"/>
  <c r="I2797" i="1"/>
  <c r="R2796" i="1"/>
  <c r="L2796" i="1"/>
  <c r="K2796" i="1"/>
  <c r="J2796" i="1"/>
  <c r="T2796" i="1" s="1"/>
  <c r="I2796" i="1"/>
  <c r="S2796" i="1" s="1"/>
  <c r="T2795" i="1"/>
  <c r="S2795" i="1"/>
  <c r="R2795" i="1"/>
  <c r="L2795" i="1"/>
  <c r="K2795" i="1"/>
  <c r="J2795" i="1"/>
  <c r="I2795" i="1"/>
  <c r="R2794" i="1"/>
  <c r="L2794" i="1"/>
  <c r="K2794" i="1"/>
  <c r="J2794" i="1"/>
  <c r="T2794" i="1" s="1"/>
  <c r="I2794" i="1"/>
  <c r="S2794" i="1" s="1"/>
  <c r="T2793" i="1"/>
  <c r="S2793" i="1"/>
  <c r="R2793" i="1"/>
  <c r="L2793" i="1"/>
  <c r="K2793" i="1"/>
  <c r="J2793" i="1"/>
  <c r="I2793" i="1"/>
  <c r="T2792" i="1"/>
  <c r="R2792" i="1"/>
  <c r="L2792" i="1"/>
  <c r="K2792" i="1"/>
  <c r="J2792" i="1"/>
  <c r="I2792" i="1"/>
  <c r="S2792" i="1" s="1"/>
  <c r="S2791" i="1"/>
  <c r="R2791" i="1"/>
  <c r="L2791" i="1"/>
  <c r="K2791" i="1"/>
  <c r="J2791" i="1"/>
  <c r="T2791" i="1" s="1"/>
  <c r="I2791" i="1"/>
  <c r="R2790" i="1"/>
  <c r="L2790" i="1"/>
  <c r="K2790" i="1"/>
  <c r="J2790" i="1"/>
  <c r="T2790" i="1" s="1"/>
  <c r="I2790" i="1"/>
  <c r="S2790" i="1" s="1"/>
  <c r="S2789" i="1"/>
  <c r="R2789" i="1"/>
  <c r="L2789" i="1"/>
  <c r="K2789" i="1"/>
  <c r="J2789" i="1"/>
  <c r="T2789" i="1" s="1"/>
  <c r="I2789" i="1"/>
  <c r="T2788" i="1"/>
  <c r="S2788" i="1"/>
  <c r="R2788" i="1"/>
  <c r="L2788" i="1"/>
  <c r="K2788" i="1"/>
  <c r="J2788" i="1"/>
  <c r="I2788" i="1"/>
  <c r="T2787" i="1"/>
  <c r="S2787" i="1"/>
  <c r="R2787" i="1"/>
  <c r="L2787" i="1"/>
  <c r="K2787" i="1"/>
  <c r="J2787" i="1"/>
  <c r="I2787" i="1"/>
  <c r="R2786" i="1"/>
  <c r="L2786" i="1"/>
  <c r="K2786" i="1"/>
  <c r="J2786" i="1"/>
  <c r="T2786" i="1" s="1"/>
  <c r="I2786" i="1"/>
  <c r="S2786" i="1" s="1"/>
  <c r="S2785" i="1"/>
  <c r="R2785" i="1"/>
  <c r="L2785" i="1"/>
  <c r="K2785" i="1"/>
  <c r="J2785" i="1"/>
  <c r="T2785" i="1" s="1"/>
  <c r="I2785" i="1"/>
  <c r="T2784" i="1"/>
  <c r="R2784" i="1"/>
  <c r="L2784" i="1"/>
  <c r="K2784" i="1"/>
  <c r="J2784" i="1"/>
  <c r="I2784" i="1"/>
  <c r="S2784" i="1" s="1"/>
  <c r="S2783" i="1"/>
  <c r="R2783" i="1"/>
  <c r="L2783" i="1"/>
  <c r="K2783" i="1"/>
  <c r="J2783" i="1"/>
  <c r="T2783" i="1" s="1"/>
  <c r="I2783" i="1"/>
  <c r="R2782" i="1"/>
  <c r="L2782" i="1"/>
  <c r="K2782" i="1"/>
  <c r="J2782" i="1"/>
  <c r="T2782" i="1" s="1"/>
  <c r="I2782" i="1"/>
  <c r="S2782" i="1" s="1"/>
  <c r="S2781" i="1"/>
  <c r="R2781" i="1"/>
  <c r="L2781" i="1"/>
  <c r="K2781" i="1"/>
  <c r="J2781" i="1"/>
  <c r="T2781" i="1" s="1"/>
  <c r="I2781" i="1"/>
  <c r="T2780" i="1"/>
  <c r="R2780" i="1"/>
  <c r="L2780" i="1"/>
  <c r="K2780" i="1"/>
  <c r="J2780" i="1"/>
  <c r="I2780" i="1"/>
  <c r="S2780" i="1" s="1"/>
  <c r="S2779" i="1"/>
  <c r="R2779" i="1"/>
  <c r="L2779" i="1"/>
  <c r="K2779" i="1"/>
  <c r="J2779" i="1"/>
  <c r="T2779" i="1" s="1"/>
  <c r="I2779" i="1"/>
  <c r="T2778" i="1"/>
  <c r="R2778" i="1"/>
  <c r="L2778" i="1"/>
  <c r="K2778" i="1"/>
  <c r="J2778" i="1"/>
  <c r="I2778" i="1"/>
  <c r="S2778" i="1" s="1"/>
  <c r="T2777" i="1"/>
  <c r="S2777" i="1"/>
  <c r="R2777" i="1"/>
  <c r="L2777" i="1"/>
  <c r="K2777" i="1"/>
  <c r="J2777" i="1"/>
  <c r="I2777" i="1"/>
  <c r="T2776" i="1"/>
  <c r="R2776" i="1"/>
  <c r="L2776" i="1"/>
  <c r="K2776" i="1"/>
  <c r="J2776" i="1"/>
  <c r="I2776" i="1"/>
  <c r="S2776" i="1" s="1"/>
  <c r="T2775" i="1"/>
  <c r="S2775" i="1"/>
  <c r="R2775" i="1"/>
  <c r="L2775" i="1"/>
  <c r="K2775" i="1"/>
  <c r="J2775" i="1"/>
  <c r="I2775" i="1"/>
  <c r="T2774" i="1"/>
  <c r="R2774" i="1"/>
  <c r="L2774" i="1"/>
  <c r="K2774" i="1"/>
  <c r="J2774" i="1"/>
  <c r="I2774" i="1"/>
  <c r="S2774" i="1" s="1"/>
  <c r="T2773" i="1"/>
  <c r="S2773" i="1"/>
  <c r="R2773" i="1"/>
  <c r="L2773" i="1"/>
  <c r="K2773" i="1"/>
  <c r="J2773" i="1"/>
  <c r="I2773" i="1"/>
  <c r="T2772" i="1"/>
  <c r="R2772" i="1"/>
  <c r="L2772" i="1"/>
  <c r="K2772" i="1"/>
  <c r="J2772" i="1"/>
  <c r="I2772" i="1"/>
  <c r="S2772" i="1" s="1"/>
  <c r="T2771" i="1"/>
  <c r="S2771" i="1"/>
  <c r="R2771" i="1"/>
  <c r="L2771" i="1"/>
  <c r="K2771" i="1"/>
  <c r="J2771" i="1"/>
  <c r="I2771" i="1"/>
  <c r="T2770" i="1"/>
  <c r="S2770" i="1"/>
  <c r="R2770" i="1"/>
  <c r="L2770" i="1"/>
  <c r="K2770" i="1"/>
  <c r="J2770" i="1"/>
  <c r="I2770" i="1"/>
  <c r="S2769" i="1"/>
  <c r="R2769" i="1"/>
  <c r="L2769" i="1"/>
  <c r="K2769" i="1"/>
  <c r="J2769" i="1"/>
  <c r="T2769" i="1" s="1"/>
  <c r="I2769" i="1"/>
  <c r="R2768" i="1"/>
  <c r="L2768" i="1"/>
  <c r="K2768" i="1"/>
  <c r="J2768" i="1"/>
  <c r="T2768" i="1" s="1"/>
  <c r="I2768" i="1"/>
  <c r="S2768" i="1" s="1"/>
  <c r="S2767" i="1"/>
  <c r="R2767" i="1"/>
  <c r="L2767" i="1"/>
  <c r="K2767" i="1"/>
  <c r="J2767" i="1"/>
  <c r="T2767" i="1" s="1"/>
  <c r="I2767" i="1"/>
  <c r="T2766" i="1"/>
  <c r="S2766" i="1"/>
  <c r="R2766" i="1"/>
  <c r="L2766" i="1"/>
  <c r="K2766" i="1"/>
  <c r="J2766" i="1"/>
  <c r="I2766" i="1"/>
  <c r="S2765" i="1"/>
  <c r="R2765" i="1"/>
  <c r="L2765" i="1"/>
  <c r="K2765" i="1"/>
  <c r="J2765" i="1"/>
  <c r="T2765" i="1" s="1"/>
  <c r="I2765" i="1"/>
  <c r="S2764" i="1"/>
  <c r="R2764" i="1"/>
  <c r="L2764" i="1"/>
  <c r="K2764" i="1"/>
  <c r="J2764" i="1"/>
  <c r="T2764" i="1" s="1"/>
  <c r="I2764" i="1"/>
  <c r="S2763" i="1"/>
  <c r="R2763" i="1"/>
  <c r="L2763" i="1"/>
  <c r="K2763" i="1"/>
  <c r="J2763" i="1"/>
  <c r="T2763" i="1" s="1"/>
  <c r="I2763" i="1"/>
  <c r="T2762" i="1"/>
  <c r="S2762" i="1"/>
  <c r="R2762" i="1"/>
  <c r="L2762" i="1"/>
  <c r="K2762" i="1"/>
  <c r="J2762" i="1"/>
  <c r="I2762" i="1"/>
  <c r="T2761" i="1"/>
  <c r="S2761" i="1"/>
  <c r="R2761" i="1"/>
  <c r="L2761" i="1"/>
  <c r="K2761" i="1"/>
  <c r="J2761" i="1"/>
  <c r="I2761" i="1"/>
  <c r="S2760" i="1"/>
  <c r="R2760" i="1"/>
  <c r="L2760" i="1"/>
  <c r="K2760" i="1"/>
  <c r="J2760" i="1"/>
  <c r="T2760" i="1" s="1"/>
  <c r="I2760" i="1"/>
  <c r="S2759" i="1"/>
  <c r="R2759" i="1"/>
  <c r="L2759" i="1"/>
  <c r="K2759" i="1"/>
  <c r="J2759" i="1"/>
  <c r="T2759" i="1" s="1"/>
  <c r="I2759" i="1"/>
  <c r="S2758" i="1"/>
  <c r="R2758" i="1"/>
  <c r="L2758" i="1"/>
  <c r="K2758" i="1"/>
  <c r="J2758" i="1"/>
  <c r="T2758" i="1" s="1"/>
  <c r="I2758" i="1"/>
  <c r="S2757" i="1"/>
  <c r="R2757" i="1"/>
  <c r="L2757" i="1"/>
  <c r="K2757" i="1"/>
  <c r="J2757" i="1"/>
  <c r="T2757" i="1" s="1"/>
  <c r="I2757" i="1"/>
  <c r="T2756" i="1"/>
  <c r="S2756" i="1"/>
  <c r="R2756" i="1"/>
  <c r="L2756" i="1"/>
  <c r="K2756" i="1"/>
  <c r="J2756" i="1"/>
  <c r="I2756" i="1"/>
  <c r="T2755" i="1"/>
  <c r="S2755" i="1"/>
  <c r="R2755" i="1"/>
  <c r="L2755" i="1"/>
  <c r="K2755" i="1"/>
  <c r="J2755" i="1"/>
  <c r="I2755" i="1"/>
  <c r="S2754" i="1"/>
  <c r="R2754" i="1"/>
  <c r="L2754" i="1"/>
  <c r="K2754" i="1"/>
  <c r="J2754" i="1"/>
  <c r="T2754" i="1" s="1"/>
  <c r="I2754" i="1"/>
  <c r="T2753" i="1"/>
  <c r="R2753" i="1"/>
  <c r="L2753" i="1"/>
  <c r="K2753" i="1"/>
  <c r="J2753" i="1"/>
  <c r="I2753" i="1"/>
  <c r="S2753" i="1" s="1"/>
  <c r="S2752" i="1"/>
  <c r="R2752" i="1"/>
  <c r="L2752" i="1"/>
  <c r="K2752" i="1"/>
  <c r="J2752" i="1"/>
  <c r="T2752" i="1" s="1"/>
  <c r="I2752" i="1"/>
  <c r="T2751" i="1"/>
  <c r="R2751" i="1"/>
  <c r="L2751" i="1"/>
  <c r="K2751" i="1"/>
  <c r="J2751" i="1"/>
  <c r="I2751" i="1"/>
  <c r="S2751" i="1" s="1"/>
  <c r="S2750" i="1"/>
  <c r="R2750" i="1"/>
  <c r="L2750" i="1"/>
  <c r="K2750" i="1"/>
  <c r="J2750" i="1"/>
  <c r="T2750" i="1" s="1"/>
  <c r="I2750" i="1"/>
  <c r="T2749" i="1"/>
  <c r="R2749" i="1"/>
  <c r="L2749" i="1"/>
  <c r="K2749" i="1"/>
  <c r="J2749" i="1"/>
  <c r="I2749" i="1"/>
  <c r="S2749" i="1" s="1"/>
  <c r="T2748" i="1"/>
  <c r="S2748" i="1"/>
  <c r="R2748" i="1"/>
  <c r="L2748" i="1"/>
  <c r="K2748" i="1"/>
  <c r="J2748" i="1"/>
  <c r="I2748" i="1"/>
  <c r="T2747" i="1"/>
  <c r="R2747" i="1"/>
  <c r="L2747" i="1"/>
  <c r="K2747" i="1"/>
  <c r="J2747" i="1"/>
  <c r="I2747" i="1"/>
  <c r="S2747" i="1" s="1"/>
  <c r="T2746" i="1"/>
  <c r="S2746" i="1"/>
  <c r="R2746" i="1"/>
  <c r="L2746" i="1"/>
  <c r="K2746" i="1"/>
  <c r="J2746" i="1"/>
  <c r="I2746" i="1"/>
  <c r="T2745" i="1"/>
  <c r="R2745" i="1"/>
  <c r="L2745" i="1"/>
  <c r="K2745" i="1"/>
  <c r="J2745" i="1"/>
  <c r="I2745" i="1"/>
  <c r="S2745" i="1" s="1"/>
  <c r="T2744" i="1"/>
  <c r="S2744" i="1"/>
  <c r="R2744" i="1"/>
  <c r="L2744" i="1"/>
  <c r="K2744" i="1"/>
  <c r="J2744" i="1"/>
  <c r="I2744" i="1"/>
  <c r="T2743" i="1"/>
  <c r="R2743" i="1"/>
  <c r="L2743" i="1"/>
  <c r="K2743" i="1"/>
  <c r="J2743" i="1"/>
  <c r="I2743" i="1"/>
  <c r="S2743" i="1" s="1"/>
  <c r="T2742" i="1"/>
  <c r="S2742" i="1"/>
  <c r="R2742" i="1"/>
  <c r="L2742" i="1"/>
  <c r="K2742" i="1"/>
  <c r="J2742" i="1"/>
  <c r="I2742" i="1"/>
  <c r="T2741" i="1"/>
  <c r="R2741" i="1"/>
  <c r="L2741" i="1"/>
  <c r="K2741" i="1"/>
  <c r="J2741" i="1"/>
  <c r="I2741" i="1"/>
  <c r="S2741" i="1" s="1"/>
  <c r="T2740" i="1"/>
  <c r="S2740" i="1"/>
  <c r="R2740" i="1"/>
  <c r="L2740" i="1"/>
  <c r="K2740" i="1"/>
  <c r="J2740" i="1"/>
  <c r="I2740" i="1"/>
  <c r="T2739" i="1"/>
  <c r="R2739" i="1"/>
  <c r="L2739" i="1"/>
  <c r="K2739" i="1"/>
  <c r="J2739" i="1"/>
  <c r="I2739" i="1"/>
  <c r="S2739" i="1" s="1"/>
  <c r="T2738" i="1"/>
  <c r="S2738" i="1"/>
  <c r="R2738" i="1"/>
  <c r="L2738" i="1"/>
  <c r="K2738" i="1"/>
  <c r="J2738" i="1"/>
  <c r="I2738" i="1"/>
  <c r="T2737" i="1"/>
  <c r="R2737" i="1"/>
  <c r="L2737" i="1"/>
  <c r="K2737" i="1"/>
  <c r="J2737" i="1"/>
  <c r="I2737" i="1"/>
  <c r="S2737" i="1" s="1"/>
  <c r="T2736" i="1"/>
  <c r="S2736" i="1"/>
  <c r="R2736" i="1"/>
  <c r="L2736" i="1"/>
  <c r="K2736" i="1"/>
  <c r="J2736" i="1"/>
  <c r="I2736" i="1"/>
  <c r="T2735" i="1"/>
  <c r="R2735" i="1"/>
  <c r="L2735" i="1"/>
  <c r="K2735" i="1"/>
  <c r="J2735" i="1"/>
  <c r="I2735" i="1"/>
  <c r="S2735" i="1" s="1"/>
  <c r="T2734" i="1"/>
  <c r="S2734" i="1"/>
  <c r="R2734" i="1"/>
  <c r="L2734" i="1"/>
  <c r="K2734" i="1"/>
  <c r="J2734" i="1"/>
  <c r="I2734" i="1"/>
  <c r="T2733" i="1"/>
  <c r="R2733" i="1"/>
  <c r="L2733" i="1"/>
  <c r="K2733" i="1"/>
  <c r="J2733" i="1"/>
  <c r="I2733" i="1"/>
  <c r="S2733" i="1" s="1"/>
  <c r="T2732" i="1"/>
  <c r="S2732" i="1"/>
  <c r="R2732" i="1"/>
  <c r="L2732" i="1"/>
  <c r="K2732" i="1"/>
  <c r="J2732" i="1"/>
  <c r="I2732" i="1"/>
  <c r="T2731" i="1"/>
  <c r="R2731" i="1"/>
  <c r="L2731" i="1"/>
  <c r="K2731" i="1"/>
  <c r="J2731" i="1"/>
  <c r="I2731" i="1"/>
  <c r="S2731" i="1" s="1"/>
  <c r="T2730" i="1"/>
  <c r="S2730" i="1"/>
  <c r="R2730" i="1"/>
  <c r="L2730" i="1"/>
  <c r="K2730" i="1"/>
  <c r="J2730" i="1"/>
  <c r="I2730" i="1"/>
  <c r="T2729" i="1"/>
  <c r="R2729" i="1"/>
  <c r="L2729" i="1"/>
  <c r="K2729" i="1"/>
  <c r="J2729" i="1"/>
  <c r="I2729" i="1"/>
  <c r="S2729" i="1" s="1"/>
  <c r="S2728" i="1"/>
  <c r="R2728" i="1"/>
  <c r="L2728" i="1"/>
  <c r="K2728" i="1"/>
  <c r="J2728" i="1"/>
  <c r="T2728" i="1" s="1"/>
  <c r="I2728" i="1"/>
  <c r="T2727" i="1"/>
  <c r="R2727" i="1"/>
  <c r="L2727" i="1"/>
  <c r="K2727" i="1"/>
  <c r="J2727" i="1"/>
  <c r="I2727" i="1"/>
  <c r="S2727" i="1" s="1"/>
  <c r="S2726" i="1"/>
  <c r="R2726" i="1"/>
  <c r="L2726" i="1"/>
  <c r="K2726" i="1"/>
  <c r="J2726" i="1"/>
  <c r="T2726" i="1" s="1"/>
  <c r="I2726" i="1"/>
  <c r="T2725" i="1"/>
  <c r="R2725" i="1"/>
  <c r="L2725" i="1"/>
  <c r="K2725" i="1"/>
  <c r="J2725" i="1"/>
  <c r="I2725" i="1"/>
  <c r="S2725" i="1" s="1"/>
  <c r="T2724" i="1"/>
  <c r="S2724" i="1"/>
  <c r="R2724" i="1"/>
  <c r="L2724" i="1"/>
  <c r="K2724" i="1"/>
  <c r="J2724" i="1"/>
  <c r="I2724" i="1"/>
  <c r="T2723" i="1"/>
  <c r="R2723" i="1"/>
  <c r="L2723" i="1"/>
  <c r="K2723" i="1"/>
  <c r="J2723" i="1"/>
  <c r="I2723" i="1"/>
  <c r="S2723" i="1" s="1"/>
  <c r="T2722" i="1"/>
  <c r="S2722" i="1"/>
  <c r="R2722" i="1"/>
  <c r="L2722" i="1"/>
  <c r="K2722" i="1"/>
  <c r="J2722" i="1"/>
  <c r="I2722" i="1"/>
  <c r="T2721" i="1"/>
  <c r="R2721" i="1"/>
  <c r="L2721" i="1"/>
  <c r="K2721" i="1"/>
  <c r="J2721" i="1"/>
  <c r="I2721" i="1"/>
  <c r="S2721" i="1" s="1"/>
  <c r="R2720" i="1"/>
  <c r="L2720" i="1"/>
  <c r="K2720" i="1"/>
  <c r="J2720" i="1"/>
  <c r="T2720" i="1" s="1"/>
  <c r="I2720" i="1"/>
  <c r="S2720" i="1" s="1"/>
  <c r="T2719" i="1"/>
  <c r="R2719" i="1"/>
  <c r="L2719" i="1"/>
  <c r="K2719" i="1"/>
  <c r="J2719" i="1"/>
  <c r="I2719" i="1"/>
  <c r="S2719" i="1" s="1"/>
  <c r="T2718" i="1"/>
  <c r="S2718" i="1"/>
  <c r="R2718" i="1"/>
  <c r="L2718" i="1"/>
  <c r="K2718" i="1"/>
  <c r="J2718" i="1"/>
  <c r="I2718" i="1"/>
  <c r="T2717" i="1"/>
  <c r="R2717" i="1"/>
  <c r="L2717" i="1"/>
  <c r="K2717" i="1"/>
  <c r="J2717" i="1"/>
  <c r="I2717" i="1"/>
  <c r="S2717" i="1" s="1"/>
  <c r="T2716" i="1"/>
  <c r="R2716" i="1"/>
  <c r="L2716" i="1"/>
  <c r="K2716" i="1"/>
  <c r="J2716" i="1"/>
  <c r="I2716" i="1"/>
  <c r="S2716" i="1" s="1"/>
  <c r="T2715" i="1"/>
  <c r="R2715" i="1"/>
  <c r="L2715" i="1"/>
  <c r="K2715" i="1"/>
  <c r="J2715" i="1"/>
  <c r="I2715" i="1"/>
  <c r="S2715" i="1" s="1"/>
  <c r="T2714" i="1"/>
  <c r="R2714" i="1"/>
  <c r="L2714" i="1"/>
  <c r="K2714" i="1"/>
  <c r="J2714" i="1"/>
  <c r="I2714" i="1"/>
  <c r="S2714" i="1" s="1"/>
  <c r="T2713" i="1"/>
  <c r="R2713" i="1"/>
  <c r="L2713" i="1"/>
  <c r="K2713" i="1"/>
  <c r="J2713" i="1"/>
  <c r="I2713" i="1"/>
  <c r="S2713" i="1" s="1"/>
  <c r="T2712" i="1"/>
  <c r="R2712" i="1"/>
  <c r="L2712" i="1"/>
  <c r="K2712" i="1"/>
  <c r="J2712" i="1"/>
  <c r="I2712" i="1"/>
  <c r="S2712" i="1" s="1"/>
  <c r="T2711" i="1"/>
  <c r="R2711" i="1"/>
  <c r="L2711" i="1"/>
  <c r="K2711" i="1"/>
  <c r="J2711" i="1"/>
  <c r="I2711" i="1"/>
  <c r="S2711" i="1" s="1"/>
  <c r="T2710" i="1"/>
  <c r="R2710" i="1"/>
  <c r="L2710" i="1"/>
  <c r="K2710" i="1"/>
  <c r="J2710" i="1"/>
  <c r="I2710" i="1"/>
  <c r="S2710" i="1" s="1"/>
  <c r="T2709" i="1"/>
  <c r="R2709" i="1"/>
  <c r="L2709" i="1"/>
  <c r="K2709" i="1"/>
  <c r="J2709" i="1"/>
  <c r="I2709" i="1"/>
  <c r="S2709" i="1" s="1"/>
  <c r="T2708" i="1"/>
  <c r="S2708" i="1"/>
  <c r="R2708" i="1"/>
  <c r="L2708" i="1"/>
  <c r="K2708" i="1"/>
  <c r="J2708" i="1"/>
  <c r="I2708" i="1"/>
  <c r="T2707" i="1"/>
  <c r="R2707" i="1"/>
  <c r="L2707" i="1"/>
  <c r="K2707" i="1"/>
  <c r="J2707" i="1"/>
  <c r="I2707" i="1"/>
  <c r="S2707" i="1" s="1"/>
  <c r="T2706" i="1"/>
  <c r="R2706" i="1"/>
  <c r="L2706" i="1"/>
  <c r="K2706" i="1"/>
  <c r="J2706" i="1"/>
  <c r="I2706" i="1"/>
  <c r="S2706" i="1" s="1"/>
  <c r="T2705" i="1"/>
  <c r="R2705" i="1"/>
  <c r="L2705" i="1"/>
  <c r="K2705" i="1"/>
  <c r="J2705" i="1"/>
  <c r="I2705" i="1"/>
  <c r="S2705" i="1" s="1"/>
  <c r="T2704" i="1"/>
  <c r="R2704" i="1"/>
  <c r="L2704" i="1"/>
  <c r="K2704" i="1"/>
  <c r="J2704" i="1"/>
  <c r="I2704" i="1"/>
  <c r="S2704" i="1" s="1"/>
  <c r="T2703" i="1"/>
  <c r="R2703" i="1"/>
  <c r="L2703" i="1"/>
  <c r="K2703" i="1"/>
  <c r="J2703" i="1"/>
  <c r="I2703" i="1"/>
  <c r="S2703" i="1" s="1"/>
  <c r="T2702" i="1"/>
  <c r="S2702" i="1"/>
  <c r="R2702" i="1"/>
  <c r="L2702" i="1"/>
  <c r="K2702" i="1"/>
  <c r="J2702" i="1"/>
  <c r="I2702" i="1"/>
  <c r="T2701" i="1"/>
  <c r="R2701" i="1"/>
  <c r="L2701" i="1"/>
  <c r="K2701" i="1"/>
  <c r="J2701" i="1"/>
  <c r="I2701" i="1"/>
  <c r="S2701" i="1" s="1"/>
  <c r="T2700" i="1"/>
  <c r="R2700" i="1"/>
  <c r="L2700" i="1"/>
  <c r="K2700" i="1"/>
  <c r="J2700" i="1"/>
  <c r="I2700" i="1"/>
  <c r="S2700" i="1" s="1"/>
  <c r="T2699" i="1"/>
  <c r="R2699" i="1"/>
  <c r="L2699" i="1"/>
  <c r="K2699" i="1"/>
  <c r="J2699" i="1"/>
  <c r="I2699" i="1"/>
  <c r="S2699" i="1" s="1"/>
  <c r="T2698" i="1"/>
  <c r="R2698" i="1"/>
  <c r="L2698" i="1"/>
  <c r="K2698" i="1"/>
  <c r="J2698" i="1"/>
  <c r="I2698" i="1"/>
  <c r="S2698" i="1" s="1"/>
  <c r="T2697" i="1"/>
  <c r="R2697" i="1"/>
  <c r="L2697" i="1"/>
  <c r="K2697" i="1"/>
  <c r="J2697" i="1"/>
  <c r="I2697" i="1"/>
  <c r="S2697" i="1" s="1"/>
  <c r="T2696" i="1"/>
  <c r="R2696" i="1"/>
  <c r="L2696" i="1"/>
  <c r="K2696" i="1"/>
  <c r="J2696" i="1"/>
  <c r="I2696" i="1"/>
  <c r="S2696" i="1" s="1"/>
  <c r="T2695" i="1"/>
  <c r="R2695" i="1"/>
  <c r="L2695" i="1"/>
  <c r="K2695" i="1"/>
  <c r="J2695" i="1"/>
  <c r="I2695" i="1"/>
  <c r="S2695" i="1" s="1"/>
  <c r="T2694" i="1"/>
  <c r="R2694" i="1"/>
  <c r="L2694" i="1"/>
  <c r="K2694" i="1"/>
  <c r="J2694" i="1"/>
  <c r="I2694" i="1"/>
  <c r="S2694" i="1" s="1"/>
  <c r="T2693" i="1"/>
  <c r="R2693" i="1"/>
  <c r="L2693" i="1"/>
  <c r="K2693" i="1"/>
  <c r="J2693" i="1"/>
  <c r="I2693" i="1"/>
  <c r="S2693" i="1" s="1"/>
  <c r="T2692" i="1"/>
  <c r="R2692" i="1"/>
  <c r="L2692" i="1"/>
  <c r="K2692" i="1"/>
  <c r="J2692" i="1"/>
  <c r="I2692" i="1"/>
  <c r="S2692" i="1" s="1"/>
  <c r="T2691" i="1"/>
  <c r="R2691" i="1"/>
  <c r="L2691" i="1"/>
  <c r="K2691" i="1"/>
  <c r="J2691" i="1"/>
  <c r="I2691" i="1"/>
  <c r="S2691" i="1" s="1"/>
  <c r="T2690" i="1"/>
  <c r="R2690" i="1"/>
  <c r="L2690" i="1"/>
  <c r="K2690" i="1"/>
  <c r="J2690" i="1"/>
  <c r="I2690" i="1"/>
  <c r="S2690" i="1" s="1"/>
  <c r="T2689" i="1"/>
  <c r="R2689" i="1"/>
  <c r="L2689" i="1"/>
  <c r="K2689" i="1"/>
  <c r="J2689" i="1"/>
  <c r="I2689" i="1"/>
  <c r="S2689" i="1" s="1"/>
  <c r="T2688" i="1"/>
  <c r="R2688" i="1"/>
  <c r="L2688" i="1"/>
  <c r="K2688" i="1"/>
  <c r="J2688" i="1"/>
  <c r="I2688" i="1"/>
  <c r="S2688" i="1" s="1"/>
  <c r="T2687" i="1"/>
  <c r="R2687" i="1"/>
  <c r="L2687" i="1"/>
  <c r="K2687" i="1"/>
  <c r="J2687" i="1"/>
  <c r="I2687" i="1"/>
  <c r="S2687" i="1" s="1"/>
  <c r="T2686" i="1"/>
  <c r="R2686" i="1"/>
  <c r="L2686" i="1"/>
  <c r="K2686" i="1"/>
  <c r="J2686" i="1"/>
  <c r="I2686" i="1"/>
  <c r="S2686" i="1" s="1"/>
  <c r="T2685" i="1"/>
  <c r="R2685" i="1"/>
  <c r="L2685" i="1"/>
  <c r="K2685" i="1"/>
  <c r="J2685" i="1"/>
  <c r="I2685" i="1"/>
  <c r="S2685" i="1" s="1"/>
  <c r="T2684" i="1"/>
  <c r="R2684" i="1"/>
  <c r="L2684" i="1"/>
  <c r="K2684" i="1"/>
  <c r="J2684" i="1"/>
  <c r="I2684" i="1"/>
  <c r="S2684" i="1" s="1"/>
  <c r="T2683" i="1"/>
  <c r="R2683" i="1"/>
  <c r="L2683" i="1"/>
  <c r="K2683" i="1"/>
  <c r="J2683" i="1"/>
  <c r="I2683" i="1"/>
  <c r="S2683" i="1" s="1"/>
  <c r="T2682" i="1"/>
  <c r="R2682" i="1"/>
  <c r="L2682" i="1"/>
  <c r="K2682" i="1"/>
  <c r="J2682" i="1"/>
  <c r="I2682" i="1"/>
  <c r="S2682" i="1" s="1"/>
  <c r="T2681" i="1"/>
  <c r="R2681" i="1"/>
  <c r="L2681" i="1"/>
  <c r="K2681" i="1"/>
  <c r="J2681" i="1"/>
  <c r="I2681" i="1"/>
  <c r="S2681" i="1" s="1"/>
  <c r="T2680" i="1"/>
  <c r="R2680" i="1"/>
  <c r="L2680" i="1"/>
  <c r="K2680" i="1"/>
  <c r="J2680" i="1"/>
  <c r="I2680" i="1"/>
  <c r="S2680" i="1" s="1"/>
  <c r="T2679" i="1"/>
  <c r="R2679" i="1"/>
  <c r="L2679" i="1"/>
  <c r="K2679" i="1"/>
  <c r="J2679" i="1"/>
  <c r="I2679" i="1"/>
  <c r="S2679" i="1" s="1"/>
  <c r="T2678" i="1"/>
  <c r="S2678" i="1"/>
  <c r="R2678" i="1"/>
  <c r="L2678" i="1"/>
  <c r="K2678" i="1"/>
  <c r="J2678" i="1"/>
  <c r="I2678" i="1"/>
  <c r="T2677" i="1"/>
  <c r="R2677" i="1"/>
  <c r="L2677" i="1"/>
  <c r="K2677" i="1"/>
  <c r="J2677" i="1"/>
  <c r="I2677" i="1"/>
  <c r="S2677" i="1" s="1"/>
  <c r="T2676" i="1"/>
  <c r="R2676" i="1"/>
  <c r="L2676" i="1"/>
  <c r="K2676" i="1"/>
  <c r="J2676" i="1"/>
  <c r="I2676" i="1"/>
  <c r="S2676" i="1" s="1"/>
  <c r="T2675" i="1"/>
  <c r="R2675" i="1"/>
  <c r="L2675" i="1"/>
  <c r="K2675" i="1"/>
  <c r="J2675" i="1"/>
  <c r="I2675" i="1"/>
  <c r="S2675" i="1" s="1"/>
  <c r="T2674" i="1"/>
  <c r="R2674" i="1"/>
  <c r="L2674" i="1"/>
  <c r="K2674" i="1"/>
  <c r="J2674" i="1"/>
  <c r="I2674" i="1"/>
  <c r="S2674" i="1" s="1"/>
  <c r="T2673" i="1"/>
  <c r="R2673" i="1"/>
  <c r="L2673" i="1"/>
  <c r="K2673" i="1"/>
  <c r="J2673" i="1"/>
  <c r="I2673" i="1"/>
  <c r="S2673" i="1" s="1"/>
  <c r="T2672" i="1"/>
  <c r="R2672" i="1"/>
  <c r="L2672" i="1"/>
  <c r="K2672" i="1"/>
  <c r="J2672" i="1"/>
  <c r="I2672" i="1"/>
  <c r="S2672" i="1" s="1"/>
  <c r="T2671" i="1"/>
  <c r="R2671" i="1"/>
  <c r="L2671" i="1"/>
  <c r="K2671" i="1"/>
  <c r="J2671" i="1"/>
  <c r="I2671" i="1"/>
  <c r="S2671" i="1" s="1"/>
  <c r="T2670" i="1"/>
  <c r="S2670" i="1"/>
  <c r="R2670" i="1"/>
  <c r="L2670" i="1"/>
  <c r="K2670" i="1"/>
  <c r="J2670" i="1"/>
  <c r="I2670" i="1"/>
  <c r="T2669" i="1"/>
  <c r="R2669" i="1"/>
  <c r="L2669" i="1"/>
  <c r="K2669" i="1"/>
  <c r="J2669" i="1"/>
  <c r="I2669" i="1"/>
  <c r="S2669" i="1" s="1"/>
  <c r="T2668" i="1"/>
  <c r="R2668" i="1"/>
  <c r="L2668" i="1"/>
  <c r="K2668" i="1"/>
  <c r="J2668" i="1"/>
  <c r="I2668" i="1"/>
  <c r="S2668" i="1" s="1"/>
  <c r="T2667" i="1"/>
  <c r="S2667" i="1"/>
  <c r="R2667" i="1"/>
  <c r="L2667" i="1"/>
  <c r="K2667" i="1"/>
  <c r="J2667" i="1"/>
  <c r="I2667" i="1"/>
  <c r="T2666" i="1"/>
  <c r="R2666" i="1"/>
  <c r="L2666" i="1"/>
  <c r="K2666" i="1"/>
  <c r="J2666" i="1"/>
  <c r="I2666" i="1"/>
  <c r="S2666" i="1" s="1"/>
  <c r="T2665" i="1"/>
  <c r="R2665" i="1"/>
  <c r="L2665" i="1"/>
  <c r="K2665" i="1"/>
  <c r="J2665" i="1"/>
  <c r="I2665" i="1"/>
  <c r="S2665" i="1" s="1"/>
  <c r="T2664" i="1"/>
  <c r="R2664" i="1"/>
  <c r="L2664" i="1"/>
  <c r="K2664" i="1"/>
  <c r="J2664" i="1"/>
  <c r="I2664" i="1"/>
  <c r="S2664" i="1" s="1"/>
  <c r="T2663" i="1"/>
  <c r="R2663" i="1"/>
  <c r="L2663" i="1"/>
  <c r="K2663" i="1"/>
  <c r="J2663" i="1"/>
  <c r="I2663" i="1"/>
  <c r="S2663" i="1" s="1"/>
  <c r="T2662" i="1"/>
  <c r="R2662" i="1"/>
  <c r="L2662" i="1"/>
  <c r="K2662" i="1"/>
  <c r="J2662" i="1"/>
  <c r="I2662" i="1"/>
  <c r="S2662" i="1" s="1"/>
  <c r="T2661" i="1"/>
  <c r="R2661" i="1"/>
  <c r="L2661" i="1"/>
  <c r="K2661" i="1"/>
  <c r="J2661" i="1"/>
  <c r="I2661" i="1"/>
  <c r="S2661" i="1" s="1"/>
  <c r="T2660" i="1"/>
  <c r="R2660" i="1"/>
  <c r="L2660" i="1"/>
  <c r="K2660" i="1"/>
  <c r="J2660" i="1"/>
  <c r="I2660" i="1"/>
  <c r="S2660" i="1" s="1"/>
  <c r="T2659" i="1"/>
  <c r="R2659" i="1"/>
  <c r="L2659" i="1"/>
  <c r="K2659" i="1"/>
  <c r="J2659" i="1"/>
  <c r="I2659" i="1"/>
  <c r="S2659" i="1" s="1"/>
  <c r="T2658" i="1"/>
  <c r="R2658" i="1"/>
  <c r="L2658" i="1"/>
  <c r="K2658" i="1"/>
  <c r="J2658" i="1"/>
  <c r="I2658" i="1"/>
  <c r="S2658" i="1" s="1"/>
  <c r="T2657" i="1"/>
  <c r="S2657" i="1"/>
  <c r="R2657" i="1"/>
  <c r="L2657" i="1"/>
  <c r="K2657" i="1"/>
  <c r="J2657" i="1"/>
  <c r="I2657" i="1"/>
  <c r="T2656" i="1"/>
  <c r="R2656" i="1"/>
  <c r="L2656" i="1"/>
  <c r="K2656" i="1"/>
  <c r="J2656" i="1"/>
  <c r="I2656" i="1"/>
  <c r="S2656" i="1" s="1"/>
  <c r="T2655" i="1"/>
  <c r="R2655" i="1"/>
  <c r="L2655" i="1"/>
  <c r="K2655" i="1"/>
  <c r="J2655" i="1"/>
  <c r="I2655" i="1"/>
  <c r="S2655" i="1" s="1"/>
  <c r="T2654" i="1"/>
  <c r="R2654" i="1"/>
  <c r="L2654" i="1"/>
  <c r="K2654" i="1"/>
  <c r="J2654" i="1"/>
  <c r="I2654" i="1"/>
  <c r="S2654" i="1" s="1"/>
  <c r="T2653" i="1"/>
  <c r="R2653" i="1"/>
  <c r="L2653" i="1"/>
  <c r="K2653" i="1"/>
  <c r="J2653" i="1"/>
  <c r="I2653" i="1"/>
  <c r="S2653" i="1" s="1"/>
  <c r="T2652" i="1"/>
  <c r="R2652" i="1"/>
  <c r="L2652" i="1"/>
  <c r="K2652" i="1"/>
  <c r="J2652" i="1"/>
  <c r="I2652" i="1"/>
  <c r="S2652" i="1" s="1"/>
  <c r="T2651" i="1"/>
  <c r="R2651" i="1"/>
  <c r="L2651" i="1"/>
  <c r="K2651" i="1"/>
  <c r="J2651" i="1"/>
  <c r="I2651" i="1"/>
  <c r="S2651" i="1" s="1"/>
  <c r="T2650" i="1"/>
  <c r="S2650" i="1"/>
  <c r="R2650" i="1"/>
  <c r="L2650" i="1"/>
  <c r="K2650" i="1"/>
  <c r="J2650" i="1"/>
  <c r="I2650" i="1"/>
  <c r="T2649" i="1"/>
  <c r="R2649" i="1"/>
  <c r="L2649" i="1"/>
  <c r="K2649" i="1"/>
  <c r="J2649" i="1"/>
  <c r="I2649" i="1"/>
  <c r="S2649" i="1" s="1"/>
  <c r="T2648" i="1"/>
  <c r="R2648" i="1"/>
  <c r="L2648" i="1"/>
  <c r="K2648" i="1"/>
  <c r="J2648" i="1"/>
  <c r="I2648" i="1"/>
  <c r="S2648" i="1" s="1"/>
  <c r="T2647" i="1"/>
  <c r="R2647" i="1"/>
  <c r="L2647" i="1"/>
  <c r="K2647" i="1"/>
  <c r="J2647" i="1"/>
  <c r="I2647" i="1"/>
  <c r="S2647" i="1" s="1"/>
  <c r="T2646" i="1"/>
  <c r="R2646" i="1"/>
  <c r="L2646" i="1"/>
  <c r="K2646" i="1"/>
  <c r="J2646" i="1"/>
  <c r="I2646" i="1"/>
  <c r="S2646" i="1" s="1"/>
  <c r="T2645" i="1"/>
  <c r="S2645" i="1"/>
  <c r="R2645" i="1"/>
  <c r="L2645" i="1"/>
  <c r="K2645" i="1"/>
  <c r="J2645" i="1"/>
  <c r="I2645" i="1"/>
  <c r="T2644" i="1"/>
  <c r="R2644" i="1"/>
  <c r="L2644" i="1"/>
  <c r="K2644" i="1"/>
  <c r="J2644" i="1"/>
  <c r="I2644" i="1"/>
  <c r="S2644" i="1" s="1"/>
  <c r="T2643" i="1"/>
  <c r="S2643" i="1"/>
  <c r="R2643" i="1"/>
  <c r="L2643" i="1"/>
  <c r="K2643" i="1"/>
  <c r="J2643" i="1"/>
  <c r="I2643" i="1"/>
  <c r="T2642" i="1"/>
  <c r="R2642" i="1"/>
  <c r="L2642" i="1"/>
  <c r="K2642" i="1"/>
  <c r="J2642" i="1"/>
  <c r="I2642" i="1"/>
  <c r="S2642" i="1" s="1"/>
  <c r="T2641" i="1"/>
  <c r="R2641" i="1"/>
  <c r="L2641" i="1"/>
  <c r="K2641" i="1"/>
  <c r="J2641" i="1"/>
  <c r="I2641" i="1"/>
  <c r="S2641" i="1" s="1"/>
  <c r="T2640" i="1"/>
  <c r="S2640" i="1"/>
  <c r="R2640" i="1"/>
  <c r="L2640" i="1"/>
  <c r="K2640" i="1"/>
  <c r="J2640" i="1"/>
  <c r="I2640" i="1"/>
  <c r="T2639" i="1"/>
  <c r="S2639" i="1"/>
  <c r="R2639" i="1"/>
  <c r="L2639" i="1"/>
  <c r="K2639" i="1"/>
  <c r="J2639" i="1"/>
  <c r="I2639" i="1"/>
  <c r="T2638" i="1"/>
  <c r="R2638" i="1"/>
  <c r="L2638" i="1"/>
  <c r="K2638" i="1"/>
  <c r="J2638" i="1"/>
  <c r="I2638" i="1"/>
  <c r="S2638" i="1" s="1"/>
  <c r="T2637" i="1"/>
  <c r="S2637" i="1"/>
  <c r="R2637" i="1"/>
  <c r="L2637" i="1"/>
  <c r="K2637" i="1"/>
  <c r="J2637" i="1"/>
  <c r="I2637" i="1"/>
  <c r="T2636" i="1"/>
  <c r="R2636" i="1"/>
  <c r="L2636" i="1"/>
  <c r="K2636" i="1"/>
  <c r="J2636" i="1"/>
  <c r="I2636" i="1"/>
  <c r="S2636" i="1" s="1"/>
  <c r="T2635" i="1"/>
  <c r="R2635" i="1"/>
  <c r="L2635" i="1"/>
  <c r="K2635" i="1"/>
  <c r="J2635" i="1"/>
  <c r="I2635" i="1"/>
  <c r="S2635" i="1" s="1"/>
  <c r="R2634" i="1"/>
  <c r="L2634" i="1"/>
  <c r="K2634" i="1"/>
  <c r="J2634" i="1"/>
  <c r="T2634" i="1" s="1"/>
  <c r="I2634" i="1"/>
  <c r="S2634" i="1" s="1"/>
  <c r="T2633" i="1"/>
  <c r="S2633" i="1"/>
  <c r="R2633" i="1"/>
  <c r="L2633" i="1"/>
  <c r="K2633" i="1"/>
  <c r="J2633" i="1"/>
  <c r="I2633" i="1"/>
  <c r="T2632" i="1"/>
  <c r="S2632" i="1"/>
  <c r="R2632" i="1"/>
  <c r="L2632" i="1"/>
  <c r="K2632" i="1"/>
  <c r="J2632" i="1"/>
  <c r="I2632" i="1"/>
  <c r="T2631" i="1"/>
  <c r="S2631" i="1"/>
  <c r="R2631" i="1"/>
  <c r="L2631" i="1"/>
  <c r="K2631" i="1"/>
  <c r="J2631" i="1"/>
  <c r="I2631" i="1"/>
  <c r="S2630" i="1"/>
  <c r="R2630" i="1"/>
  <c r="L2630" i="1"/>
  <c r="K2630" i="1"/>
  <c r="J2630" i="1"/>
  <c r="T2630" i="1" s="1"/>
  <c r="I2630" i="1"/>
  <c r="S2629" i="1"/>
  <c r="R2629" i="1"/>
  <c r="L2629" i="1"/>
  <c r="K2629" i="1"/>
  <c r="J2629" i="1"/>
  <c r="T2629" i="1" s="1"/>
  <c r="I2629" i="1"/>
  <c r="S2628" i="1"/>
  <c r="R2628" i="1"/>
  <c r="L2628" i="1"/>
  <c r="K2628" i="1"/>
  <c r="J2628" i="1"/>
  <c r="T2628" i="1" s="1"/>
  <c r="I2628" i="1"/>
  <c r="T2627" i="1"/>
  <c r="S2627" i="1"/>
  <c r="R2627" i="1"/>
  <c r="L2627" i="1"/>
  <c r="K2627" i="1"/>
  <c r="J2627" i="1"/>
  <c r="I2627" i="1"/>
  <c r="S2626" i="1"/>
  <c r="R2626" i="1"/>
  <c r="L2626" i="1"/>
  <c r="K2626" i="1"/>
  <c r="J2626" i="1"/>
  <c r="T2626" i="1" s="1"/>
  <c r="I2626" i="1"/>
  <c r="S2625" i="1"/>
  <c r="R2625" i="1"/>
  <c r="L2625" i="1"/>
  <c r="K2625" i="1"/>
  <c r="J2625" i="1"/>
  <c r="T2625" i="1" s="1"/>
  <c r="I2625" i="1"/>
  <c r="S2624" i="1"/>
  <c r="R2624" i="1"/>
  <c r="L2624" i="1"/>
  <c r="K2624" i="1"/>
  <c r="J2624" i="1"/>
  <c r="T2624" i="1" s="1"/>
  <c r="I2624" i="1"/>
  <c r="T2623" i="1"/>
  <c r="S2623" i="1"/>
  <c r="R2623" i="1"/>
  <c r="L2623" i="1"/>
  <c r="K2623" i="1"/>
  <c r="J2623" i="1"/>
  <c r="I2623" i="1"/>
  <c r="T2622" i="1"/>
  <c r="S2622" i="1"/>
  <c r="R2622" i="1"/>
  <c r="L2622" i="1"/>
  <c r="K2622" i="1"/>
  <c r="J2622" i="1"/>
  <c r="I2622" i="1"/>
  <c r="T2621" i="1"/>
  <c r="S2621" i="1"/>
  <c r="R2621" i="1"/>
  <c r="L2621" i="1"/>
  <c r="K2621" i="1"/>
  <c r="J2621" i="1"/>
  <c r="I2621" i="1"/>
  <c r="T2620" i="1"/>
  <c r="S2620" i="1"/>
  <c r="R2620" i="1"/>
  <c r="L2620" i="1"/>
  <c r="K2620" i="1"/>
  <c r="J2620" i="1"/>
  <c r="I2620" i="1"/>
  <c r="S2619" i="1"/>
  <c r="R2619" i="1"/>
  <c r="L2619" i="1"/>
  <c r="K2619" i="1"/>
  <c r="J2619" i="1"/>
  <c r="T2619" i="1" s="1"/>
  <c r="I2619" i="1"/>
  <c r="T2618" i="1"/>
  <c r="S2618" i="1"/>
  <c r="R2618" i="1"/>
  <c r="L2618" i="1"/>
  <c r="K2618" i="1"/>
  <c r="J2618" i="1"/>
  <c r="I2618" i="1"/>
  <c r="S2617" i="1"/>
  <c r="R2617" i="1"/>
  <c r="L2617" i="1"/>
  <c r="K2617" i="1"/>
  <c r="J2617" i="1"/>
  <c r="T2617" i="1" s="1"/>
  <c r="I2617" i="1"/>
  <c r="T2616" i="1"/>
  <c r="S2616" i="1"/>
  <c r="R2616" i="1"/>
  <c r="L2616" i="1"/>
  <c r="K2616" i="1"/>
  <c r="J2616" i="1"/>
  <c r="I2616" i="1"/>
  <c r="T2615" i="1"/>
  <c r="S2615" i="1"/>
  <c r="R2615" i="1"/>
  <c r="L2615" i="1"/>
  <c r="K2615" i="1"/>
  <c r="J2615" i="1"/>
  <c r="I2615" i="1"/>
  <c r="S2614" i="1"/>
  <c r="R2614" i="1"/>
  <c r="L2614" i="1"/>
  <c r="K2614" i="1"/>
  <c r="J2614" i="1"/>
  <c r="T2614" i="1" s="1"/>
  <c r="I2614" i="1"/>
  <c r="R2613" i="1"/>
  <c r="L2613" i="1"/>
  <c r="K2613" i="1"/>
  <c r="J2613" i="1"/>
  <c r="T2613" i="1" s="1"/>
  <c r="I2613" i="1"/>
  <c r="S2613" i="1" s="1"/>
  <c r="T2612" i="1"/>
  <c r="R2612" i="1"/>
  <c r="L2612" i="1"/>
  <c r="K2612" i="1"/>
  <c r="J2612" i="1"/>
  <c r="I2612" i="1"/>
  <c r="S2612" i="1" s="1"/>
  <c r="T2611" i="1"/>
  <c r="S2611" i="1"/>
  <c r="R2611" i="1"/>
  <c r="L2611" i="1"/>
  <c r="K2611" i="1"/>
  <c r="J2611" i="1"/>
  <c r="I2611" i="1"/>
  <c r="R2610" i="1"/>
  <c r="L2610" i="1"/>
  <c r="K2610" i="1"/>
  <c r="J2610" i="1"/>
  <c r="T2610" i="1" s="1"/>
  <c r="I2610" i="1"/>
  <c r="S2610" i="1" s="1"/>
  <c r="T2609" i="1"/>
  <c r="S2609" i="1"/>
  <c r="R2609" i="1"/>
  <c r="L2609" i="1"/>
  <c r="K2609" i="1"/>
  <c r="J2609" i="1"/>
  <c r="I2609" i="1"/>
  <c r="T2608" i="1"/>
  <c r="R2608" i="1"/>
  <c r="L2608" i="1"/>
  <c r="K2608" i="1"/>
  <c r="J2608" i="1"/>
  <c r="I2608" i="1"/>
  <c r="S2608" i="1" s="1"/>
  <c r="T2607" i="1"/>
  <c r="R2607" i="1"/>
  <c r="L2607" i="1"/>
  <c r="K2607" i="1"/>
  <c r="J2607" i="1"/>
  <c r="I2607" i="1"/>
  <c r="S2607" i="1" s="1"/>
  <c r="T2606" i="1"/>
  <c r="R2606" i="1"/>
  <c r="L2606" i="1"/>
  <c r="K2606" i="1"/>
  <c r="J2606" i="1"/>
  <c r="I2606" i="1"/>
  <c r="S2606" i="1" s="1"/>
  <c r="T2605" i="1"/>
  <c r="R2605" i="1"/>
  <c r="L2605" i="1"/>
  <c r="K2605" i="1"/>
  <c r="J2605" i="1"/>
  <c r="I2605" i="1"/>
  <c r="S2605" i="1" s="1"/>
  <c r="T2604" i="1"/>
  <c r="R2604" i="1"/>
  <c r="L2604" i="1"/>
  <c r="K2604" i="1"/>
  <c r="J2604" i="1"/>
  <c r="I2604" i="1"/>
  <c r="S2604" i="1" s="1"/>
  <c r="T2603" i="1"/>
  <c r="R2603" i="1"/>
  <c r="L2603" i="1"/>
  <c r="K2603" i="1"/>
  <c r="J2603" i="1"/>
  <c r="I2603" i="1"/>
  <c r="S2603" i="1" s="1"/>
  <c r="T2602" i="1"/>
  <c r="R2602" i="1"/>
  <c r="L2602" i="1"/>
  <c r="K2602" i="1"/>
  <c r="J2602" i="1"/>
  <c r="I2602" i="1"/>
  <c r="S2602" i="1" s="1"/>
  <c r="T2601" i="1"/>
  <c r="R2601" i="1"/>
  <c r="L2601" i="1"/>
  <c r="K2601" i="1"/>
  <c r="J2601" i="1"/>
  <c r="I2601" i="1"/>
  <c r="S2601" i="1" s="1"/>
  <c r="T2600" i="1"/>
  <c r="R2600" i="1"/>
  <c r="L2600" i="1"/>
  <c r="K2600" i="1"/>
  <c r="J2600" i="1"/>
  <c r="I2600" i="1"/>
  <c r="S2600" i="1" s="1"/>
  <c r="T2599" i="1"/>
  <c r="S2599" i="1"/>
  <c r="R2599" i="1"/>
  <c r="L2599" i="1"/>
  <c r="K2599" i="1"/>
  <c r="J2599" i="1"/>
  <c r="I2599" i="1"/>
  <c r="T2598" i="1"/>
  <c r="R2598" i="1"/>
  <c r="L2598" i="1"/>
  <c r="K2598" i="1"/>
  <c r="J2598" i="1"/>
  <c r="I2598" i="1"/>
  <c r="S2598" i="1" s="1"/>
  <c r="T2597" i="1"/>
  <c r="R2597" i="1"/>
  <c r="L2597" i="1"/>
  <c r="K2597" i="1"/>
  <c r="J2597" i="1"/>
  <c r="I2597" i="1"/>
  <c r="S2597" i="1" s="1"/>
  <c r="T2596" i="1"/>
  <c r="R2596" i="1"/>
  <c r="L2596" i="1"/>
  <c r="K2596" i="1"/>
  <c r="J2596" i="1"/>
  <c r="I2596" i="1"/>
  <c r="S2596" i="1" s="1"/>
  <c r="T2595" i="1"/>
  <c r="R2595" i="1"/>
  <c r="L2595" i="1"/>
  <c r="K2595" i="1"/>
  <c r="J2595" i="1"/>
  <c r="I2595" i="1"/>
  <c r="S2595" i="1" s="1"/>
  <c r="T2594" i="1"/>
  <c r="S2594" i="1"/>
  <c r="R2594" i="1"/>
  <c r="L2594" i="1"/>
  <c r="K2594" i="1"/>
  <c r="J2594" i="1"/>
  <c r="I2594" i="1"/>
  <c r="T2593" i="1"/>
  <c r="R2593" i="1"/>
  <c r="L2593" i="1"/>
  <c r="K2593" i="1"/>
  <c r="J2593" i="1"/>
  <c r="I2593" i="1"/>
  <c r="S2593" i="1" s="1"/>
  <c r="T2592" i="1"/>
  <c r="S2592" i="1"/>
  <c r="R2592" i="1"/>
  <c r="L2592" i="1"/>
  <c r="K2592" i="1"/>
  <c r="J2592" i="1"/>
  <c r="I2592" i="1"/>
  <c r="T2591" i="1"/>
  <c r="R2591" i="1"/>
  <c r="L2591" i="1"/>
  <c r="K2591" i="1"/>
  <c r="J2591" i="1"/>
  <c r="I2591" i="1"/>
  <c r="S2591" i="1" s="1"/>
  <c r="T2590" i="1"/>
  <c r="R2590" i="1"/>
  <c r="L2590" i="1"/>
  <c r="K2590" i="1"/>
  <c r="J2590" i="1"/>
  <c r="I2590" i="1"/>
  <c r="S2590" i="1" s="1"/>
  <c r="T2589" i="1"/>
  <c r="R2589" i="1"/>
  <c r="L2589" i="1"/>
  <c r="K2589" i="1"/>
  <c r="J2589" i="1"/>
  <c r="I2589" i="1"/>
  <c r="S2589" i="1" s="1"/>
  <c r="T2588" i="1"/>
  <c r="R2588" i="1"/>
  <c r="L2588" i="1"/>
  <c r="K2588" i="1"/>
  <c r="J2588" i="1"/>
  <c r="I2588" i="1"/>
  <c r="S2588" i="1" s="1"/>
  <c r="T2587" i="1"/>
  <c r="R2587" i="1"/>
  <c r="L2587" i="1"/>
  <c r="K2587" i="1"/>
  <c r="J2587" i="1"/>
  <c r="I2587" i="1"/>
  <c r="S2587" i="1" s="1"/>
  <c r="T2586" i="1"/>
  <c r="S2586" i="1"/>
  <c r="R2586" i="1"/>
  <c r="L2586" i="1"/>
  <c r="K2586" i="1"/>
  <c r="J2586" i="1"/>
  <c r="I2586" i="1"/>
  <c r="T2585" i="1"/>
  <c r="R2585" i="1"/>
  <c r="L2585" i="1"/>
  <c r="K2585" i="1"/>
  <c r="J2585" i="1"/>
  <c r="I2585" i="1"/>
  <c r="S2585" i="1" s="1"/>
  <c r="T2584" i="1"/>
  <c r="R2584" i="1"/>
  <c r="L2584" i="1"/>
  <c r="K2584" i="1"/>
  <c r="J2584" i="1"/>
  <c r="I2584" i="1"/>
  <c r="S2584" i="1" s="1"/>
  <c r="T2583" i="1"/>
  <c r="R2583" i="1"/>
  <c r="L2583" i="1"/>
  <c r="K2583" i="1"/>
  <c r="J2583" i="1"/>
  <c r="I2583" i="1"/>
  <c r="S2583" i="1" s="1"/>
  <c r="T2582" i="1"/>
  <c r="R2582" i="1"/>
  <c r="L2582" i="1"/>
  <c r="K2582" i="1"/>
  <c r="J2582" i="1"/>
  <c r="I2582" i="1"/>
  <c r="S2582" i="1" s="1"/>
  <c r="T2581" i="1"/>
  <c r="R2581" i="1"/>
  <c r="L2581" i="1"/>
  <c r="K2581" i="1"/>
  <c r="J2581" i="1"/>
  <c r="I2581" i="1"/>
  <c r="S2581" i="1" s="1"/>
  <c r="T2580" i="1"/>
  <c r="R2580" i="1"/>
  <c r="L2580" i="1"/>
  <c r="K2580" i="1"/>
  <c r="J2580" i="1"/>
  <c r="I2580" i="1"/>
  <c r="S2580" i="1" s="1"/>
  <c r="T2579" i="1"/>
  <c r="R2579" i="1"/>
  <c r="L2579" i="1"/>
  <c r="K2579" i="1"/>
  <c r="J2579" i="1"/>
  <c r="I2579" i="1"/>
  <c r="S2579" i="1" s="1"/>
  <c r="T2578" i="1"/>
  <c r="R2578" i="1"/>
  <c r="L2578" i="1"/>
  <c r="K2578" i="1"/>
  <c r="J2578" i="1"/>
  <c r="I2578" i="1"/>
  <c r="S2578" i="1" s="1"/>
  <c r="T2577" i="1"/>
  <c r="R2577" i="1"/>
  <c r="L2577" i="1"/>
  <c r="K2577" i="1"/>
  <c r="J2577" i="1"/>
  <c r="I2577" i="1"/>
  <c r="S2577" i="1" s="1"/>
  <c r="T2576" i="1"/>
  <c r="R2576" i="1"/>
  <c r="L2576" i="1"/>
  <c r="K2576" i="1"/>
  <c r="J2576" i="1"/>
  <c r="I2576" i="1"/>
  <c r="S2576" i="1" s="1"/>
  <c r="T2575" i="1"/>
  <c r="R2575" i="1"/>
  <c r="L2575" i="1"/>
  <c r="K2575" i="1"/>
  <c r="J2575" i="1"/>
  <c r="I2575" i="1"/>
  <c r="S2575" i="1" s="1"/>
  <c r="T2574" i="1"/>
  <c r="R2574" i="1"/>
  <c r="L2574" i="1"/>
  <c r="K2574" i="1"/>
  <c r="J2574" i="1"/>
  <c r="I2574" i="1"/>
  <c r="S2574" i="1" s="1"/>
  <c r="T2573" i="1"/>
  <c r="R2573" i="1"/>
  <c r="L2573" i="1"/>
  <c r="K2573" i="1"/>
  <c r="J2573" i="1"/>
  <c r="I2573" i="1"/>
  <c r="S2573" i="1" s="1"/>
  <c r="T2572" i="1"/>
  <c r="R2572" i="1"/>
  <c r="L2572" i="1"/>
  <c r="K2572" i="1"/>
  <c r="J2572" i="1"/>
  <c r="I2572" i="1"/>
  <c r="S2572" i="1" s="1"/>
  <c r="T2571" i="1"/>
  <c r="R2571" i="1"/>
  <c r="L2571" i="1"/>
  <c r="K2571" i="1"/>
  <c r="J2571" i="1"/>
  <c r="I2571" i="1"/>
  <c r="S2571" i="1" s="1"/>
  <c r="T2570" i="1"/>
  <c r="R2570" i="1"/>
  <c r="L2570" i="1"/>
  <c r="K2570" i="1"/>
  <c r="J2570" i="1"/>
  <c r="I2570" i="1"/>
  <c r="S2570" i="1" s="1"/>
  <c r="T2569" i="1"/>
  <c r="R2569" i="1"/>
  <c r="L2569" i="1"/>
  <c r="K2569" i="1"/>
  <c r="J2569" i="1"/>
  <c r="I2569" i="1"/>
  <c r="S2569" i="1" s="1"/>
  <c r="T2568" i="1"/>
  <c r="S2568" i="1"/>
  <c r="R2568" i="1"/>
  <c r="L2568" i="1"/>
  <c r="K2568" i="1"/>
  <c r="J2568" i="1"/>
  <c r="I2568" i="1"/>
  <c r="T2567" i="1"/>
  <c r="S2567" i="1"/>
  <c r="R2567" i="1"/>
  <c r="L2567" i="1"/>
  <c r="K2567" i="1"/>
  <c r="J2567" i="1"/>
  <c r="I2567" i="1"/>
  <c r="T2566" i="1"/>
  <c r="R2566" i="1"/>
  <c r="L2566" i="1"/>
  <c r="K2566" i="1"/>
  <c r="J2566" i="1"/>
  <c r="I2566" i="1"/>
  <c r="S2566" i="1" s="1"/>
  <c r="T2565" i="1"/>
  <c r="R2565" i="1"/>
  <c r="L2565" i="1"/>
  <c r="K2565" i="1"/>
  <c r="J2565" i="1"/>
  <c r="I2565" i="1"/>
  <c r="S2565" i="1" s="1"/>
  <c r="T2564" i="1"/>
  <c r="R2564" i="1"/>
  <c r="L2564" i="1"/>
  <c r="K2564" i="1"/>
  <c r="J2564" i="1"/>
  <c r="I2564" i="1"/>
  <c r="S2564" i="1" s="1"/>
  <c r="T2563" i="1"/>
  <c r="R2563" i="1"/>
  <c r="L2563" i="1"/>
  <c r="K2563" i="1"/>
  <c r="J2563" i="1"/>
  <c r="I2563" i="1"/>
  <c r="S2563" i="1" s="1"/>
  <c r="T2562" i="1"/>
  <c r="R2562" i="1"/>
  <c r="L2562" i="1"/>
  <c r="K2562" i="1"/>
  <c r="J2562" i="1"/>
  <c r="I2562" i="1"/>
  <c r="S2562" i="1" s="1"/>
  <c r="T2561" i="1"/>
  <c r="R2561" i="1"/>
  <c r="L2561" i="1"/>
  <c r="K2561" i="1"/>
  <c r="J2561" i="1"/>
  <c r="I2561" i="1"/>
  <c r="S2561" i="1" s="1"/>
  <c r="T2560" i="1"/>
  <c r="R2560" i="1"/>
  <c r="L2560" i="1"/>
  <c r="K2560" i="1"/>
  <c r="J2560" i="1"/>
  <c r="I2560" i="1"/>
  <c r="S2560" i="1" s="1"/>
  <c r="T2559" i="1"/>
  <c r="R2559" i="1"/>
  <c r="L2559" i="1"/>
  <c r="K2559" i="1"/>
  <c r="J2559" i="1"/>
  <c r="I2559" i="1"/>
  <c r="S2559" i="1" s="1"/>
  <c r="T2558" i="1"/>
  <c r="R2558" i="1"/>
  <c r="L2558" i="1"/>
  <c r="K2558" i="1"/>
  <c r="J2558" i="1"/>
  <c r="I2558" i="1"/>
  <c r="S2558" i="1" s="1"/>
  <c r="T2557" i="1"/>
  <c r="R2557" i="1"/>
  <c r="L2557" i="1"/>
  <c r="K2557" i="1"/>
  <c r="J2557" i="1"/>
  <c r="I2557" i="1"/>
  <c r="S2557" i="1" s="1"/>
  <c r="T2556" i="1"/>
  <c r="R2556" i="1"/>
  <c r="L2556" i="1"/>
  <c r="K2556" i="1"/>
  <c r="J2556" i="1"/>
  <c r="I2556" i="1"/>
  <c r="S2556" i="1" s="1"/>
  <c r="T2555" i="1"/>
  <c r="R2555" i="1"/>
  <c r="L2555" i="1"/>
  <c r="K2555" i="1"/>
  <c r="J2555" i="1"/>
  <c r="I2555" i="1"/>
  <c r="S2555" i="1" s="1"/>
  <c r="T2554" i="1"/>
  <c r="R2554" i="1"/>
  <c r="L2554" i="1"/>
  <c r="K2554" i="1"/>
  <c r="J2554" i="1"/>
  <c r="I2554" i="1"/>
  <c r="S2554" i="1" s="1"/>
  <c r="T2553" i="1"/>
  <c r="R2553" i="1"/>
  <c r="L2553" i="1"/>
  <c r="K2553" i="1"/>
  <c r="J2553" i="1"/>
  <c r="I2553" i="1"/>
  <c r="S2553" i="1" s="1"/>
  <c r="T2552" i="1"/>
  <c r="R2552" i="1"/>
  <c r="L2552" i="1"/>
  <c r="K2552" i="1"/>
  <c r="J2552" i="1"/>
  <c r="I2552" i="1"/>
  <c r="S2552" i="1" s="1"/>
  <c r="T2551" i="1"/>
  <c r="R2551" i="1"/>
  <c r="L2551" i="1"/>
  <c r="K2551" i="1"/>
  <c r="J2551" i="1"/>
  <c r="I2551" i="1"/>
  <c r="S2551" i="1" s="1"/>
  <c r="T2550" i="1"/>
  <c r="R2550" i="1"/>
  <c r="L2550" i="1"/>
  <c r="K2550" i="1"/>
  <c r="J2550" i="1"/>
  <c r="I2550" i="1"/>
  <c r="S2550" i="1" s="1"/>
  <c r="T2549" i="1"/>
  <c r="R2549" i="1"/>
  <c r="L2549" i="1"/>
  <c r="K2549" i="1"/>
  <c r="J2549" i="1"/>
  <c r="I2549" i="1"/>
  <c r="S2549" i="1" s="1"/>
  <c r="T2548" i="1"/>
  <c r="R2548" i="1"/>
  <c r="L2548" i="1"/>
  <c r="K2548" i="1"/>
  <c r="J2548" i="1"/>
  <c r="I2548" i="1"/>
  <c r="S2548" i="1" s="1"/>
  <c r="T2547" i="1"/>
  <c r="R2547" i="1"/>
  <c r="L2547" i="1"/>
  <c r="K2547" i="1"/>
  <c r="J2547" i="1"/>
  <c r="I2547" i="1"/>
  <c r="S2547" i="1" s="1"/>
  <c r="T2546" i="1"/>
  <c r="R2546" i="1"/>
  <c r="L2546" i="1"/>
  <c r="K2546" i="1"/>
  <c r="J2546" i="1"/>
  <c r="I2546" i="1"/>
  <c r="S2546" i="1" s="1"/>
  <c r="T2545" i="1"/>
  <c r="R2545" i="1"/>
  <c r="L2545" i="1"/>
  <c r="K2545" i="1"/>
  <c r="J2545" i="1"/>
  <c r="I2545" i="1"/>
  <c r="S2545" i="1" s="1"/>
  <c r="T2544" i="1"/>
  <c r="R2544" i="1"/>
  <c r="L2544" i="1"/>
  <c r="K2544" i="1"/>
  <c r="J2544" i="1"/>
  <c r="I2544" i="1"/>
  <c r="S2544" i="1" s="1"/>
  <c r="T2543" i="1"/>
  <c r="R2543" i="1"/>
  <c r="L2543" i="1"/>
  <c r="K2543" i="1"/>
  <c r="J2543" i="1"/>
  <c r="I2543" i="1"/>
  <c r="S2543" i="1" s="1"/>
  <c r="T2542" i="1"/>
  <c r="R2542" i="1"/>
  <c r="L2542" i="1"/>
  <c r="K2542" i="1"/>
  <c r="J2542" i="1"/>
  <c r="I2542" i="1"/>
  <c r="S2542" i="1" s="1"/>
  <c r="T2541" i="1"/>
  <c r="R2541" i="1"/>
  <c r="L2541" i="1"/>
  <c r="K2541" i="1"/>
  <c r="J2541" i="1"/>
  <c r="I2541" i="1"/>
  <c r="S2541" i="1" s="1"/>
  <c r="T2540" i="1"/>
  <c r="R2540" i="1"/>
  <c r="L2540" i="1"/>
  <c r="K2540" i="1"/>
  <c r="J2540" i="1"/>
  <c r="I2540" i="1"/>
  <c r="S2540" i="1" s="1"/>
  <c r="T2539" i="1"/>
  <c r="R2539" i="1"/>
  <c r="L2539" i="1"/>
  <c r="K2539" i="1"/>
  <c r="J2539" i="1"/>
  <c r="I2539" i="1"/>
  <c r="S2539" i="1" s="1"/>
  <c r="T2538" i="1"/>
  <c r="R2538" i="1"/>
  <c r="L2538" i="1"/>
  <c r="K2538" i="1"/>
  <c r="J2538" i="1"/>
  <c r="I2538" i="1"/>
  <c r="S2538" i="1" s="1"/>
  <c r="T2537" i="1"/>
  <c r="R2537" i="1"/>
  <c r="L2537" i="1"/>
  <c r="K2537" i="1"/>
  <c r="J2537" i="1"/>
  <c r="I2537" i="1"/>
  <c r="S2537" i="1" s="1"/>
  <c r="T2536" i="1"/>
  <c r="S2536" i="1"/>
  <c r="R2536" i="1"/>
  <c r="L2536" i="1"/>
  <c r="K2536" i="1"/>
  <c r="J2536" i="1"/>
  <c r="I2536" i="1"/>
  <c r="T2535" i="1"/>
  <c r="R2535" i="1"/>
  <c r="L2535" i="1"/>
  <c r="K2535" i="1"/>
  <c r="J2535" i="1"/>
  <c r="I2535" i="1"/>
  <c r="S2535" i="1" s="1"/>
  <c r="T2534" i="1"/>
  <c r="R2534" i="1"/>
  <c r="L2534" i="1"/>
  <c r="K2534" i="1"/>
  <c r="J2534" i="1"/>
  <c r="I2534" i="1"/>
  <c r="S2534" i="1" s="1"/>
  <c r="T2533" i="1"/>
  <c r="R2533" i="1"/>
  <c r="L2533" i="1"/>
  <c r="K2533" i="1"/>
  <c r="J2533" i="1"/>
  <c r="I2533" i="1"/>
  <c r="S2533" i="1" s="1"/>
  <c r="T2532" i="1"/>
  <c r="R2532" i="1"/>
  <c r="L2532" i="1"/>
  <c r="K2532" i="1"/>
  <c r="J2532" i="1"/>
  <c r="I2532" i="1"/>
  <c r="S2532" i="1" s="1"/>
  <c r="T2531" i="1"/>
  <c r="R2531" i="1"/>
  <c r="L2531" i="1"/>
  <c r="K2531" i="1"/>
  <c r="J2531" i="1"/>
  <c r="I2531" i="1"/>
  <c r="S2531" i="1" s="1"/>
  <c r="T2530" i="1"/>
  <c r="R2530" i="1"/>
  <c r="L2530" i="1"/>
  <c r="K2530" i="1"/>
  <c r="J2530" i="1"/>
  <c r="I2530" i="1"/>
  <c r="S2530" i="1" s="1"/>
  <c r="T2529" i="1"/>
  <c r="S2529" i="1"/>
  <c r="R2529" i="1"/>
  <c r="L2529" i="1"/>
  <c r="K2529" i="1"/>
  <c r="J2529" i="1"/>
  <c r="I2529" i="1"/>
  <c r="T2528" i="1"/>
  <c r="R2528" i="1"/>
  <c r="L2528" i="1"/>
  <c r="K2528" i="1"/>
  <c r="J2528" i="1"/>
  <c r="I2528" i="1"/>
  <c r="S2528" i="1" s="1"/>
  <c r="T2527" i="1"/>
  <c r="R2527" i="1"/>
  <c r="L2527" i="1"/>
  <c r="K2527" i="1"/>
  <c r="J2527" i="1"/>
  <c r="I2527" i="1"/>
  <c r="S2527" i="1" s="1"/>
  <c r="T2526" i="1"/>
  <c r="S2526" i="1"/>
  <c r="R2526" i="1"/>
  <c r="L2526" i="1"/>
  <c r="K2526" i="1"/>
  <c r="J2526" i="1"/>
  <c r="I2526" i="1"/>
  <c r="T2525" i="1"/>
  <c r="R2525" i="1"/>
  <c r="L2525" i="1"/>
  <c r="K2525" i="1"/>
  <c r="J2525" i="1"/>
  <c r="I2525" i="1"/>
  <c r="S2525" i="1" s="1"/>
  <c r="T2524" i="1"/>
  <c r="R2524" i="1"/>
  <c r="L2524" i="1"/>
  <c r="K2524" i="1"/>
  <c r="J2524" i="1"/>
  <c r="I2524" i="1"/>
  <c r="S2524" i="1" s="1"/>
  <c r="T2523" i="1"/>
  <c r="R2523" i="1"/>
  <c r="L2523" i="1"/>
  <c r="K2523" i="1"/>
  <c r="J2523" i="1"/>
  <c r="I2523" i="1"/>
  <c r="S2523" i="1" s="1"/>
  <c r="T2522" i="1"/>
  <c r="S2522" i="1"/>
  <c r="R2522" i="1"/>
  <c r="L2522" i="1"/>
  <c r="K2522" i="1"/>
  <c r="J2522" i="1"/>
  <c r="I2522" i="1"/>
  <c r="T2521" i="1"/>
  <c r="R2521" i="1"/>
  <c r="L2521" i="1"/>
  <c r="K2521" i="1"/>
  <c r="J2521" i="1"/>
  <c r="I2521" i="1"/>
  <c r="S2521" i="1" s="1"/>
  <c r="T2520" i="1"/>
  <c r="R2520" i="1"/>
  <c r="L2520" i="1"/>
  <c r="K2520" i="1"/>
  <c r="J2520" i="1"/>
  <c r="I2520" i="1"/>
  <c r="S2520" i="1" s="1"/>
  <c r="T2519" i="1"/>
  <c r="R2519" i="1"/>
  <c r="L2519" i="1"/>
  <c r="K2519" i="1"/>
  <c r="J2519" i="1"/>
  <c r="I2519" i="1"/>
  <c r="S2519" i="1" s="1"/>
  <c r="T2518" i="1"/>
  <c r="R2518" i="1"/>
  <c r="L2518" i="1"/>
  <c r="K2518" i="1"/>
  <c r="J2518" i="1"/>
  <c r="I2518" i="1"/>
  <c r="S2518" i="1" s="1"/>
  <c r="T2517" i="1"/>
  <c r="R2517" i="1"/>
  <c r="L2517" i="1"/>
  <c r="K2517" i="1"/>
  <c r="J2517" i="1"/>
  <c r="I2517" i="1"/>
  <c r="S2517" i="1" s="1"/>
  <c r="T2516" i="1"/>
  <c r="R2516" i="1"/>
  <c r="L2516" i="1"/>
  <c r="K2516" i="1"/>
  <c r="J2516" i="1"/>
  <c r="I2516" i="1"/>
  <c r="S2516" i="1" s="1"/>
  <c r="T2515" i="1"/>
  <c r="R2515" i="1"/>
  <c r="L2515" i="1"/>
  <c r="K2515" i="1"/>
  <c r="J2515" i="1"/>
  <c r="I2515" i="1"/>
  <c r="S2515" i="1" s="1"/>
  <c r="T2514" i="1"/>
  <c r="R2514" i="1"/>
  <c r="L2514" i="1"/>
  <c r="K2514" i="1"/>
  <c r="J2514" i="1"/>
  <c r="I2514" i="1"/>
  <c r="S2514" i="1" s="1"/>
  <c r="T2513" i="1"/>
  <c r="R2513" i="1"/>
  <c r="L2513" i="1"/>
  <c r="K2513" i="1"/>
  <c r="J2513" i="1"/>
  <c r="I2513" i="1"/>
  <c r="S2513" i="1" s="1"/>
  <c r="T2512" i="1"/>
  <c r="R2512" i="1"/>
  <c r="L2512" i="1"/>
  <c r="K2512" i="1"/>
  <c r="J2512" i="1"/>
  <c r="I2512" i="1"/>
  <c r="S2512" i="1" s="1"/>
  <c r="T2511" i="1"/>
  <c r="R2511" i="1"/>
  <c r="L2511" i="1"/>
  <c r="K2511" i="1"/>
  <c r="J2511" i="1"/>
  <c r="I2511" i="1"/>
  <c r="S2511" i="1" s="1"/>
  <c r="T2510" i="1"/>
  <c r="R2510" i="1"/>
  <c r="L2510" i="1"/>
  <c r="K2510" i="1"/>
  <c r="J2510" i="1"/>
  <c r="I2510" i="1"/>
  <c r="S2510" i="1" s="1"/>
  <c r="T2509" i="1"/>
  <c r="R2509" i="1"/>
  <c r="L2509" i="1"/>
  <c r="K2509" i="1"/>
  <c r="J2509" i="1"/>
  <c r="I2509" i="1"/>
  <c r="S2509" i="1" s="1"/>
  <c r="T2508" i="1"/>
  <c r="R2508" i="1"/>
  <c r="L2508" i="1"/>
  <c r="K2508" i="1"/>
  <c r="J2508" i="1"/>
  <c r="I2508" i="1"/>
  <c r="S2508" i="1" s="1"/>
  <c r="T2507" i="1"/>
  <c r="R2507" i="1"/>
  <c r="L2507" i="1"/>
  <c r="K2507" i="1"/>
  <c r="J2507" i="1"/>
  <c r="I2507" i="1"/>
  <c r="S2507" i="1" s="1"/>
  <c r="R2506" i="1"/>
  <c r="L2506" i="1"/>
  <c r="K2506" i="1"/>
  <c r="J2506" i="1"/>
  <c r="T2506" i="1" s="1"/>
  <c r="I2506" i="1"/>
  <c r="S2506" i="1" s="1"/>
  <c r="T2505" i="1"/>
  <c r="R2505" i="1"/>
  <c r="L2505" i="1"/>
  <c r="K2505" i="1"/>
  <c r="J2505" i="1"/>
  <c r="I2505" i="1"/>
  <c r="S2505" i="1" s="1"/>
  <c r="T2504" i="1"/>
  <c r="S2504" i="1"/>
  <c r="R2504" i="1"/>
  <c r="L2504" i="1"/>
  <c r="K2504" i="1"/>
  <c r="J2504" i="1"/>
  <c r="I2504" i="1"/>
  <c r="T2503" i="1"/>
  <c r="R2503" i="1"/>
  <c r="L2503" i="1"/>
  <c r="K2503" i="1"/>
  <c r="J2503" i="1"/>
  <c r="I2503" i="1"/>
  <c r="S2503" i="1" s="1"/>
  <c r="T2502" i="1"/>
  <c r="S2502" i="1"/>
  <c r="R2502" i="1"/>
  <c r="L2502" i="1"/>
  <c r="K2502" i="1"/>
  <c r="J2502" i="1"/>
  <c r="I2502" i="1"/>
  <c r="T2501" i="1"/>
  <c r="R2501" i="1"/>
  <c r="L2501" i="1"/>
  <c r="K2501" i="1"/>
  <c r="J2501" i="1"/>
  <c r="I2501" i="1"/>
  <c r="S2501" i="1" s="1"/>
  <c r="T2500" i="1"/>
  <c r="S2500" i="1"/>
  <c r="R2500" i="1"/>
  <c r="L2500" i="1"/>
  <c r="K2500" i="1"/>
  <c r="J2500" i="1"/>
  <c r="I2500" i="1"/>
  <c r="T2499" i="1"/>
  <c r="R2499" i="1"/>
  <c r="L2499" i="1"/>
  <c r="K2499" i="1"/>
  <c r="J2499" i="1"/>
  <c r="I2499" i="1"/>
  <c r="S2499" i="1" s="1"/>
  <c r="T2498" i="1"/>
  <c r="R2498" i="1"/>
  <c r="L2498" i="1"/>
  <c r="K2498" i="1"/>
  <c r="J2498" i="1"/>
  <c r="I2498" i="1"/>
  <c r="S2498" i="1" s="1"/>
  <c r="T2497" i="1"/>
  <c r="R2497" i="1"/>
  <c r="L2497" i="1"/>
  <c r="K2497" i="1"/>
  <c r="J2497" i="1"/>
  <c r="I2497" i="1"/>
  <c r="S2497" i="1" s="1"/>
  <c r="T2496" i="1"/>
  <c r="R2496" i="1"/>
  <c r="L2496" i="1"/>
  <c r="K2496" i="1"/>
  <c r="J2496" i="1"/>
  <c r="I2496" i="1"/>
  <c r="S2496" i="1" s="1"/>
  <c r="T2495" i="1"/>
  <c r="R2495" i="1"/>
  <c r="L2495" i="1"/>
  <c r="K2495" i="1"/>
  <c r="J2495" i="1"/>
  <c r="I2495" i="1"/>
  <c r="S2495" i="1" s="1"/>
  <c r="T2494" i="1"/>
  <c r="R2494" i="1"/>
  <c r="L2494" i="1"/>
  <c r="K2494" i="1"/>
  <c r="J2494" i="1"/>
  <c r="I2494" i="1"/>
  <c r="S2494" i="1" s="1"/>
  <c r="T2493" i="1"/>
  <c r="R2493" i="1"/>
  <c r="L2493" i="1"/>
  <c r="K2493" i="1"/>
  <c r="J2493" i="1"/>
  <c r="I2493" i="1"/>
  <c r="S2493" i="1" s="1"/>
  <c r="T2492" i="1"/>
  <c r="R2492" i="1"/>
  <c r="L2492" i="1"/>
  <c r="K2492" i="1"/>
  <c r="J2492" i="1"/>
  <c r="I2492" i="1"/>
  <c r="S2492" i="1" s="1"/>
  <c r="T2491" i="1"/>
  <c r="R2491" i="1"/>
  <c r="L2491" i="1"/>
  <c r="K2491" i="1"/>
  <c r="J2491" i="1"/>
  <c r="I2491" i="1"/>
  <c r="S2491" i="1" s="1"/>
  <c r="T2490" i="1"/>
  <c r="R2490" i="1"/>
  <c r="L2490" i="1"/>
  <c r="K2490" i="1"/>
  <c r="J2490" i="1"/>
  <c r="I2490" i="1"/>
  <c r="S2490" i="1" s="1"/>
  <c r="T2489" i="1"/>
  <c r="S2489" i="1"/>
  <c r="R2489" i="1"/>
  <c r="L2489" i="1"/>
  <c r="K2489" i="1"/>
  <c r="J2489" i="1"/>
  <c r="I2489" i="1"/>
  <c r="T2488" i="1"/>
  <c r="R2488" i="1"/>
  <c r="L2488" i="1"/>
  <c r="K2488" i="1"/>
  <c r="J2488" i="1"/>
  <c r="I2488" i="1"/>
  <c r="S2488" i="1" s="1"/>
  <c r="T2487" i="1"/>
  <c r="R2487" i="1"/>
  <c r="L2487" i="1"/>
  <c r="K2487" i="1"/>
  <c r="J2487" i="1"/>
  <c r="I2487" i="1"/>
  <c r="S2487" i="1" s="1"/>
  <c r="T2486" i="1"/>
  <c r="R2486" i="1"/>
  <c r="L2486" i="1"/>
  <c r="K2486" i="1"/>
  <c r="J2486" i="1"/>
  <c r="I2486" i="1"/>
  <c r="S2486" i="1" s="1"/>
  <c r="T2485" i="1"/>
  <c r="R2485" i="1"/>
  <c r="L2485" i="1"/>
  <c r="K2485" i="1"/>
  <c r="J2485" i="1"/>
  <c r="I2485" i="1"/>
  <c r="S2485" i="1" s="1"/>
  <c r="T2484" i="1"/>
  <c r="R2484" i="1"/>
  <c r="L2484" i="1"/>
  <c r="K2484" i="1"/>
  <c r="J2484" i="1"/>
  <c r="I2484" i="1"/>
  <c r="S2484" i="1" s="1"/>
  <c r="T2483" i="1"/>
  <c r="R2483" i="1"/>
  <c r="L2483" i="1"/>
  <c r="K2483" i="1"/>
  <c r="J2483" i="1"/>
  <c r="I2483" i="1"/>
  <c r="S2483" i="1" s="1"/>
  <c r="T2482" i="1"/>
  <c r="R2482" i="1"/>
  <c r="L2482" i="1"/>
  <c r="K2482" i="1"/>
  <c r="J2482" i="1"/>
  <c r="I2482" i="1"/>
  <c r="S2482" i="1" s="1"/>
  <c r="T2481" i="1"/>
  <c r="R2481" i="1"/>
  <c r="L2481" i="1"/>
  <c r="K2481" i="1"/>
  <c r="J2481" i="1"/>
  <c r="I2481" i="1"/>
  <c r="S2481" i="1" s="1"/>
  <c r="T2480" i="1"/>
  <c r="R2480" i="1"/>
  <c r="L2480" i="1"/>
  <c r="K2480" i="1"/>
  <c r="J2480" i="1"/>
  <c r="I2480" i="1"/>
  <c r="S2480" i="1" s="1"/>
  <c r="T2479" i="1"/>
  <c r="R2479" i="1"/>
  <c r="L2479" i="1"/>
  <c r="K2479" i="1"/>
  <c r="J2479" i="1"/>
  <c r="I2479" i="1"/>
  <c r="S2479" i="1" s="1"/>
  <c r="T2478" i="1"/>
  <c r="R2478" i="1"/>
  <c r="L2478" i="1"/>
  <c r="K2478" i="1"/>
  <c r="J2478" i="1"/>
  <c r="I2478" i="1"/>
  <c r="S2478" i="1" s="1"/>
  <c r="T2477" i="1"/>
  <c r="R2477" i="1"/>
  <c r="L2477" i="1"/>
  <c r="K2477" i="1"/>
  <c r="J2477" i="1"/>
  <c r="I2477" i="1"/>
  <c r="S2477" i="1" s="1"/>
  <c r="T2476" i="1"/>
  <c r="R2476" i="1"/>
  <c r="L2476" i="1"/>
  <c r="K2476" i="1"/>
  <c r="J2476" i="1"/>
  <c r="I2476" i="1"/>
  <c r="S2476" i="1" s="1"/>
  <c r="T2475" i="1"/>
  <c r="R2475" i="1"/>
  <c r="L2475" i="1"/>
  <c r="K2475" i="1"/>
  <c r="J2475" i="1"/>
  <c r="I2475" i="1"/>
  <c r="S2475" i="1" s="1"/>
  <c r="T2474" i="1"/>
  <c r="R2474" i="1"/>
  <c r="L2474" i="1"/>
  <c r="K2474" i="1"/>
  <c r="J2474" i="1"/>
  <c r="I2474" i="1"/>
  <c r="S2474" i="1" s="1"/>
  <c r="T2473" i="1"/>
  <c r="R2473" i="1"/>
  <c r="L2473" i="1"/>
  <c r="K2473" i="1"/>
  <c r="J2473" i="1"/>
  <c r="I2473" i="1"/>
  <c r="S2473" i="1" s="1"/>
  <c r="T2472" i="1"/>
  <c r="R2472" i="1"/>
  <c r="L2472" i="1"/>
  <c r="K2472" i="1"/>
  <c r="J2472" i="1"/>
  <c r="I2472" i="1"/>
  <c r="S2472" i="1" s="1"/>
  <c r="T2471" i="1"/>
  <c r="R2471" i="1"/>
  <c r="L2471" i="1"/>
  <c r="K2471" i="1"/>
  <c r="J2471" i="1"/>
  <c r="I2471" i="1"/>
  <c r="S2471" i="1" s="1"/>
  <c r="T2470" i="1"/>
  <c r="R2470" i="1"/>
  <c r="L2470" i="1"/>
  <c r="K2470" i="1"/>
  <c r="J2470" i="1"/>
  <c r="I2470" i="1"/>
  <c r="S2470" i="1" s="1"/>
  <c r="T2469" i="1"/>
  <c r="R2469" i="1"/>
  <c r="L2469" i="1"/>
  <c r="K2469" i="1"/>
  <c r="J2469" i="1"/>
  <c r="I2469" i="1"/>
  <c r="S2469" i="1" s="1"/>
  <c r="T2468" i="1"/>
  <c r="R2468" i="1"/>
  <c r="L2468" i="1"/>
  <c r="K2468" i="1"/>
  <c r="J2468" i="1"/>
  <c r="I2468" i="1"/>
  <c r="S2468" i="1" s="1"/>
  <c r="T2467" i="1"/>
  <c r="R2467" i="1"/>
  <c r="L2467" i="1"/>
  <c r="K2467" i="1"/>
  <c r="J2467" i="1"/>
  <c r="I2467" i="1"/>
  <c r="S2467" i="1" s="1"/>
  <c r="T2466" i="1"/>
  <c r="R2466" i="1"/>
  <c r="L2466" i="1"/>
  <c r="K2466" i="1"/>
  <c r="J2466" i="1"/>
  <c r="I2466" i="1"/>
  <c r="S2466" i="1" s="1"/>
  <c r="T2465" i="1"/>
  <c r="R2465" i="1"/>
  <c r="L2465" i="1"/>
  <c r="K2465" i="1"/>
  <c r="J2465" i="1"/>
  <c r="I2465" i="1"/>
  <c r="S2465" i="1" s="1"/>
  <c r="T2464" i="1"/>
  <c r="R2464" i="1"/>
  <c r="L2464" i="1"/>
  <c r="K2464" i="1"/>
  <c r="J2464" i="1"/>
  <c r="I2464" i="1"/>
  <c r="S2464" i="1" s="1"/>
  <c r="T2463" i="1"/>
  <c r="R2463" i="1"/>
  <c r="L2463" i="1"/>
  <c r="K2463" i="1"/>
  <c r="J2463" i="1"/>
  <c r="I2463" i="1"/>
  <c r="S2463" i="1" s="1"/>
  <c r="T2462" i="1"/>
  <c r="R2462" i="1"/>
  <c r="L2462" i="1"/>
  <c r="K2462" i="1"/>
  <c r="J2462" i="1"/>
  <c r="I2462" i="1"/>
  <c r="S2462" i="1" s="1"/>
  <c r="T2461" i="1"/>
  <c r="R2461" i="1"/>
  <c r="L2461" i="1"/>
  <c r="K2461" i="1"/>
  <c r="J2461" i="1"/>
  <c r="I2461" i="1"/>
  <c r="S2461" i="1" s="1"/>
  <c r="T2460" i="1"/>
  <c r="R2460" i="1"/>
  <c r="L2460" i="1"/>
  <c r="K2460" i="1"/>
  <c r="J2460" i="1"/>
  <c r="I2460" i="1"/>
  <c r="S2460" i="1" s="1"/>
  <c r="T2459" i="1"/>
  <c r="R2459" i="1"/>
  <c r="L2459" i="1"/>
  <c r="K2459" i="1"/>
  <c r="J2459" i="1"/>
  <c r="I2459" i="1"/>
  <c r="S2459" i="1" s="1"/>
  <c r="T2458" i="1"/>
  <c r="R2458" i="1"/>
  <c r="L2458" i="1"/>
  <c r="K2458" i="1"/>
  <c r="J2458" i="1"/>
  <c r="I2458" i="1"/>
  <c r="S2458" i="1" s="1"/>
  <c r="T2457" i="1"/>
  <c r="R2457" i="1"/>
  <c r="L2457" i="1"/>
  <c r="K2457" i="1"/>
  <c r="J2457" i="1"/>
  <c r="I2457" i="1"/>
  <c r="S2457" i="1" s="1"/>
  <c r="T2456" i="1"/>
  <c r="R2456" i="1"/>
  <c r="L2456" i="1"/>
  <c r="K2456" i="1"/>
  <c r="J2456" i="1"/>
  <c r="I2456" i="1"/>
  <c r="S2456" i="1" s="1"/>
  <c r="T2455" i="1"/>
  <c r="S2455" i="1"/>
  <c r="R2455" i="1"/>
  <c r="L2455" i="1"/>
  <c r="K2455" i="1"/>
  <c r="J2455" i="1"/>
  <c r="I2455" i="1"/>
  <c r="T2454" i="1"/>
  <c r="R2454" i="1"/>
  <c r="L2454" i="1"/>
  <c r="K2454" i="1"/>
  <c r="J2454" i="1"/>
  <c r="I2454" i="1"/>
  <c r="S2454" i="1" s="1"/>
  <c r="T2453" i="1"/>
  <c r="R2453" i="1"/>
  <c r="L2453" i="1"/>
  <c r="K2453" i="1"/>
  <c r="J2453" i="1"/>
  <c r="I2453" i="1"/>
  <c r="S2453" i="1" s="1"/>
  <c r="T2452" i="1"/>
  <c r="R2452" i="1"/>
  <c r="L2452" i="1"/>
  <c r="K2452" i="1"/>
  <c r="J2452" i="1"/>
  <c r="I2452" i="1"/>
  <c r="S2452" i="1" s="1"/>
  <c r="T2451" i="1"/>
  <c r="R2451" i="1"/>
  <c r="L2451" i="1"/>
  <c r="K2451" i="1"/>
  <c r="J2451" i="1"/>
  <c r="I2451" i="1"/>
  <c r="S2451" i="1" s="1"/>
  <c r="T2450" i="1"/>
  <c r="R2450" i="1"/>
  <c r="L2450" i="1"/>
  <c r="K2450" i="1"/>
  <c r="J2450" i="1"/>
  <c r="I2450" i="1"/>
  <c r="S2450" i="1" s="1"/>
  <c r="T2449" i="1"/>
  <c r="R2449" i="1"/>
  <c r="L2449" i="1"/>
  <c r="K2449" i="1"/>
  <c r="J2449" i="1"/>
  <c r="I2449" i="1"/>
  <c r="S2449" i="1" s="1"/>
  <c r="T2448" i="1"/>
  <c r="R2448" i="1"/>
  <c r="L2448" i="1"/>
  <c r="K2448" i="1"/>
  <c r="J2448" i="1"/>
  <c r="I2448" i="1"/>
  <c r="S2448" i="1" s="1"/>
  <c r="T2447" i="1"/>
  <c r="R2447" i="1"/>
  <c r="L2447" i="1"/>
  <c r="K2447" i="1"/>
  <c r="J2447" i="1"/>
  <c r="I2447" i="1"/>
  <c r="S2447" i="1" s="1"/>
  <c r="T2446" i="1"/>
  <c r="R2446" i="1"/>
  <c r="L2446" i="1"/>
  <c r="K2446" i="1"/>
  <c r="J2446" i="1"/>
  <c r="I2446" i="1"/>
  <c r="S2446" i="1" s="1"/>
  <c r="T2445" i="1"/>
  <c r="R2445" i="1"/>
  <c r="L2445" i="1"/>
  <c r="K2445" i="1"/>
  <c r="J2445" i="1"/>
  <c r="I2445" i="1"/>
  <c r="S2445" i="1" s="1"/>
  <c r="T2444" i="1"/>
  <c r="R2444" i="1"/>
  <c r="L2444" i="1"/>
  <c r="K2444" i="1"/>
  <c r="J2444" i="1"/>
  <c r="I2444" i="1"/>
  <c r="S2444" i="1" s="1"/>
  <c r="T2443" i="1"/>
  <c r="S2443" i="1"/>
  <c r="R2443" i="1"/>
  <c r="L2443" i="1"/>
  <c r="K2443" i="1"/>
  <c r="J2443" i="1"/>
  <c r="I2443" i="1"/>
  <c r="T2442" i="1"/>
  <c r="S2442" i="1"/>
  <c r="R2442" i="1"/>
  <c r="L2442" i="1"/>
  <c r="K2442" i="1"/>
  <c r="J2442" i="1"/>
  <c r="I2442" i="1"/>
  <c r="T2441" i="1"/>
  <c r="R2441" i="1"/>
  <c r="L2441" i="1"/>
  <c r="K2441" i="1"/>
  <c r="J2441" i="1"/>
  <c r="I2441" i="1"/>
  <c r="S2441" i="1" s="1"/>
  <c r="T2440" i="1"/>
  <c r="R2440" i="1"/>
  <c r="L2440" i="1"/>
  <c r="K2440" i="1"/>
  <c r="J2440" i="1"/>
  <c r="I2440" i="1"/>
  <c r="S2440" i="1" s="1"/>
  <c r="T2439" i="1"/>
  <c r="R2439" i="1"/>
  <c r="L2439" i="1"/>
  <c r="K2439" i="1"/>
  <c r="J2439" i="1"/>
  <c r="I2439" i="1"/>
  <c r="S2439" i="1" s="1"/>
  <c r="T2438" i="1"/>
  <c r="R2438" i="1"/>
  <c r="L2438" i="1"/>
  <c r="K2438" i="1"/>
  <c r="J2438" i="1"/>
  <c r="I2438" i="1"/>
  <c r="S2438" i="1" s="1"/>
  <c r="T2437" i="1"/>
  <c r="R2437" i="1"/>
  <c r="L2437" i="1"/>
  <c r="K2437" i="1"/>
  <c r="J2437" i="1"/>
  <c r="I2437" i="1"/>
  <c r="S2437" i="1" s="1"/>
  <c r="T2436" i="1"/>
  <c r="R2436" i="1"/>
  <c r="L2436" i="1"/>
  <c r="K2436" i="1"/>
  <c r="J2436" i="1"/>
  <c r="I2436" i="1"/>
  <c r="S2436" i="1" s="1"/>
  <c r="T2435" i="1"/>
  <c r="R2435" i="1"/>
  <c r="L2435" i="1"/>
  <c r="K2435" i="1"/>
  <c r="J2435" i="1"/>
  <c r="I2435" i="1"/>
  <c r="S2435" i="1" s="1"/>
  <c r="T2434" i="1"/>
  <c r="R2434" i="1"/>
  <c r="L2434" i="1"/>
  <c r="K2434" i="1"/>
  <c r="J2434" i="1"/>
  <c r="I2434" i="1"/>
  <c r="S2434" i="1" s="1"/>
  <c r="T2433" i="1"/>
  <c r="R2433" i="1"/>
  <c r="L2433" i="1"/>
  <c r="K2433" i="1"/>
  <c r="J2433" i="1"/>
  <c r="I2433" i="1"/>
  <c r="S2433" i="1" s="1"/>
  <c r="T2432" i="1"/>
  <c r="S2432" i="1"/>
  <c r="R2432" i="1"/>
  <c r="L2432" i="1"/>
  <c r="K2432" i="1"/>
  <c r="J2432" i="1"/>
  <c r="I2432" i="1"/>
  <c r="T2431" i="1"/>
  <c r="R2431" i="1"/>
  <c r="L2431" i="1"/>
  <c r="K2431" i="1"/>
  <c r="J2431" i="1"/>
  <c r="I2431" i="1"/>
  <c r="S2431" i="1" s="1"/>
  <c r="T2430" i="1"/>
  <c r="R2430" i="1"/>
  <c r="L2430" i="1"/>
  <c r="K2430" i="1"/>
  <c r="J2430" i="1"/>
  <c r="I2430" i="1"/>
  <c r="S2430" i="1" s="1"/>
  <c r="T2429" i="1"/>
  <c r="R2429" i="1"/>
  <c r="L2429" i="1"/>
  <c r="K2429" i="1"/>
  <c r="J2429" i="1"/>
  <c r="I2429" i="1"/>
  <c r="S2429" i="1" s="1"/>
  <c r="T2428" i="1"/>
  <c r="R2428" i="1"/>
  <c r="L2428" i="1"/>
  <c r="K2428" i="1"/>
  <c r="J2428" i="1"/>
  <c r="I2428" i="1"/>
  <c r="S2428" i="1" s="1"/>
  <c r="T2427" i="1"/>
  <c r="R2427" i="1"/>
  <c r="L2427" i="1"/>
  <c r="K2427" i="1"/>
  <c r="J2427" i="1"/>
  <c r="I2427" i="1"/>
  <c r="S2427" i="1" s="1"/>
  <c r="T2426" i="1"/>
  <c r="R2426" i="1"/>
  <c r="L2426" i="1"/>
  <c r="K2426" i="1"/>
  <c r="J2426" i="1"/>
  <c r="I2426" i="1"/>
  <c r="S2426" i="1" s="1"/>
  <c r="T2425" i="1"/>
  <c r="R2425" i="1"/>
  <c r="L2425" i="1"/>
  <c r="K2425" i="1"/>
  <c r="J2425" i="1"/>
  <c r="I2425" i="1"/>
  <c r="S2425" i="1" s="1"/>
  <c r="T2424" i="1"/>
  <c r="R2424" i="1"/>
  <c r="L2424" i="1"/>
  <c r="K2424" i="1"/>
  <c r="J2424" i="1"/>
  <c r="I2424" i="1"/>
  <c r="S2424" i="1" s="1"/>
  <c r="T2423" i="1"/>
  <c r="R2423" i="1"/>
  <c r="L2423" i="1"/>
  <c r="K2423" i="1"/>
  <c r="J2423" i="1"/>
  <c r="I2423" i="1"/>
  <c r="S2423" i="1" s="1"/>
  <c r="T2422" i="1"/>
  <c r="R2422" i="1"/>
  <c r="L2422" i="1"/>
  <c r="K2422" i="1"/>
  <c r="J2422" i="1"/>
  <c r="I2422" i="1"/>
  <c r="S2422" i="1" s="1"/>
  <c r="T2421" i="1"/>
  <c r="R2421" i="1"/>
  <c r="L2421" i="1"/>
  <c r="K2421" i="1"/>
  <c r="J2421" i="1"/>
  <c r="I2421" i="1"/>
  <c r="S2421" i="1" s="1"/>
  <c r="T2420" i="1"/>
  <c r="R2420" i="1"/>
  <c r="L2420" i="1"/>
  <c r="K2420" i="1"/>
  <c r="J2420" i="1"/>
  <c r="I2420" i="1"/>
  <c r="S2420" i="1" s="1"/>
  <c r="T2419" i="1"/>
  <c r="R2419" i="1"/>
  <c r="L2419" i="1"/>
  <c r="K2419" i="1"/>
  <c r="J2419" i="1"/>
  <c r="I2419" i="1"/>
  <c r="S2419" i="1" s="1"/>
  <c r="T2418" i="1"/>
  <c r="R2418" i="1"/>
  <c r="L2418" i="1"/>
  <c r="K2418" i="1"/>
  <c r="J2418" i="1"/>
  <c r="I2418" i="1"/>
  <c r="S2418" i="1" s="1"/>
  <c r="T2417" i="1"/>
  <c r="R2417" i="1"/>
  <c r="L2417" i="1"/>
  <c r="K2417" i="1"/>
  <c r="J2417" i="1"/>
  <c r="I2417" i="1"/>
  <c r="S2417" i="1" s="1"/>
  <c r="T2416" i="1"/>
  <c r="R2416" i="1"/>
  <c r="L2416" i="1"/>
  <c r="K2416" i="1"/>
  <c r="J2416" i="1"/>
  <c r="I2416" i="1"/>
  <c r="S2416" i="1" s="1"/>
  <c r="T2415" i="1"/>
  <c r="R2415" i="1"/>
  <c r="L2415" i="1"/>
  <c r="K2415" i="1"/>
  <c r="J2415" i="1"/>
  <c r="I2415" i="1"/>
  <c r="S2415" i="1" s="1"/>
  <c r="T2414" i="1"/>
  <c r="R2414" i="1"/>
  <c r="L2414" i="1"/>
  <c r="K2414" i="1"/>
  <c r="J2414" i="1"/>
  <c r="I2414" i="1"/>
  <c r="S2414" i="1" s="1"/>
  <c r="T2413" i="1"/>
  <c r="R2413" i="1"/>
  <c r="L2413" i="1"/>
  <c r="K2413" i="1"/>
  <c r="J2413" i="1"/>
  <c r="I2413" i="1"/>
  <c r="S2413" i="1" s="1"/>
  <c r="T2412" i="1"/>
  <c r="R2412" i="1"/>
  <c r="L2412" i="1"/>
  <c r="K2412" i="1"/>
  <c r="J2412" i="1"/>
  <c r="I2412" i="1"/>
  <c r="S2412" i="1" s="1"/>
  <c r="T2411" i="1"/>
  <c r="R2411" i="1"/>
  <c r="L2411" i="1"/>
  <c r="K2411" i="1"/>
  <c r="J2411" i="1"/>
  <c r="I2411" i="1"/>
  <c r="S2411" i="1" s="1"/>
  <c r="T2410" i="1"/>
  <c r="R2410" i="1"/>
  <c r="L2410" i="1"/>
  <c r="K2410" i="1"/>
  <c r="J2410" i="1"/>
  <c r="I2410" i="1"/>
  <c r="S2410" i="1" s="1"/>
  <c r="T2409" i="1"/>
  <c r="R2409" i="1"/>
  <c r="L2409" i="1"/>
  <c r="K2409" i="1"/>
  <c r="J2409" i="1"/>
  <c r="I2409" i="1"/>
  <c r="S2409" i="1" s="1"/>
  <c r="T2408" i="1"/>
  <c r="R2408" i="1"/>
  <c r="L2408" i="1"/>
  <c r="K2408" i="1"/>
  <c r="J2408" i="1"/>
  <c r="I2408" i="1"/>
  <c r="S2408" i="1" s="1"/>
  <c r="T2407" i="1"/>
  <c r="R2407" i="1"/>
  <c r="L2407" i="1"/>
  <c r="K2407" i="1"/>
  <c r="J2407" i="1"/>
  <c r="I2407" i="1"/>
  <c r="S2407" i="1" s="1"/>
  <c r="T2406" i="1"/>
  <c r="R2406" i="1"/>
  <c r="L2406" i="1"/>
  <c r="K2406" i="1"/>
  <c r="J2406" i="1"/>
  <c r="I2406" i="1"/>
  <c r="S2406" i="1" s="1"/>
  <c r="T2405" i="1"/>
  <c r="R2405" i="1"/>
  <c r="L2405" i="1"/>
  <c r="K2405" i="1"/>
  <c r="J2405" i="1"/>
  <c r="I2405" i="1"/>
  <c r="S2405" i="1" s="1"/>
  <c r="T2404" i="1"/>
  <c r="R2404" i="1"/>
  <c r="L2404" i="1"/>
  <c r="K2404" i="1"/>
  <c r="J2404" i="1"/>
  <c r="I2404" i="1"/>
  <c r="S2404" i="1" s="1"/>
  <c r="T2403" i="1"/>
  <c r="R2403" i="1"/>
  <c r="L2403" i="1"/>
  <c r="K2403" i="1"/>
  <c r="J2403" i="1"/>
  <c r="I2403" i="1"/>
  <c r="S2403" i="1" s="1"/>
  <c r="T2402" i="1"/>
  <c r="R2402" i="1"/>
  <c r="L2402" i="1"/>
  <c r="K2402" i="1"/>
  <c r="J2402" i="1"/>
  <c r="I2402" i="1"/>
  <c r="S2402" i="1" s="1"/>
  <c r="T2401" i="1"/>
  <c r="R2401" i="1"/>
  <c r="L2401" i="1"/>
  <c r="K2401" i="1"/>
  <c r="J2401" i="1"/>
  <c r="I2401" i="1"/>
  <c r="S2401" i="1" s="1"/>
  <c r="T2400" i="1"/>
  <c r="R2400" i="1"/>
  <c r="L2400" i="1"/>
  <c r="K2400" i="1"/>
  <c r="J2400" i="1"/>
  <c r="I2400" i="1"/>
  <c r="S2400" i="1" s="1"/>
  <c r="T2399" i="1"/>
  <c r="R2399" i="1"/>
  <c r="L2399" i="1"/>
  <c r="K2399" i="1"/>
  <c r="J2399" i="1"/>
  <c r="I2399" i="1"/>
  <c r="S2399" i="1" s="1"/>
  <c r="T2398" i="1"/>
  <c r="R2398" i="1"/>
  <c r="L2398" i="1"/>
  <c r="K2398" i="1"/>
  <c r="J2398" i="1"/>
  <c r="I2398" i="1"/>
  <c r="S2398" i="1" s="1"/>
  <c r="T2397" i="1"/>
  <c r="R2397" i="1"/>
  <c r="L2397" i="1"/>
  <c r="K2397" i="1"/>
  <c r="J2397" i="1"/>
  <c r="I2397" i="1"/>
  <c r="S2397" i="1" s="1"/>
  <c r="T2396" i="1"/>
  <c r="R2396" i="1"/>
  <c r="L2396" i="1"/>
  <c r="K2396" i="1"/>
  <c r="J2396" i="1"/>
  <c r="I2396" i="1"/>
  <c r="S2396" i="1" s="1"/>
  <c r="T2395" i="1"/>
  <c r="R2395" i="1"/>
  <c r="L2395" i="1"/>
  <c r="K2395" i="1"/>
  <c r="J2395" i="1"/>
  <c r="I2395" i="1"/>
  <c r="S2395" i="1" s="1"/>
  <c r="T2394" i="1"/>
  <c r="R2394" i="1"/>
  <c r="L2394" i="1"/>
  <c r="K2394" i="1"/>
  <c r="J2394" i="1"/>
  <c r="I2394" i="1"/>
  <c r="S2394" i="1" s="1"/>
  <c r="T2393" i="1"/>
  <c r="R2393" i="1"/>
  <c r="L2393" i="1"/>
  <c r="K2393" i="1"/>
  <c r="J2393" i="1"/>
  <c r="I2393" i="1"/>
  <c r="S2393" i="1" s="1"/>
  <c r="T2392" i="1"/>
  <c r="R2392" i="1"/>
  <c r="L2392" i="1"/>
  <c r="K2392" i="1"/>
  <c r="J2392" i="1"/>
  <c r="I2392" i="1"/>
  <c r="S2392" i="1" s="1"/>
  <c r="T2391" i="1"/>
  <c r="R2391" i="1"/>
  <c r="L2391" i="1"/>
  <c r="K2391" i="1"/>
  <c r="J2391" i="1"/>
  <c r="I2391" i="1"/>
  <c r="S2391" i="1" s="1"/>
  <c r="T2390" i="1"/>
  <c r="R2390" i="1"/>
  <c r="L2390" i="1"/>
  <c r="K2390" i="1"/>
  <c r="J2390" i="1"/>
  <c r="I2390" i="1"/>
  <c r="S2390" i="1" s="1"/>
  <c r="T2389" i="1"/>
  <c r="R2389" i="1"/>
  <c r="L2389" i="1"/>
  <c r="K2389" i="1"/>
  <c r="J2389" i="1"/>
  <c r="I2389" i="1"/>
  <c r="S2389" i="1" s="1"/>
  <c r="T2388" i="1"/>
  <c r="R2388" i="1"/>
  <c r="L2388" i="1"/>
  <c r="K2388" i="1"/>
  <c r="J2388" i="1"/>
  <c r="I2388" i="1"/>
  <c r="S2388" i="1" s="1"/>
  <c r="T2387" i="1"/>
  <c r="S2387" i="1"/>
  <c r="R2387" i="1"/>
  <c r="L2387" i="1"/>
  <c r="K2387" i="1"/>
  <c r="J2387" i="1"/>
  <c r="I2387" i="1"/>
  <c r="T2386" i="1"/>
  <c r="R2386" i="1"/>
  <c r="L2386" i="1"/>
  <c r="K2386" i="1"/>
  <c r="J2386" i="1"/>
  <c r="I2386" i="1"/>
  <c r="S2386" i="1" s="1"/>
  <c r="T2385" i="1"/>
  <c r="R2385" i="1"/>
  <c r="L2385" i="1"/>
  <c r="K2385" i="1"/>
  <c r="J2385" i="1"/>
  <c r="I2385" i="1"/>
  <c r="S2385" i="1" s="1"/>
  <c r="T2384" i="1"/>
  <c r="R2384" i="1"/>
  <c r="L2384" i="1"/>
  <c r="K2384" i="1"/>
  <c r="J2384" i="1"/>
  <c r="I2384" i="1"/>
  <c r="S2384" i="1" s="1"/>
  <c r="T2383" i="1"/>
  <c r="R2383" i="1"/>
  <c r="L2383" i="1"/>
  <c r="K2383" i="1"/>
  <c r="J2383" i="1"/>
  <c r="I2383" i="1"/>
  <c r="S2383" i="1" s="1"/>
  <c r="T2382" i="1"/>
  <c r="R2382" i="1"/>
  <c r="L2382" i="1"/>
  <c r="K2382" i="1"/>
  <c r="J2382" i="1"/>
  <c r="I2382" i="1"/>
  <c r="S2382" i="1" s="1"/>
  <c r="T2381" i="1"/>
  <c r="R2381" i="1"/>
  <c r="L2381" i="1"/>
  <c r="K2381" i="1"/>
  <c r="J2381" i="1"/>
  <c r="I2381" i="1"/>
  <c r="S2381" i="1" s="1"/>
  <c r="T2380" i="1"/>
  <c r="R2380" i="1"/>
  <c r="L2380" i="1"/>
  <c r="K2380" i="1"/>
  <c r="J2380" i="1"/>
  <c r="I2380" i="1"/>
  <c r="S2380" i="1" s="1"/>
  <c r="T2379" i="1"/>
  <c r="R2379" i="1"/>
  <c r="L2379" i="1"/>
  <c r="K2379" i="1"/>
  <c r="J2379" i="1"/>
  <c r="I2379" i="1"/>
  <c r="S2379" i="1" s="1"/>
  <c r="T2378" i="1"/>
  <c r="R2378" i="1"/>
  <c r="L2378" i="1"/>
  <c r="K2378" i="1"/>
  <c r="J2378" i="1"/>
  <c r="I2378" i="1"/>
  <c r="S2378" i="1" s="1"/>
  <c r="T2377" i="1"/>
  <c r="R2377" i="1"/>
  <c r="L2377" i="1"/>
  <c r="K2377" i="1"/>
  <c r="J2377" i="1"/>
  <c r="I2377" i="1"/>
  <c r="S2377" i="1" s="1"/>
  <c r="T2376" i="1"/>
  <c r="R2376" i="1"/>
  <c r="L2376" i="1"/>
  <c r="K2376" i="1"/>
  <c r="J2376" i="1"/>
  <c r="I2376" i="1"/>
  <c r="S2376" i="1" s="1"/>
  <c r="T2375" i="1"/>
  <c r="R2375" i="1"/>
  <c r="L2375" i="1"/>
  <c r="K2375" i="1"/>
  <c r="J2375" i="1"/>
  <c r="I2375" i="1"/>
  <c r="S2375" i="1" s="1"/>
  <c r="T2374" i="1"/>
  <c r="R2374" i="1"/>
  <c r="L2374" i="1"/>
  <c r="K2374" i="1"/>
  <c r="J2374" i="1"/>
  <c r="I2374" i="1"/>
  <c r="S2374" i="1" s="1"/>
  <c r="T2373" i="1"/>
  <c r="R2373" i="1"/>
  <c r="L2373" i="1"/>
  <c r="K2373" i="1"/>
  <c r="J2373" i="1"/>
  <c r="I2373" i="1"/>
  <c r="S2373" i="1" s="1"/>
  <c r="T2372" i="1"/>
  <c r="R2372" i="1"/>
  <c r="L2372" i="1"/>
  <c r="K2372" i="1"/>
  <c r="J2372" i="1"/>
  <c r="I2372" i="1"/>
  <c r="S2372" i="1" s="1"/>
  <c r="T2371" i="1"/>
  <c r="R2371" i="1"/>
  <c r="L2371" i="1"/>
  <c r="K2371" i="1"/>
  <c r="J2371" i="1"/>
  <c r="I2371" i="1"/>
  <c r="S2371" i="1" s="1"/>
  <c r="T2370" i="1"/>
  <c r="R2370" i="1"/>
  <c r="L2370" i="1"/>
  <c r="K2370" i="1"/>
  <c r="J2370" i="1"/>
  <c r="I2370" i="1"/>
  <c r="S2370" i="1" s="1"/>
  <c r="T2369" i="1"/>
  <c r="R2369" i="1"/>
  <c r="L2369" i="1"/>
  <c r="K2369" i="1"/>
  <c r="J2369" i="1"/>
  <c r="I2369" i="1"/>
  <c r="S2369" i="1" s="1"/>
  <c r="T2368" i="1"/>
  <c r="R2368" i="1"/>
  <c r="L2368" i="1"/>
  <c r="K2368" i="1"/>
  <c r="J2368" i="1"/>
  <c r="I2368" i="1"/>
  <c r="S2368" i="1" s="1"/>
  <c r="T2367" i="1"/>
  <c r="R2367" i="1"/>
  <c r="L2367" i="1"/>
  <c r="K2367" i="1"/>
  <c r="J2367" i="1"/>
  <c r="I2367" i="1"/>
  <c r="S2367" i="1" s="1"/>
  <c r="T2366" i="1"/>
  <c r="R2366" i="1"/>
  <c r="L2366" i="1"/>
  <c r="K2366" i="1"/>
  <c r="J2366" i="1"/>
  <c r="I2366" i="1"/>
  <c r="S2366" i="1" s="1"/>
  <c r="T2365" i="1"/>
  <c r="R2365" i="1"/>
  <c r="L2365" i="1"/>
  <c r="K2365" i="1"/>
  <c r="J2365" i="1"/>
  <c r="I2365" i="1"/>
  <c r="S2365" i="1" s="1"/>
  <c r="T2364" i="1"/>
  <c r="R2364" i="1"/>
  <c r="L2364" i="1"/>
  <c r="K2364" i="1"/>
  <c r="J2364" i="1"/>
  <c r="I2364" i="1"/>
  <c r="S2364" i="1" s="1"/>
  <c r="T2363" i="1"/>
  <c r="R2363" i="1"/>
  <c r="L2363" i="1"/>
  <c r="K2363" i="1"/>
  <c r="J2363" i="1"/>
  <c r="I2363" i="1"/>
  <c r="S2363" i="1" s="1"/>
  <c r="T2362" i="1"/>
  <c r="R2362" i="1"/>
  <c r="L2362" i="1"/>
  <c r="K2362" i="1"/>
  <c r="J2362" i="1"/>
  <c r="I2362" i="1"/>
  <c r="S2362" i="1" s="1"/>
  <c r="T2361" i="1"/>
  <c r="R2361" i="1"/>
  <c r="L2361" i="1"/>
  <c r="K2361" i="1"/>
  <c r="J2361" i="1"/>
  <c r="I2361" i="1"/>
  <c r="S2361" i="1" s="1"/>
  <c r="T2360" i="1"/>
  <c r="R2360" i="1"/>
  <c r="L2360" i="1"/>
  <c r="K2360" i="1"/>
  <c r="J2360" i="1"/>
  <c r="I2360" i="1"/>
  <c r="S2360" i="1" s="1"/>
  <c r="T2359" i="1"/>
  <c r="R2359" i="1"/>
  <c r="L2359" i="1"/>
  <c r="K2359" i="1"/>
  <c r="J2359" i="1"/>
  <c r="I2359" i="1"/>
  <c r="S2359" i="1" s="1"/>
  <c r="T2358" i="1"/>
  <c r="R2358" i="1"/>
  <c r="L2358" i="1"/>
  <c r="K2358" i="1"/>
  <c r="J2358" i="1"/>
  <c r="I2358" i="1"/>
  <c r="S2358" i="1" s="1"/>
  <c r="T2357" i="1"/>
  <c r="R2357" i="1"/>
  <c r="L2357" i="1"/>
  <c r="K2357" i="1"/>
  <c r="J2357" i="1"/>
  <c r="I2357" i="1"/>
  <c r="S2357" i="1" s="1"/>
  <c r="T2356" i="1"/>
  <c r="R2356" i="1"/>
  <c r="L2356" i="1"/>
  <c r="K2356" i="1"/>
  <c r="J2356" i="1"/>
  <c r="I2356" i="1"/>
  <c r="S2356" i="1" s="1"/>
  <c r="T2355" i="1"/>
  <c r="R2355" i="1"/>
  <c r="L2355" i="1"/>
  <c r="K2355" i="1"/>
  <c r="J2355" i="1"/>
  <c r="I2355" i="1"/>
  <c r="S2355" i="1" s="1"/>
  <c r="T2354" i="1"/>
  <c r="R2354" i="1"/>
  <c r="L2354" i="1"/>
  <c r="K2354" i="1"/>
  <c r="J2354" i="1"/>
  <c r="I2354" i="1"/>
  <c r="S2354" i="1" s="1"/>
  <c r="T2353" i="1"/>
  <c r="R2353" i="1"/>
  <c r="L2353" i="1"/>
  <c r="K2353" i="1"/>
  <c r="J2353" i="1"/>
  <c r="I2353" i="1"/>
  <c r="S2353" i="1" s="1"/>
  <c r="T2352" i="1"/>
  <c r="R2352" i="1"/>
  <c r="L2352" i="1"/>
  <c r="K2352" i="1"/>
  <c r="J2352" i="1"/>
  <c r="I2352" i="1"/>
  <c r="S2352" i="1" s="1"/>
  <c r="T2351" i="1"/>
  <c r="R2351" i="1"/>
  <c r="L2351" i="1"/>
  <c r="K2351" i="1"/>
  <c r="J2351" i="1"/>
  <c r="I2351" i="1"/>
  <c r="S2351" i="1" s="1"/>
  <c r="T2350" i="1"/>
  <c r="R2350" i="1"/>
  <c r="L2350" i="1"/>
  <c r="K2350" i="1"/>
  <c r="J2350" i="1"/>
  <c r="I2350" i="1"/>
  <c r="S2350" i="1" s="1"/>
  <c r="T2349" i="1"/>
  <c r="R2349" i="1"/>
  <c r="L2349" i="1"/>
  <c r="K2349" i="1"/>
  <c r="J2349" i="1"/>
  <c r="I2349" i="1"/>
  <c r="S2349" i="1" s="1"/>
  <c r="T2348" i="1"/>
  <c r="R2348" i="1"/>
  <c r="L2348" i="1"/>
  <c r="K2348" i="1"/>
  <c r="J2348" i="1"/>
  <c r="I2348" i="1"/>
  <c r="S2348" i="1" s="1"/>
  <c r="T2347" i="1"/>
  <c r="R2347" i="1"/>
  <c r="L2347" i="1"/>
  <c r="K2347" i="1"/>
  <c r="J2347" i="1"/>
  <c r="I2347" i="1"/>
  <c r="S2347" i="1" s="1"/>
  <c r="T2346" i="1"/>
  <c r="R2346" i="1"/>
  <c r="L2346" i="1"/>
  <c r="K2346" i="1"/>
  <c r="J2346" i="1"/>
  <c r="I2346" i="1"/>
  <c r="S2346" i="1" s="1"/>
  <c r="T2345" i="1"/>
  <c r="R2345" i="1"/>
  <c r="L2345" i="1"/>
  <c r="K2345" i="1"/>
  <c r="J2345" i="1"/>
  <c r="I2345" i="1"/>
  <c r="S2345" i="1" s="1"/>
  <c r="T2344" i="1"/>
  <c r="R2344" i="1"/>
  <c r="L2344" i="1"/>
  <c r="K2344" i="1"/>
  <c r="J2344" i="1"/>
  <c r="I2344" i="1"/>
  <c r="S2344" i="1" s="1"/>
  <c r="T2343" i="1"/>
  <c r="R2343" i="1"/>
  <c r="L2343" i="1"/>
  <c r="K2343" i="1"/>
  <c r="J2343" i="1"/>
  <c r="I2343" i="1"/>
  <c r="S2343" i="1" s="1"/>
  <c r="T2342" i="1"/>
  <c r="R2342" i="1"/>
  <c r="L2342" i="1"/>
  <c r="K2342" i="1"/>
  <c r="J2342" i="1"/>
  <c r="I2342" i="1"/>
  <c r="S2342" i="1" s="1"/>
  <c r="T2341" i="1"/>
  <c r="R2341" i="1"/>
  <c r="L2341" i="1"/>
  <c r="K2341" i="1"/>
  <c r="J2341" i="1"/>
  <c r="I2341" i="1"/>
  <c r="S2341" i="1" s="1"/>
  <c r="T2340" i="1"/>
  <c r="R2340" i="1"/>
  <c r="L2340" i="1"/>
  <c r="K2340" i="1"/>
  <c r="J2340" i="1"/>
  <c r="I2340" i="1"/>
  <c r="S2340" i="1" s="1"/>
  <c r="T2339" i="1"/>
  <c r="R2339" i="1"/>
  <c r="L2339" i="1"/>
  <c r="K2339" i="1"/>
  <c r="J2339" i="1"/>
  <c r="I2339" i="1"/>
  <c r="S2339" i="1" s="1"/>
  <c r="T2338" i="1"/>
  <c r="R2338" i="1"/>
  <c r="L2338" i="1"/>
  <c r="K2338" i="1"/>
  <c r="J2338" i="1"/>
  <c r="I2338" i="1"/>
  <c r="S2338" i="1" s="1"/>
  <c r="T2337" i="1"/>
  <c r="R2337" i="1"/>
  <c r="L2337" i="1"/>
  <c r="K2337" i="1"/>
  <c r="J2337" i="1"/>
  <c r="I2337" i="1"/>
  <c r="S2337" i="1" s="1"/>
  <c r="T2336" i="1"/>
  <c r="R2336" i="1"/>
  <c r="L2336" i="1"/>
  <c r="K2336" i="1"/>
  <c r="J2336" i="1"/>
  <c r="I2336" i="1"/>
  <c r="S2336" i="1" s="1"/>
  <c r="T2335" i="1"/>
  <c r="R2335" i="1"/>
  <c r="L2335" i="1"/>
  <c r="K2335" i="1"/>
  <c r="J2335" i="1"/>
  <c r="I2335" i="1"/>
  <c r="S2335" i="1" s="1"/>
  <c r="T2334" i="1"/>
  <c r="R2334" i="1"/>
  <c r="L2334" i="1"/>
  <c r="K2334" i="1"/>
  <c r="J2334" i="1"/>
  <c r="I2334" i="1"/>
  <c r="S2334" i="1" s="1"/>
  <c r="T2333" i="1"/>
  <c r="R2333" i="1"/>
  <c r="L2333" i="1"/>
  <c r="K2333" i="1"/>
  <c r="J2333" i="1"/>
  <c r="I2333" i="1"/>
  <c r="S2333" i="1" s="1"/>
  <c r="T2332" i="1"/>
  <c r="R2332" i="1"/>
  <c r="L2332" i="1"/>
  <c r="K2332" i="1"/>
  <c r="J2332" i="1"/>
  <c r="I2332" i="1"/>
  <c r="S2332" i="1" s="1"/>
  <c r="T2331" i="1"/>
  <c r="R2331" i="1"/>
  <c r="L2331" i="1"/>
  <c r="K2331" i="1"/>
  <c r="J2331" i="1"/>
  <c r="I2331" i="1"/>
  <c r="S2331" i="1" s="1"/>
  <c r="T2330" i="1"/>
  <c r="R2330" i="1"/>
  <c r="L2330" i="1"/>
  <c r="K2330" i="1"/>
  <c r="J2330" i="1"/>
  <c r="I2330" i="1"/>
  <c r="S2330" i="1" s="1"/>
  <c r="T2329" i="1"/>
  <c r="R2329" i="1"/>
  <c r="L2329" i="1"/>
  <c r="K2329" i="1"/>
  <c r="J2329" i="1"/>
  <c r="I2329" i="1"/>
  <c r="S2329" i="1" s="1"/>
  <c r="T2328" i="1"/>
  <c r="R2328" i="1"/>
  <c r="L2328" i="1"/>
  <c r="K2328" i="1"/>
  <c r="J2328" i="1"/>
  <c r="I2328" i="1"/>
  <c r="S2328" i="1" s="1"/>
  <c r="T2327" i="1"/>
  <c r="R2327" i="1"/>
  <c r="L2327" i="1"/>
  <c r="K2327" i="1"/>
  <c r="J2327" i="1"/>
  <c r="I2327" i="1"/>
  <c r="S2327" i="1" s="1"/>
  <c r="T2326" i="1"/>
  <c r="R2326" i="1"/>
  <c r="L2326" i="1"/>
  <c r="K2326" i="1"/>
  <c r="J2326" i="1"/>
  <c r="I2326" i="1"/>
  <c r="S2326" i="1" s="1"/>
  <c r="T2325" i="1"/>
  <c r="R2325" i="1"/>
  <c r="L2325" i="1"/>
  <c r="K2325" i="1"/>
  <c r="J2325" i="1"/>
  <c r="I2325" i="1"/>
  <c r="S2325" i="1" s="1"/>
  <c r="T2324" i="1"/>
  <c r="R2324" i="1"/>
  <c r="L2324" i="1"/>
  <c r="K2324" i="1"/>
  <c r="J2324" i="1"/>
  <c r="I2324" i="1"/>
  <c r="S2324" i="1" s="1"/>
  <c r="T2323" i="1"/>
  <c r="R2323" i="1"/>
  <c r="L2323" i="1"/>
  <c r="K2323" i="1"/>
  <c r="J2323" i="1"/>
  <c r="I2323" i="1"/>
  <c r="S2323" i="1" s="1"/>
  <c r="T2322" i="1"/>
  <c r="R2322" i="1"/>
  <c r="L2322" i="1"/>
  <c r="K2322" i="1"/>
  <c r="J2322" i="1"/>
  <c r="I2322" i="1"/>
  <c r="S2322" i="1" s="1"/>
  <c r="T2321" i="1"/>
  <c r="R2321" i="1"/>
  <c r="L2321" i="1"/>
  <c r="K2321" i="1"/>
  <c r="J2321" i="1"/>
  <c r="I2321" i="1"/>
  <c r="S2321" i="1" s="1"/>
  <c r="T2320" i="1"/>
  <c r="R2320" i="1"/>
  <c r="L2320" i="1"/>
  <c r="K2320" i="1"/>
  <c r="J2320" i="1"/>
  <c r="I2320" i="1"/>
  <c r="S2320" i="1" s="1"/>
  <c r="T2319" i="1"/>
  <c r="R2319" i="1"/>
  <c r="L2319" i="1"/>
  <c r="K2319" i="1"/>
  <c r="J2319" i="1"/>
  <c r="I2319" i="1"/>
  <c r="S2319" i="1" s="1"/>
  <c r="T2318" i="1"/>
  <c r="R2318" i="1"/>
  <c r="L2318" i="1"/>
  <c r="K2318" i="1"/>
  <c r="J2318" i="1"/>
  <c r="I2318" i="1"/>
  <c r="S2318" i="1" s="1"/>
  <c r="T2317" i="1"/>
  <c r="R2317" i="1"/>
  <c r="L2317" i="1"/>
  <c r="K2317" i="1"/>
  <c r="J2317" i="1"/>
  <c r="I2317" i="1"/>
  <c r="S2317" i="1" s="1"/>
  <c r="T2316" i="1"/>
  <c r="R2316" i="1"/>
  <c r="L2316" i="1"/>
  <c r="K2316" i="1"/>
  <c r="J2316" i="1"/>
  <c r="I2316" i="1"/>
  <c r="S2316" i="1" s="1"/>
  <c r="T2315" i="1"/>
  <c r="R2315" i="1"/>
  <c r="L2315" i="1"/>
  <c r="K2315" i="1"/>
  <c r="J2315" i="1"/>
  <c r="I2315" i="1"/>
  <c r="S2315" i="1" s="1"/>
  <c r="T2314" i="1"/>
  <c r="R2314" i="1"/>
  <c r="L2314" i="1"/>
  <c r="K2314" i="1"/>
  <c r="J2314" i="1"/>
  <c r="I2314" i="1"/>
  <c r="S2314" i="1" s="1"/>
  <c r="T2313" i="1"/>
  <c r="R2313" i="1"/>
  <c r="L2313" i="1"/>
  <c r="K2313" i="1"/>
  <c r="J2313" i="1"/>
  <c r="I2313" i="1"/>
  <c r="S2313" i="1" s="1"/>
  <c r="T2312" i="1"/>
  <c r="R2312" i="1"/>
  <c r="L2312" i="1"/>
  <c r="K2312" i="1"/>
  <c r="J2312" i="1"/>
  <c r="I2312" i="1"/>
  <c r="S2312" i="1" s="1"/>
  <c r="T2311" i="1"/>
  <c r="R2311" i="1"/>
  <c r="L2311" i="1"/>
  <c r="K2311" i="1"/>
  <c r="J2311" i="1"/>
  <c r="I2311" i="1"/>
  <c r="S2311" i="1" s="1"/>
  <c r="T2310" i="1"/>
  <c r="R2310" i="1"/>
  <c r="L2310" i="1"/>
  <c r="K2310" i="1"/>
  <c r="J2310" i="1"/>
  <c r="I2310" i="1"/>
  <c r="S2310" i="1" s="1"/>
  <c r="T2309" i="1"/>
  <c r="R2309" i="1"/>
  <c r="L2309" i="1"/>
  <c r="K2309" i="1"/>
  <c r="J2309" i="1"/>
  <c r="I2309" i="1"/>
  <c r="S2309" i="1" s="1"/>
  <c r="T2308" i="1"/>
  <c r="R2308" i="1"/>
  <c r="L2308" i="1"/>
  <c r="K2308" i="1"/>
  <c r="J2308" i="1"/>
  <c r="I2308" i="1"/>
  <c r="S2308" i="1" s="1"/>
  <c r="T2307" i="1"/>
  <c r="R2307" i="1"/>
  <c r="L2307" i="1"/>
  <c r="K2307" i="1"/>
  <c r="J2307" i="1"/>
  <c r="I2307" i="1"/>
  <c r="S2307" i="1" s="1"/>
  <c r="T2306" i="1"/>
  <c r="R2306" i="1"/>
  <c r="L2306" i="1"/>
  <c r="K2306" i="1"/>
  <c r="J2306" i="1"/>
  <c r="I2306" i="1"/>
  <c r="S2306" i="1" s="1"/>
  <c r="T2305" i="1"/>
  <c r="R2305" i="1"/>
  <c r="L2305" i="1"/>
  <c r="K2305" i="1"/>
  <c r="J2305" i="1"/>
  <c r="I2305" i="1"/>
  <c r="S2305" i="1" s="1"/>
  <c r="T2304" i="1"/>
  <c r="R2304" i="1"/>
  <c r="L2304" i="1"/>
  <c r="K2304" i="1"/>
  <c r="J2304" i="1"/>
  <c r="I2304" i="1"/>
  <c r="S2304" i="1" s="1"/>
  <c r="T2303" i="1"/>
  <c r="R2303" i="1"/>
  <c r="L2303" i="1"/>
  <c r="K2303" i="1"/>
  <c r="J2303" i="1"/>
  <c r="I2303" i="1"/>
  <c r="S2303" i="1" s="1"/>
  <c r="T2302" i="1"/>
  <c r="R2302" i="1"/>
  <c r="L2302" i="1"/>
  <c r="K2302" i="1"/>
  <c r="J2302" i="1"/>
  <c r="I2302" i="1"/>
  <c r="S2302" i="1" s="1"/>
  <c r="T2301" i="1"/>
  <c r="R2301" i="1"/>
  <c r="L2301" i="1"/>
  <c r="K2301" i="1"/>
  <c r="J2301" i="1"/>
  <c r="I2301" i="1"/>
  <c r="S2301" i="1" s="1"/>
  <c r="T2300" i="1"/>
  <c r="R2300" i="1"/>
  <c r="L2300" i="1"/>
  <c r="K2300" i="1"/>
  <c r="J2300" i="1"/>
  <c r="I2300" i="1"/>
  <c r="S2300" i="1" s="1"/>
  <c r="T2299" i="1"/>
  <c r="R2299" i="1"/>
  <c r="L2299" i="1"/>
  <c r="K2299" i="1"/>
  <c r="J2299" i="1"/>
  <c r="I2299" i="1"/>
  <c r="S2299" i="1" s="1"/>
  <c r="T2298" i="1"/>
  <c r="R2298" i="1"/>
  <c r="L2298" i="1"/>
  <c r="K2298" i="1"/>
  <c r="J2298" i="1"/>
  <c r="I2298" i="1"/>
  <c r="S2298" i="1" s="1"/>
  <c r="T2297" i="1"/>
  <c r="R2297" i="1"/>
  <c r="L2297" i="1"/>
  <c r="K2297" i="1"/>
  <c r="J2297" i="1"/>
  <c r="I2297" i="1"/>
  <c r="S2297" i="1" s="1"/>
  <c r="T2296" i="1"/>
  <c r="R2296" i="1"/>
  <c r="L2296" i="1"/>
  <c r="K2296" i="1"/>
  <c r="J2296" i="1"/>
  <c r="I2296" i="1"/>
  <c r="S2296" i="1" s="1"/>
  <c r="T2295" i="1"/>
  <c r="R2295" i="1"/>
  <c r="L2295" i="1"/>
  <c r="K2295" i="1"/>
  <c r="J2295" i="1"/>
  <c r="I2295" i="1"/>
  <c r="S2295" i="1" s="1"/>
  <c r="T2294" i="1"/>
  <c r="R2294" i="1"/>
  <c r="L2294" i="1"/>
  <c r="K2294" i="1"/>
  <c r="J2294" i="1"/>
  <c r="I2294" i="1"/>
  <c r="S2294" i="1" s="1"/>
  <c r="T2293" i="1"/>
  <c r="R2293" i="1"/>
  <c r="L2293" i="1"/>
  <c r="K2293" i="1"/>
  <c r="J2293" i="1"/>
  <c r="I2293" i="1"/>
  <c r="S2293" i="1" s="1"/>
  <c r="T2292" i="1"/>
  <c r="S2292" i="1"/>
  <c r="R2292" i="1"/>
  <c r="L2292" i="1"/>
  <c r="K2292" i="1"/>
  <c r="J2292" i="1"/>
  <c r="I2292" i="1"/>
  <c r="T2291" i="1"/>
  <c r="R2291" i="1"/>
  <c r="L2291" i="1"/>
  <c r="K2291" i="1"/>
  <c r="J2291" i="1"/>
  <c r="I2291" i="1"/>
  <c r="S2291" i="1" s="1"/>
  <c r="T2290" i="1"/>
  <c r="R2290" i="1"/>
  <c r="L2290" i="1"/>
  <c r="K2290" i="1"/>
  <c r="J2290" i="1"/>
  <c r="I2290" i="1"/>
  <c r="S2290" i="1" s="1"/>
  <c r="T2289" i="1"/>
  <c r="R2289" i="1"/>
  <c r="L2289" i="1"/>
  <c r="K2289" i="1"/>
  <c r="J2289" i="1"/>
  <c r="I2289" i="1"/>
  <c r="S2289" i="1" s="1"/>
  <c r="T2288" i="1"/>
  <c r="R2288" i="1"/>
  <c r="L2288" i="1"/>
  <c r="K2288" i="1"/>
  <c r="J2288" i="1"/>
  <c r="I2288" i="1"/>
  <c r="S2288" i="1" s="1"/>
  <c r="T2287" i="1"/>
  <c r="R2287" i="1"/>
  <c r="L2287" i="1"/>
  <c r="K2287" i="1"/>
  <c r="J2287" i="1"/>
  <c r="I2287" i="1"/>
  <c r="S2287" i="1" s="1"/>
  <c r="T2286" i="1"/>
  <c r="R2286" i="1"/>
  <c r="L2286" i="1"/>
  <c r="K2286" i="1"/>
  <c r="J2286" i="1"/>
  <c r="I2286" i="1"/>
  <c r="S2286" i="1" s="1"/>
  <c r="T2285" i="1"/>
  <c r="R2285" i="1"/>
  <c r="L2285" i="1"/>
  <c r="K2285" i="1"/>
  <c r="J2285" i="1"/>
  <c r="I2285" i="1"/>
  <c r="S2285" i="1" s="1"/>
  <c r="T2284" i="1"/>
  <c r="R2284" i="1"/>
  <c r="L2284" i="1"/>
  <c r="K2284" i="1"/>
  <c r="J2284" i="1"/>
  <c r="I2284" i="1"/>
  <c r="S2284" i="1" s="1"/>
  <c r="T2283" i="1"/>
  <c r="R2283" i="1"/>
  <c r="L2283" i="1"/>
  <c r="K2283" i="1"/>
  <c r="J2283" i="1"/>
  <c r="I2283" i="1"/>
  <c r="S2283" i="1" s="1"/>
  <c r="T2282" i="1"/>
  <c r="S2282" i="1"/>
  <c r="R2282" i="1"/>
  <c r="L2282" i="1"/>
  <c r="K2282" i="1"/>
  <c r="J2282" i="1"/>
  <c r="I2282" i="1"/>
  <c r="T2281" i="1"/>
  <c r="R2281" i="1"/>
  <c r="L2281" i="1"/>
  <c r="K2281" i="1"/>
  <c r="J2281" i="1"/>
  <c r="I2281" i="1"/>
  <c r="S2281" i="1" s="1"/>
  <c r="T2280" i="1"/>
  <c r="R2280" i="1"/>
  <c r="L2280" i="1"/>
  <c r="K2280" i="1"/>
  <c r="J2280" i="1"/>
  <c r="I2280" i="1"/>
  <c r="S2280" i="1" s="1"/>
  <c r="T2279" i="1"/>
  <c r="R2279" i="1"/>
  <c r="L2279" i="1"/>
  <c r="K2279" i="1"/>
  <c r="J2279" i="1"/>
  <c r="I2279" i="1"/>
  <c r="S2279" i="1" s="1"/>
  <c r="T2278" i="1"/>
  <c r="R2278" i="1"/>
  <c r="L2278" i="1"/>
  <c r="K2278" i="1"/>
  <c r="J2278" i="1"/>
  <c r="I2278" i="1"/>
  <c r="S2278" i="1" s="1"/>
  <c r="T2277" i="1"/>
  <c r="R2277" i="1"/>
  <c r="L2277" i="1"/>
  <c r="K2277" i="1"/>
  <c r="J2277" i="1"/>
  <c r="I2277" i="1"/>
  <c r="S2277" i="1" s="1"/>
  <c r="T2276" i="1"/>
  <c r="S2276" i="1"/>
  <c r="R2276" i="1"/>
  <c r="L2276" i="1"/>
  <c r="K2276" i="1"/>
  <c r="J2276" i="1"/>
  <c r="I2276" i="1"/>
  <c r="T2275" i="1"/>
  <c r="R2275" i="1"/>
  <c r="L2275" i="1"/>
  <c r="K2275" i="1"/>
  <c r="J2275" i="1"/>
  <c r="I2275" i="1"/>
  <c r="S2275" i="1" s="1"/>
  <c r="T2274" i="1"/>
  <c r="R2274" i="1"/>
  <c r="L2274" i="1"/>
  <c r="K2274" i="1"/>
  <c r="J2274" i="1"/>
  <c r="I2274" i="1"/>
  <c r="S2274" i="1" s="1"/>
  <c r="T2273" i="1"/>
  <c r="R2273" i="1"/>
  <c r="L2273" i="1"/>
  <c r="K2273" i="1"/>
  <c r="J2273" i="1"/>
  <c r="I2273" i="1"/>
  <c r="S2273" i="1" s="1"/>
  <c r="T2272" i="1"/>
  <c r="R2272" i="1"/>
  <c r="L2272" i="1"/>
  <c r="K2272" i="1"/>
  <c r="J2272" i="1"/>
  <c r="I2272" i="1"/>
  <c r="S2272" i="1" s="1"/>
  <c r="T2271" i="1"/>
  <c r="R2271" i="1"/>
  <c r="L2271" i="1"/>
  <c r="K2271" i="1"/>
  <c r="J2271" i="1"/>
  <c r="I2271" i="1"/>
  <c r="S2271" i="1" s="1"/>
  <c r="T2270" i="1"/>
  <c r="R2270" i="1"/>
  <c r="L2270" i="1"/>
  <c r="K2270" i="1"/>
  <c r="J2270" i="1"/>
  <c r="I2270" i="1"/>
  <c r="S2270" i="1" s="1"/>
  <c r="T2269" i="1"/>
  <c r="R2269" i="1"/>
  <c r="L2269" i="1"/>
  <c r="K2269" i="1"/>
  <c r="J2269" i="1"/>
  <c r="I2269" i="1"/>
  <c r="S2269" i="1" s="1"/>
  <c r="T2268" i="1"/>
  <c r="R2268" i="1"/>
  <c r="L2268" i="1"/>
  <c r="K2268" i="1"/>
  <c r="J2268" i="1"/>
  <c r="I2268" i="1"/>
  <c r="S2268" i="1" s="1"/>
  <c r="T2267" i="1"/>
  <c r="R2267" i="1"/>
  <c r="L2267" i="1"/>
  <c r="K2267" i="1"/>
  <c r="J2267" i="1"/>
  <c r="I2267" i="1"/>
  <c r="S2267" i="1" s="1"/>
  <c r="T2266" i="1"/>
  <c r="R2266" i="1"/>
  <c r="L2266" i="1"/>
  <c r="K2266" i="1"/>
  <c r="J2266" i="1"/>
  <c r="I2266" i="1"/>
  <c r="S2266" i="1" s="1"/>
  <c r="T2265" i="1"/>
  <c r="R2265" i="1"/>
  <c r="L2265" i="1"/>
  <c r="K2265" i="1"/>
  <c r="J2265" i="1"/>
  <c r="I2265" i="1"/>
  <c r="S2265" i="1" s="1"/>
  <c r="T2264" i="1"/>
  <c r="R2264" i="1"/>
  <c r="L2264" i="1"/>
  <c r="K2264" i="1"/>
  <c r="J2264" i="1"/>
  <c r="I2264" i="1"/>
  <c r="S2264" i="1" s="1"/>
  <c r="T2263" i="1"/>
  <c r="R2263" i="1"/>
  <c r="L2263" i="1"/>
  <c r="K2263" i="1"/>
  <c r="J2263" i="1"/>
  <c r="I2263" i="1"/>
  <c r="S2263" i="1" s="1"/>
  <c r="T2262" i="1"/>
  <c r="R2262" i="1"/>
  <c r="L2262" i="1"/>
  <c r="K2262" i="1"/>
  <c r="J2262" i="1"/>
  <c r="I2262" i="1"/>
  <c r="S2262" i="1" s="1"/>
  <c r="T2261" i="1"/>
  <c r="R2261" i="1"/>
  <c r="L2261" i="1"/>
  <c r="K2261" i="1"/>
  <c r="J2261" i="1"/>
  <c r="I2261" i="1"/>
  <c r="S2261" i="1" s="1"/>
  <c r="T2260" i="1"/>
  <c r="R2260" i="1"/>
  <c r="L2260" i="1"/>
  <c r="K2260" i="1"/>
  <c r="J2260" i="1"/>
  <c r="I2260" i="1"/>
  <c r="S2260" i="1" s="1"/>
  <c r="T2259" i="1"/>
  <c r="R2259" i="1"/>
  <c r="L2259" i="1"/>
  <c r="K2259" i="1"/>
  <c r="J2259" i="1"/>
  <c r="I2259" i="1"/>
  <c r="S2259" i="1" s="1"/>
  <c r="T2258" i="1"/>
  <c r="R2258" i="1"/>
  <c r="L2258" i="1"/>
  <c r="K2258" i="1"/>
  <c r="J2258" i="1"/>
  <c r="I2258" i="1"/>
  <c r="S2258" i="1" s="1"/>
  <c r="T2257" i="1"/>
  <c r="R2257" i="1"/>
  <c r="L2257" i="1"/>
  <c r="K2257" i="1"/>
  <c r="J2257" i="1"/>
  <c r="I2257" i="1"/>
  <c r="S2257" i="1" s="1"/>
  <c r="T2256" i="1"/>
  <c r="R2256" i="1"/>
  <c r="L2256" i="1"/>
  <c r="K2256" i="1"/>
  <c r="J2256" i="1"/>
  <c r="I2256" i="1"/>
  <c r="S2256" i="1" s="1"/>
  <c r="T2255" i="1"/>
  <c r="R2255" i="1"/>
  <c r="L2255" i="1"/>
  <c r="K2255" i="1"/>
  <c r="J2255" i="1"/>
  <c r="I2255" i="1"/>
  <c r="S2255" i="1" s="1"/>
  <c r="T2254" i="1"/>
  <c r="R2254" i="1"/>
  <c r="L2254" i="1"/>
  <c r="K2254" i="1"/>
  <c r="J2254" i="1"/>
  <c r="I2254" i="1"/>
  <c r="S2254" i="1" s="1"/>
  <c r="T2253" i="1"/>
  <c r="R2253" i="1"/>
  <c r="L2253" i="1"/>
  <c r="K2253" i="1"/>
  <c r="J2253" i="1"/>
  <c r="I2253" i="1"/>
  <c r="S2253" i="1" s="1"/>
  <c r="T2252" i="1"/>
  <c r="R2252" i="1"/>
  <c r="L2252" i="1"/>
  <c r="K2252" i="1"/>
  <c r="J2252" i="1"/>
  <c r="I2252" i="1"/>
  <c r="S2252" i="1" s="1"/>
  <c r="T2251" i="1"/>
  <c r="R2251" i="1"/>
  <c r="L2251" i="1"/>
  <c r="K2251" i="1"/>
  <c r="J2251" i="1"/>
  <c r="I2251" i="1"/>
  <c r="S2251" i="1" s="1"/>
  <c r="T2250" i="1"/>
  <c r="R2250" i="1"/>
  <c r="L2250" i="1"/>
  <c r="K2250" i="1"/>
  <c r="J2250" i="1"/>
  <c r="I2250" i="1"/>
  <c r="S2250" i="1" s="1"/>
  <c r="T2249" i="1"/>
  <c r="R2249" i="1"/>
  <c r="L2249" i="1"/>
  <c r="K2249" i="1"/>
  <c r="J2249" i="1"/>
  <c r="I2249" i="1"/>
  <c r="S2249" i="1" s="1"/>
  <c r="T2248" i="1"/>
  <c r="R2248" i="1"/>
  <c r="L2248" i="1"/>
  <c r="K2248" i="1"/>
  <c r="J2248" i="1"/>
  <c r="I2248" i="1"/>
  <c r="S2248" i="1" s="1"/>
  <c r="T2247" i="1"/>
  <c r="R2247" i="1"/>
  <c r="L2247" i="1"/>
  <c r="K2247" i="1"/>
  <c r="J2247" i="1"/>
  <c r="I2247" i="1"/>
  <c r="S2247" i="1" s="1"/>
  <c r="T2246" i="1"/>
  <c r="R2246" i="1"/>
  <c r="L2246" i="1"/>
  <c r="K2246" i="1"/>
  <c r="J2246" i="1"/>
  <c r="I2246" i="1"/>
  <c r="S2246" i="1" s="1"/>
  <c r="T2245" i="1"/>
  <c r="R2245" i="1"/>
  <c r="L2245" i="1"/>
  <c r="K2245" i="1"/>
  <c r="J2245" i="1"/>
  <c r="I2245" i="1"/>
  <c r="S2245" i="1" s="1"/>
  <c r="T2244" i="1"/>
  <c r="R2244" i="1"/>
  <c r="L2244" i="1"/>
  <c r="K2244" i="1"/>
  <c r="J2244" i="1"/>
  <c r="I2244" i="1"/>
  <c r="S2244" i="1" s="1"/>
  <c r="T2243" i="1"/>
  <c r="R2243" i="1"/>
  <c r="L2243" i="1"/>
  <c r="K2243" i="1"/>
  <c r="J2243" i="1"/>
  <c r="I2243" i="1"/>
  <c r="S2243" i="1" s="1"/>
  <c r="T2242" i="1"/>
  <c r="R2242" i="1"/>
  <c r="L2242" i="1"/>
  <c r="K2242" i="1"/>
  <c r="J2242" i="1"/>
  <c r="I2242" i="1"/>
  <c r="S2242" i="1" s="1"/>
  <c r="T2241" i="1"/>
  <c r="R2241" i="1"/>
  <c r="L2241" i="1"/>
  <c r="K2241" i="1"/>
  <c r="J2241" i="1"/>
  <c r="I2241" i="1"/>
  <c r="S2241" i="1" s="1"/>
  <c r="T2240" i="1"/>
  <c r="R2240" i="1"/>
  <c r="L2240" i="1"/>
  <c r="K2240" i="1"/>
  <c r="J2240" i="1"/>
  <c r="I2240" i="1"/>
  <c r="S2240" i="1" s="1"/>
  <c r="T2239" i="1"/>
  <c r="R2239" i="1"/>
  <c r="L2239" i="1"/>
  <c r="K2239" i="1"/>
  <c r="J2239" i="1"/>
  <c r="I2239" i="1"/>
  <c r="S2239" i="1" s="1"/>
  <c r="T2238" i="1"/>
  <c r="R2238" i="1"/>
  <c r="L2238" i="1"/>
  <c r="K2238" i="1"/>
  <c r="J2238" i="1"/>
  <c r="I2238" i="1"/>
  <c r="S2238" i="1" s="1"/>
  <c r="T2237" i="1"/>
  <c r="R2237" i="1"/>
  <c r="L2237" i="1"/>
  <c r="K2237" i="1"/>
  <c r="J2237" i="1"/>
  <c r="I2237" i="1"/>
  <c r="S2237" i="1" s="1"/>
  <c r="T2236" i="1"/>
  <c r="R2236" i="1"/>
  <c r="L2236" i="1"/>
  <c r="K2236" i="1"/>
  <c r="J2236" i="1"/>
  <c r="I2236" i="1"/>
  <c r="S2236" i="1" s="1"/>
  <c r="T2235" i="1"/>
  <c r="R2235" i="1"/>
  <c r="L2235" i="1"/>
  <c r="K2235" i="1"/>
  <c r="J2235" i="1"/>
  <c r="I2235" i="1"/>
  <c r="S2235" i="1" s="1"/>
  <c r="T2234" i="1"/>
  <c r="R2234" i="1"/>
  <c r="L2234" i="1"/>
  <c r="K2234" i="1"/>
  <c r="J2234" i="1"/>
  <c r="I2234" i="1"/>
  <c r="S2234" i="1" s="1"/>
  <c r="T2233" i="1"/>
  <c r="R2233" i="1"/>
  <c r="L2233" i="1"/>
  <c r="K2233" i="1"/>
  <c r="J2233" i="1"/>
  <c r="I2233" i="1"/>
  <c r="S2233" i="1" s="1"/>
  <c r="T2232" i="1"/>
  <c r="R2232" i="1"/>
  <c r="L2232" i="1"/>
  <c r="K2232" i="1"/>
  <c r="J2232" i="1"/>
  <c r="I2232" i="1"/>
  <c r="S2232" i="1" s="1"/>
  <c r="T2231" i="1"/>
  <c r="R2231" i="1"/>
  <c r="L2231" i="1"/>
  <c r="K2231" i="1"/>
  <c r="J2231" i="1"/>
  <c r="I2231" i="1"/>
  <c r="S2231" i="1" s="1"/>
  <c r="T2230" i="1"/>
  <c r="R2230" i="1"/>
  <c r="L2230" i="1"/>
  <c r="K2230" i="1"/>
  <c r="J2230" i="1"/>
  <c r="I2230" i="1"/>
  <c r="S2230" i="1" s="1"/>
  <c r="T2229" i="1"/>
  <c r="R2229" i="1"/>
  <c r="L2229" i="1"/>
  <c r="K2229" i="1"/>
  <c r="J2229" i="1"/>
  <c r="I2229" i="1"/>
  <c r="S2229" i="1" s="1"/>
  <c r="T2228" i="1"/>
  <c r="R2228" i="1"/>
  <c r="L2228" i="1"/>
  <c r="K2228" i="1"/>
  <c r="J2228" i="1"/>
  <c r="I2228" i="1"/>
  <c r="S2228" i="1" s="1"/>
  <c r="T2227" i="1"/>
  <c r="R2227" i="1"/>
  <c r="L2227" i="1"/>
  <c r="K2227" i="1"/>
  <c r="J2227" i="1"/>
  <c r="I2227" i="1"/>
  <c r="S2227" i="1" s="1"/>
  <c r="T2226" i="1"/>
  <c r="R2226" i="1"/>
  <c r="L2226" i="1"/>
  <c r="K2226" i="1"/>
  <c r="J2226" i="1"/>
  <c r="I2226" i="1"/>
  <c r="S2226" i="1" s="1"/>
  <c r="T2225" i="1"/>
  <c r="R2225" i="1"/>
  <c r="L2225" i="1"/>
  <c r="K2225" i="1"/>
  <c r="J2225" i="1"/>
  <c r="I2225" i="1"/>
  <c r="S2225" i="1" s="1"/>
  <c r="T2224" i="1"/>
  <c r="R2224" i="1"/>
  <c r="L2224" i="1"/>
  <c r="K2224" i="1"/>
  <c r="J2224" i="1"/>
  <c r="I2224" i="1"/>
  <c r="S2224" i="1" s="1"/>
  <c r="T2223" i="1"/>
  <c r="R2223" i="1"/>
  <c r="L2223" i="1"/>
  <c r="K2223" i="1"/>
  <c r="J2223" i="1"/>
  <c r="I2223" i="1"/>
  <c r="S2223" i="1" s="1"/>
  <c r="T2222" i="1"/>
  <c r="R2222" i="1"/>
  <c r="L2222" i="1"/>
  <c r="K2222" i="1"/>
  <c r="J2222" i="1"/>
  <c r="I2222" i="1"/>
  <c r="S2222" i="1" s="1"/>
  <c r="T2221" i="1"/>
  <c r="R2221" i="1"/>
  <c r="L2221" i="1"/>
  <c r="K2221" i="1"/>
  <c r="J2221" i="1"/>
  <c r="I2221" i="1"/>
  <c r="S2221" i="1" s="1"/>
  <c r="T2220" i="1"/>
  <c r="R2220" i="1"/>
  <c r="L2220" i="1"/>
  <c r="K2220" i="1"/>
  <c r="J2220" i="1"/>
  <c r="I2220" i="1"/>
  <c r="S2220" i="1" s="1"/>
  <c r="T2219" i="1"/>
  <c r="R2219" i="1"/>
  <c r="L2219" i="1"/>
  <c r="K2219" i="1"/>
  <c r="J2219" i="1"/>
  <c r="I2219" i="1"/>
  <c r="S2219" i="1" s="1"/>
  <c r="T2218" i="1"/>
  <c r="R2218" i="1"/>
  <c r="L2218" i="1"/>
  <c r="K2218" i="1"/>
  <c r="J2218" i="1"/>
  <c r="I2218" i="1"/>
  <c r="S2218" i="1" s="1"/>
  <c r="T2217" i="1"/>
  <c r="R2217" i="1"/>
  <c r="L2217" i="1"/>
  <c r="K2217" i="1"/>
  <c r="J2217" i="1"/>
  <c r="I2217" i="1"/>
  <c r="S2217" i="1" s="1"/>
  <c r="T2216" i="1"/>
  <c r="R2216" i="1"/>
  <c r="L2216" i="1"/>
  <c r="K2216" i="1"/>
  <c r="J2216" i="1"/>
  <c r="I2216" i="1"/>
  <c r="S2216" i="1" s="1"/>
  <c r="T2215" i="1"/>
  <c r="S2215" i="1"/>
  <c r="R2215" i="1"/>
  <c r="L2215" i="1"/>
  <c r="K2215" i="1"/>
  <c r="J2215" i="1"/>
  <c r="I2215" i="1"/>
  <c r="T2214" i="1"/>
  <c r="R2214" i="1"/>
  <c r="L2214" i="1"/>
  <c r="K2214" i="1"/>
  <c r="J2214" i="1"/>
  <c r="I2214" i="1"/>
  <c r="S2214" i="1" s="1"/>
  <c r="T2213" i="1"/>
  <c r="R2213" i="1"/>
  <c r="L2213" i="1"/>
  <c r="K2213" i="1"/>
  <c r="J2213" i="1"/>
  <c r="I2213" i="1"/>
  <c r="S2213" i="1" s="1"/>
  <c r="T2212" i="1"/>
  <c r="R2212" i="1"/>
  <c r="L2212" i="1"/>
  <c r="K2212" i="1"/>
  <c r="J2212" i="1"/>
  <c r="I2212" i="1"/>
  <c r="S2212" i="1" s="1"/>
  <c r="T2211" i="1"/>
  <c r="R2211" i="1"/>
  <c r="L2211" i="1"/>
  <c r="K2211" i="1"/>
  <c r="J2211" i="1"/>
  <c r="I2211" i="1"/>
  <c r="S2211" i="1" s="1"/>
  <c r="T2210" i="1"/>
  <c r="R2210" i="1"/>
  <c r="L2210" i="1"/>
  <c r="K2210" i="1"/>
  <c r="J2210" i="1"/>
  <c r="I2210" i="1"/>
  <c r="S2210" i="1" s="1"/>
  <c r="T2209" i="1"/>
  <c r="R2209" i="1"/>
  <c r="L2209" i="1"/>
  <c r="K2209" i="1"/>
  <c r="J2209" i="1"/>
  <c r="I2209" i="1"/>
  <c r="S2209" i="1" s="1"/>
  <c r="T2208" i="1"/>
  <c r="R2208" i="1"/>
  <c r="L2208" i="1"/>
  <c r="K2208" i="1"/>
  <c r="J2208" i="1"/>
  <c r="I2208" i="1"/>
  <c r="S2208" i="1" s="1"/>
  <c r="T2207" i="1"/>
  <c r="R2207" i="1"/>
  <c r="L2207" i="1"/>
  <c r="K2207" i="1"/>
  <c r="J2207" i="1"/>
  <c r="I2207" i="1"/>
  <c r="S2207" i="1" s="1"/>
  <c r="T2206" i="1"/>
  <c r="R2206" i="1"/>
  <c r="L2206" i="1"/>
  <c r="K2206" i="1"/>
  <c r="J2206" i="1"/>
  <c r="I2206" i="1"/>
  <c r="S2206" i="1" s="1"/>
  <c r="T2205" i="1"/>
  <c r="R2205" i="1"/>
  <c r="L2205" i="1"/>
  <c r="K2205" i="1"/>
  <c r="J2205" i="1"/>
  <c r="I2205" i="1"/>
  <c r="S2205" i="1" s="1"/>
  <c r="T2204" i="1"/>
  <c r="R2204" i="1"/>
  <c r="L2204" i="1"/>
  <c r="K2204" i="1"/>
  <c r="J2204" i="1"/>
  <c r="I2204" i="1"/>
  <c r="S2204" i="1" s="1"/>
  <c r="T2203" i="1"/>
  <c r="R2203" i="1"/>
  <c r="L2203" i="1"/>
  <c r="K2203" i="1"/>
  <c r="J2203" i="1"/>
  <c r="I2203" i="1"/>
  <c r="S2203" i="1" s="1"/>
  <c r="T2202" i="1"/>
  <c r="R2202" i="1"/>
  <c r="L2202" i="1"/>
  <c r="K2202" i="1"/>
  <c r="J2202" i="1"/>
  <c r="I2202" i="1"/>
  <c r="S2202" i="1" s="1"/>
  <c r="T2201" i="1"/>
  <c r="R2201" i="1"/>
  <c r="L2201" i="1"/>
  <c r="K2201" i="1"/>
  <c r="J2201" i="1"/>
  <c r="I2201" i="1"/>
  <c r="S2201" i="1" s="1"/>
  <c r="T2200" i="1"/>
  <c r="R2200" i="1"/>
  <c r="L2200" i="1"/>
  <c r="K2200" i="1"/>
  <c r="J2200" i="1"/>
  <c r="I2200" i="1"/>
  <c r="S2200" i="1" s="1"/>
  <c r="T2199" i="1"/>
  <c r="R2199" i="1"/>
  <c r="L2199" i="1"/>
  <c r="K2199" i="1"/>
  <c r="J2199" i="1"/>
  <c r="I2199" i="1"/>
  <c r="S2199" i="1" s="1"/>
  <c r="T2198" i="1"/>
  <c r="R2198" i="1"/>
  <c r="L2198" i="1"/>
  <c r="K2198" i="1"/>
  <c r="J2198" i="1"/>
  <c r="I2198" i="1"/>
  <c r="S2198" i="1" s="1"/>
  <c r="T2197" i="1"/>
  <c r="R2197" i="1"/>
  <c r="L2197" i="1"/>
  <c r="K2197" i="1"/>
  <c r="J2197" i="1"/>
  <c r="I2197" i="1"/>
  <c r="S2197" i="1" s="1"/>
  <c r="T2196" i="1"/>
  <c r="R2196" i="1"/>
  <c r="L2196" i="1"/>
  <c r="K2196" i="1"/>
  <c r="J2196" i="1"/>
  <c r="I2196" i="1"/>
  <c r="S2196" i="1" s="1"/>
  <c r="T2195" i="1"/>
  <c r="R2195" i="1"/>
  <c r="L2195" i="1"/>
  <c r="K2195" i="1"/>
  <c r="J2195" i="1"/>
  <c r="I2195" i="1"/>
  <c r="S2195" i="1" s="1"/>
  <c r="T2194" i="1"/>
  <c r="R2194" i="1"/>
  <c r="L2194" i="1"/>
  <c r="K2194" i="1"/>
  <c r="J2194" i="1"/>
  <c r="I2194" i="1"/>
  <c r="S2194" i="1" s="1"/>
  <c r="T2193" i="1"/>
  <c r="R2193" i="1"/>
  <c r="L2193" i="1"/>
  <c r="K2193" i="1"/>
  <c r="J2193" i="1"/>
  <c r="I2193" i="1"/>
  <c r="S2193" i="1" s="1"/>
  <c r="T2192" i="1"/>
  <c r="R2192" i="1"/>
  <c r="L2192" i="1"/>
  <c r="K2192" i="1"/>
  <c r="J2192" i="1"/>
  <c r="I2192" i="1"/>
  <c r="S2192" i="1" s="1"/>
  <c r="T2191" i="1"/>
  <c r="R2191" i="1"/>
  <c r="L2191" i="1"/>
  <c r="K2191" i="1"/>
  <c r="J2191" i="1"/>
  <c r="I2191" i="1"/>
  <c r="S2191" i="1" s="1"/>
  <c r="T2190" i="1"/>
  <c r="R2190" i="1"/>
  <c r="L2190" i="1"/>
  <c r="K2190" i="1"/>
  <c r="J2190" i="1"/>
  <c r="I2190" i="1"/>
  <c r="S2190" i="1" s="1"/>
  <c r="T2189" i="1"/>
  <c r="R2189" i="1"/>
  <c r="L2189" i="1"/>
  <c r="K2189" i="1"/>
  <c r="J2189" i="1"/>
  <c r="I2189" i="1"/>
  <c r="S2189" i="1" s="1"/>
  <c r="T2188" i="1"/>
  <c r="R2188" i="1"/>
  <c r="L2188" i="1"/>
  <c r="K2188" i="1"/>
  <c r="J2188" i="1"/>
  <c r="I2188" i="1"/>
  <c r="S2188" i="1" s="1"/>
  <c r="T2187" i="1"/>
  <c r="R2187" i="1"/>
  <c r="L2187" i="1"/>
  <c r="K2187" i="1"/>
  <c r="J2187" i="1"/>
  <c r="I2187" i="1"/>
  <c r="S2187" i="1" s="1"/>
  <c r="T2186" i="1"/>
  <c r="R2186" i="1"/>
  <c r="L2186" i="1"/>
  <c r="K2186" i="1"/>
  <c r="J2186" i="1"/>
  <c r="I2186" i="1"/>
  <c r="S2186" i="1" s="1"/>
  <c r="T2185" i="1"/>
  <c r="R2185" i="1"/>
  <c r="L2185" i="1"/>
  <c r="K2185" i="1"/>
  <c r="J2185" i="1"/>
  <c r="I2185" i="1"/>
  <c r="S2185" i="1" s="1"/>
  <c r="T2184" i="1"/>
  <c r="R2184" i="1"/>
  <c r="L2184" i="1"/>
  <c r="K2184" i="1"/>
  <c r="J2184" i="1"/>
  <c r="I2184" i="1"/>
  <c r="S2184" i="1" s="1"/>
  <c r="T2183" i="1"/>
  <c r="R2183" i="1"/>
  <c r="L2183" i="1"/>
  <c r="K2183" i="1"/>
  <c r="J2183" i="1"/>
  <c r="I2183" i="1"/>
  <c r="S2183" i="1" s="1"/>
  <c r="T2182" i="1"/>
  <c r="R2182" i="1"/>
  <c r="L2182" i="1"/>
  <c r="K2182" i="1"/>
  <c r="J2182" i="1"/>
  <c r="I2182" i="1"/>
  <c r="S2182" i="1" s="1"/>
  <c r="T2181" i="1"/>
  <c r="R2181" i="1"/>
  <c r="L2181" i="1"/>
  <c r="K2181" i="1"/>
  <c r="J2181" i="1"/>
  <c r="I2181" i="1"/>
  <c r="S2181" i="1" s="1"/>
  <c r="T2180" i="1"/>
  <c r="R2180" i="1"/>
  <c r="L2180" i="1"/>
  <c r="K2180" i="1"/>
  <c r="J2180" i="1"/>
  <c r="I2180" i="1"/>
  <c r="S2180" i="1" s="1"/>
  <c r="T2179" i="1"/>
  <c r="R2179" i="1"/>
  <c r="L2179" i="1"/>
  <c r="K2179" i="1"/>
  <c r="J2179" i="1"/>
  <c r="I2179" i="1"/>
  <c r="S2179" i="1" s="1"/>
  <c r="T2178" i="1"/>
  <c r="R2178" i="1"/>
  <c r="L2178" i="1"/>
  <c r="K2178" i="1"/>
  <c r="J2178" i="1"/>
  <c r="I2178" i="1"/>
  <c r="S2178" i="1" s="1"/>
  <c r="T2177" i="1"/>
  <c r="R2177" i="1"/>
  <c r="L2177" i="1"/>
  <c r="K2177" i="1"/>
  <c r="J2177" i="1"/>
  <c r="I2177" i="1"/>
  <c r="S2177" i="1" s="1"/>
  <c r="T2176" i="1"/>
  <c r="R2176" i="1"/>
  <c r="L2176" i="1"/>
  <c r="K2176" i="1"/>
  <c r="J2176" i="1"/>
  <c r="I2176" i="1"/>
  <c r="S2176" i="1" s="1"/>
  <c r="T2175" i="1"/>
  <c r="R2175" i="1"/>
  <c r="L2175" i="1"/>
  <c r="K2175" i="1"/>
  <c r="J2175" i="1"/>
  <c r="I2175" i="1"/>
  <c r="S2175" i="1" s="1"/>
  <c r="T2174" i="1"/>
  <c r="R2174" i="1"/>
  <c r="L2174" i="1"/>
  <c r="K2174" i="1"/>
  <c r="J2174" i="1"/>
  <c r="I2174" i="1"/>
  <c r="S2174" i="1" s="1"/>
  <c r="T2173" i="1"/>
  <c r="R2173" i="1"/>
  <c r="L2173" i="1"/>
  <c r="K2173" i="1"/>
  <c r="J2173" i="1"/>
  <c r="I2173" i="1"/>
  <c r="S2173" i="1" s="1"/>
  <c r="T2172" i="1"/>
  <c r="R2172" i="1"/>
  <c r="L2172" i="1"/>
  <c r="K2172" i="1"/>
  <c r="J2172" i="1"/>
  <c r="I2172" i="1"/>
  <c r="S2172" i="1" s="1"/>
  <c r="T2171" i="1"/>
  <c r="R2171" i="1"/>
  <c r="L2171" i="1"/>
  <c r="K2171" i="1"/>
  <c r="J2171" i="1"/>
  <c r="I2171" i="1"/>
  <c r="S2171" i="1" s="1"/>
  <c r="T2170" i="1"/>
  <c r="R2170" i="1"/>
  <c r="L2170" i="1"/>
  <c r="K2170" i="1"/>
  <c r="J2170" i="1"/>
  <c r="I2170" i="1"/>
  <c r="S2170" i="1" s="1"/>
  <c r="T2169" i="1"/>
  <c r="R2169" i="1"/>
  <c r="L2169" i="1"/>
  <c r="K2169" i="1"/>
  <c r="J2169" i="1"/>
  <c r="I2169" i="1"/>
  <c r="S2169" i="1" s="1"/>
  <c r="T2168" i="1"/>
  <c r="R2168" i="1"/>
  <c r="L2168" i="1"/>
  <c r="K2168" i="1"/>
  <c r="J2168" i="1"/>
  <c r="I2168" i="1"/>
  <c r="S2168" i="1" s="1"/>
  <c r="T2167" i="1"/>
  <c r="R2167" i="1"/>
  <c r="L2167" i="1"/>
  <c r="K2167" i="1"/>
  <c r="J2167" i="1"/>
  <c r="I2167" i="1"/>
  <c r="S2167" i="1" s="1"/>
  <c r="T2166" i="1"/>
  <c r="R2166" i="1"/>
  <c r="L2166" i="1"/>
  <c r="K2166" i="1"/>
  <c r="J2166" i="1"/>
  <c r="I2166" i="1"/>
  <c r="S2166" i="1" s="1"/>
  <c r="T2165" i="1"/>
  <c r="R2165" i="1"/>
  <c r="L2165" i="1"/>
  <c r="K2165" i="1"/>
  <c r="J2165" i="1"/>
  <c r="I2165" i="1"/>
  <c r="S2165" i="1" s="1"/>
  <c r="T2164" i="1"/>
  <c r="R2164" i="1"/>
  <c r="L2164" i="1"/>
  <c r="K2164" i="1"/>
  <c r="J2164" i="1"/>
  <c r="I2164" i="1"/>
  <c r="S2164" i="1" s="1"/>
  <c r="T2163" i="1"/>
  <c r="R2163" i="1"/>
  <c r="L2163" i="1"/>
  <c r="K2163" i="1"/>
  <c r="J2163" i="1"/>
  <c r="I2163" i="1"/>
  <c r="S2163" i="1" s="1"/>
  <c r="T2162" i="1"/>
  <c r="R2162" i="1"/>
  <c r="L2162" i="1"/>
  <c r="K2162" i="1"/>
  <c r="J2162" i="1"/>
  <c r="I2162" i="1"/>
  <c r="S2162" i="1" s="1"/>
  <c r="T2161" i="1"/>
  <c r="R2161" i="1"/>
  <c r="L2161" i="1"/>
  <c r="K2161" i="1"/>
  <c r="J2161" i="1"/>
  <c r="I2161" i="1"/>
  <c r="S2161" i="1" s="1"/>
  <c r="T2160" i="1"/>
  <c r="R2160" i="1"/>
  <c r="L2160" i="1"/>
  <c r="K2160" i="1"/>
  <c r="J2160" i="1"/>
  <c r="I2160" i="1"/>
  <c r="S2160" i="1" s="1"/>
  <c r="T2159" i="1"/>
  <c r="R2159" i="1"/>
  <c r="L2159" i="1"/>
  <c r="K2159" i="1"/>
  <c r="J2159" i="1"/>
  <c r="I2159" i="1"/>
  <c r="S2159" i="1" s="1"/>
  <c r="T2158" i="1"/>
  <c r="R2158" i="1"/>
  <c r="L2158" i="1"/>
  <c r="K2158" i="1"/>
  <c r="J2158" i="1"/>
  <c r="I2158" i="1"/>
  <c r="S2158" i="1" s="1"/>
  <c r="T2157" i="1"/>
  <c r="R2157" i="1"/>
  <c r="L2157" i="1"/>
  <c r="K2157" i="1"/>
  <c r="J2157" i="1"/>
  <c r="I2157" i="1"/>
  <c r="S2157" i="1" s="1"/>
  <c r="T2156" i="1"/>
  <c r="R2156" i="1"/>
  <c r="L2156" i="1"/>
  <c r="K2156" i="1"/>
  <c r="J2156" i="1"/>
  <c r="I2156" i="1"/>
  <c r="S2156" i="1" s="1"/>
  <c r="T2155" i="1"/>
  <c r="S2155" i="1"/>
  <c r="R2155" i="1"/>
  <c r="L2155" i="1"/>
  <c r="K2155" i="1"/>
  <c r="J2155" i="1"/>
  <c r="I2155" i="1"/>
  <c r="T2154" i="1"/>
  <c r="R2154" i="1"/>
  <c r="L2154" i="1"/>
  <c r="K2154" i="1"/>
  <c r="J2154" i="1"/>
  <c r="I2154" i="1"/>
  <c r="S2154" i="1" s="1"/>
  <c r="T2153" i="1"/>
  <c r="R2153" i="1"/>
  <c r="L2153" i="1"/>
  <c r="K2153" i="1"/>
  <c r="J2153" i="1"/>
  <c r="I2153" i="1"/>
  <c r="S2153" i="1" s="1"/>
  <c r="T2152" i="1"/>
  <c r="R2152" i="1"/>
  <c r="L2152" i="1"/>
  <c r="K2152" i="1"/>
  <c r="J2152" i="1"/>
  <c r="I2152" i="1"/>
  <c r="S2152" i="1" s="1"/>
  <c r="T2151" i="1"/>
  <c r="R2151" i="1"/>
  <c r="L2151" i="1"/>
  <c r="K2151" i="1"/>
  <c r="J2151" i="1"/>
  <c r="I2151" i="1"/>
  <c r="S2151" i="1" s="1"/>
  <c r="T2150" i="1"/>
  <c r="R2150" i="1"/>
  <c r="L2150" i="1"/>
  <c r="K2150" i="1"/>
  <c r="J2150" i="1"/>
  <c r="I2150" i="1"/>
  <c r="S2150" i="1" s="1"/>
  <c r="T2149" i="1"/>
  <c r="R2149" i="1"/>
  <c r="L2149" i="1"/>
  <c r="K2149" i="1"/>
  <c r="J2149" i="1"/>
  <c r="I2149" i="1"/>
  <c r="S2149" i="1" s="1"/>
  <c r="T2148" i="1"/>
  <c r="R2148" i="1"/>
  <c r="L2148" i="1"/>
  <c r="K2148" i="1"/>
  <c r="J2148" i="1"/>
  <c r="I2148" i="1"/>
  <c r="S2148" i="1" s="1"/>
  <c r="T2147" i="1"/>
  <c r="R2147" i="1"/>
  <c r="L2147" i="1"/>
  <c r="K2147" i="1"/>
  <c r="J2147" i="1"/>
  <c r="I2147" i="1"/>
  <c r="S2147" i="1" s="1"/>
  <c r="T2146" i="1"/>
  <c r="R2146" i="1"/>
  <c r="L2146" i="1"/>
  <c r="K2146" i="1"/>
  <c r="J2146" i="1"/>
  <c r="I2146" i="1"/>
  <c r="S2146" i="1" s="1"/>
  <c r="T2145" i="1"/>
  <c r="R2145" i="1"/>
  <c r="L2145" i="1"/>
  <c r="K2145" i="1"/>
  <c r="J2145" i="1"/>
  <c r="I2145" i="1"/>
  <c r="S2145" i="1" s="1"/>
  <c r="T2144" i="1"/>
  <c r="R2144" i="1"/>
  <c r="L2144" i="1"/>
  <c r="K2144" i="1"/>
  <c r="J2144" i="1"/>
  <c r="I2144" i="1"/>
  <c r="S2144" i="1" s="1"/>
  <c r="T2143" i="1"/>
  <c r="R2143" i="1"/>
  <c r="L2143" i="1"/>
  <c r="K2143" i="1"/>
  <c r="J2143" i="1"/>
  <c r="I2143" i="1"/>
  <c r="S2143" i="1" s="1"/>
  <c r="T2142" i="1"/>
  <c r="R2142" i="1"/>
  <c r="L2142" i="1"/>
  <c r="K2142" i="1"/>
  <c r="J2142" i="1"/>
  <c r="I2142" i="1"/>
  <c r="S2142" i="1" s="1"/>
  <c r="T2141" i="1"/>
  <c r="R2141" i="1"/>
  <c r="L2141" i="1"/>
  <c r="K2141" i="1"/>
  <c r="J2141" i="1"/>
  <c r="I2141" i="1"/>
  <c r="S2141" i="1" s="1"/>
  <c r="T2140" i="1"/>
  <c r="R2140" i="1"/>
  <c r="L2140" i="1"/>
  <c r="K2140" i="1"/>
  <c r="J2140" i="1"/>
  <c r="I2140" i="1"/>
  <c r="S2140" i="1" s="1"/>
  <c r="T2139" i="1"/>
  <c r="R2139" i="1"/>
  <c r="L2139" i="1"/>
  <c r="K2139" i="1"/>
  <c r="J2139" i="1"/>
  <c r="I2139" i="1"/>
  <c r="S2139" i="1" s="1"/>
  <c r="T2138" i="1"/>
  <c r="R2138" i="1"/>
  <c r="L2138" i="1"/>
  <c r="K2138" i="1"/>
  <c r="J2138" i="1"/>
  <c r="I2138" i="1"/>
  <c r="S2138" i="1" s="1"/>
  <c r="T2137" i="1"/>
  <c r="S2137" i="1"/>
  <c r="R2137" i="1"/>
  <c r="L2137" i="1"/>
  <c r="K2137" i="1"/>
  <c r="J2137" i="1"/>
  <c r="I2137" i="1"/>
  <c r="T2136" i="1"/>
  <c r="R2136" i="1"/>
  <c r="L2136" i="1"/>
  <c r="K2136" i="1"/>
  <c r="J2136" i="1"/>
  <c r="I2136" i="1"/>
  <c r="S2136" i="1" s="1"/>
  <c r="T2135" i="1"/>
  <c r="R2135" i="1"/>
  <c r="L2135" i="1"/>
  <c r="K2135" i="1"/>
  <c r="J2135" i="1"/>
  <c r="I2135" i="1"/>
  <c r="S2135" i="1" s="1"/>
  <c r="T2134" i="1"/>
  <c r="R2134" i="1"/>
  <c r="L2134" i="1"/>
  <c r="K2134" i="1"/>
  <c r="J2134" i="1"/>
  <c r="I2134" i="1"/>
  <c r="S2134" i="1" s="1"/>
  <c r="T2133" i="1"/>
  <c r="R2133" i="1"/>
  <c r="L2133" i="1"/>
  <c r="K2133" i="1"/>
  <c r="J2133" i="1"/>
  <c r="I2133" i="1"/>
  <c r="S2133" i="1" s="1"/>
  <c r="T2132" i="1"/>
  <c r="R2132" i="1"/>
  <c r="L2132" i="1"/>
  <c r="K2132" i="1"/>
  <c r="J2132" i="1"/>
  <c r="I2132" i="1"/>
  <c r="S2132" i="1" s="1"/>
  <c r="T2131" i="1"/>
  <c r="R2131" i="1"/>
  <c r="L2131" i="1"/>
  <c r="K2131" i="1"/>
  <c r="J2131" i="1"/>
  <c r="I2131" i="1"/>
  <c r="S2131" i="1" s="1"/>
  <c r="T2130" i="1"/>
  <c r="R2130" i="1"/>
  <c r="L2130" i="1"/>
  <c r="K2130" i="1"/>
  <c r="J2130" i="1"/>
  <c r="I2130" i="1"/>
  <c r="S2130" i="1" s="1"/>
  <c r="T2129" i="1"/>
  <c r="R2129" i="1"/>
  <c r="L2129" i="1"/>
  <c r="K2129" i="1"/>
  <c r="J2129" i="1"/>
  <c r="I2129" i="1"/>
  <c r="S2129" i="1" s="1"/>
  <c r="T2128" i="1"/>
  <c r="R2128" i="1"/>
  <c r="L2128" i="1"/>
  <c r="K2128" i="1"/>
  <c r="J2128" i="1"/>
  <c r="I2128" i="1"/>
  <c r="S2128" i="1" s="1"/>
  <c r="T2127" i="1"/>
  <c r="R2127" i="1"/>
  <c r="L2127" i="1"/>
  <c r="K2127" i="1"/>
  <c r="J2127" i="1"/>
  <c r="I2127" i="1"/>
  <c r="S2127" i="1" s="1"/>
  <c r="T2126" i="1"/>
  <c r="R2126" i="1"/>
  <c r="L2126" i="1"/>
  <c r="K2126" i="1"/>
  <c r="J2126" i="1"/>
  <c r="I2126" i="1"/>
  <c r="S2126" i="1" s="1"/>
  <c r="T2125" i="1"/>
  <c r="R2125" i="1"/>
  <c r="L2125" i="1"/>
  <c r="K2125" i="1"/>
  <c r="J2125" i="1"/>
  <c r="I2125" i="1"/>
  <c r="S2125" i="1" s="1"/>
  <c r="T2124" i="1"/>
  <c r="R2124" i="1"/>
  <c r="L2124" i="1"/>
  <c r="K2124" i="1"/>
  <c r="J2124" i="1"/>
  <c r="I2124" i="1"/>
  <c r="S2124" i="1" s="1"/>
  <c r="T2123" i="1"/>
  <c r="R2123" i="1"/>
  <c r="L2123" i="1"/>
  <c r="K2123" i="1"/>
  <c r="J2123" i="1"/>
  <c r="I2123" i="1"/>
  <c r="S2123" i="1" s="1"/>
  <c r="T2122" i="1"/>
  <c r="S2122" i="1"/>
  <c r="R2122" i="1"/>
  <c r="L2122" i="1"/>
  <c r="K2122" i="1"/>
  <c r="J2122" i="1"/>
  <c r="I2122" i="1"/>
  <c r="T2121" i="1"/>
  <c r="R2121" i="1"/>
  <c r="L2121" i="1"/>
  <c r="K2121" i="1"/>
  <c r="J2121" i="1"/>
  <c r="I2121" i="1"/>
  <c r="S2121" i="1" s="1"/>
  <c r="T2120" i="1"/>
  <c r="R2120" i="1"/>
  <c r="L2120" i="1"/>
  <c r="K2120" i="1"/>
  <c r="J2120" i="1"/>
  <c r="I2120" i="1"/>
  <c r="S2120" i="1" s="1"/>
  <c r="T2119" i="1"/>
  <c r="R2119" i="1"/>
  <c r="L2119" i="1"/>
  <c r="K2119" i="1"/>
  <c r="J2119" i="1"/>
  <c r="I2119" i="1"/>
  <c r="S2119" i="1" s="1"/>
  <c r="T2118" i="1"/>
  <c r="R2118" i="1"/>
  <c r="L2118" i="1"/>
  <c r="K2118" i="1"/>
  <c r="J2118" i="1"/>
  <c r="I2118" i="1"/>
  <c r="S2118" i="1" s="1"/>
  <c r="T2117" i="1"/>
  <c r="R2117" i="1"/>
  <c r="L2117" i="1"/>
  <c r="K2117" i="1"/>
  <c r="J2117" i="1"/>
  <c r="I2117" i="1"/>
  <c r="S2117" i="1" s="1"/>
  <c r="T2116" i="1"/>
  <c r="R2116" i="1"/>
  <c r="L2116" i="1"/>
  <c r="K2116" i="1"/>
  <c r="J2116" i="1"/>
  <c r="I2116" i="1"/>
  <c r="S2116" i="1" s="1"/>
  <c r="T2115" i="1"/>
  <c r="R2115" i="1"/>
  <c r="L2115" i="1"/>
  <c r="K2115" i="1"/>
  <c r="J2115" i="1"/>
  <c r="I2115" i="1"/>
  <c r="S2115" i="1" s="1"/>
  <c r="T2114" i="1"/>
  <c r="R2114" i="1"/>
  <c r="L2114" i="1"/>
  <c r="K2114" i="1"/>
  <c r="J2114" i="1"/>
  <c r="I2114" i="1"/>
  <c r="S2114" i="1" s="1"/>
  <c r="T2113" i="1"/>
  <c r="R2113" i="1"/>
  <c r="L2113" i="1"/>
  <c r="K2113" i="1"/>
  <c r="J2113" i="1"/>
  <c r="I2113" i="1"/>
  <c r="S2113" i="1" s="1"/>
  <c r="T2112" i="1"/>
  <c r="R2112" i="1"/>
  <c r="L2112" i="1"/>
  <c r="K2112" i="1"/>
  <c r="J2112" i="1"/>
  <c r="I2112" i="1"/>
  <c r="S2112" i="1" s="1"/>
  <c r="T2111" i="1"/>
  <c r="R2111" i="1"/>
  <c r="L2111" i="1"/>
  <c r="K2111" i="1"/>
  <c r="J2111" i="1"/>
  <c r="I2111" i="1"/>
  <c r="S2111" i="1" s="1"/>
  <c r="T2110" i="1"/>
  <c r="R2110" i="1"/>
  <c r="L2110" i="1"/>
  <c r="K2110" i="1"/>
  <c r="J2110" i="1"/>
  <c r="I2110" i="1"/>
  <c r="S2110" i="1" s="1"/>
  <c r="T2109" i="1"/>
  <c r="R2109" i="1"/>
  <c r="L2109" i="1"/>
  <c r="K2109" i="1"/>
  <c r="J2109" i="1"/>
  <c r="I2109" i="1"/>
  <c r="S2109" i="1" s="1"/>
  <c r="T2108" i="1"/>
  <c r="R2108" i="1"/>
  <c r="L2108" i="1"/>
  <c r="K2108" i="1"/>
  <c r="J2108" i="1"/>
  <c r="I2108" i="1"/>
  <c r="S2108" i="1" s="1"/>
  <c r="T2107" i="1"/>
  <c r="S2107" i="1"/>
  <c r="R2107" i="1"/>
  <c r="L2107" i="1"/>
  <c r="K2107" i="1"/>
  <c r="J2107" i="1"/>
  <c r="I2107" i="1"/>
  <c r="T2106" i="1"/>
  <c r="R2106" i="1"/>
  <c r="L2106" i="1"/>
  <c r="K2106" i="1"/>
  <c r="J2106" i="1"/>
  <c r="I2106" i="1"/>
  <c r="S2106" i="1" s="1"/>
  <c r="T2105" i="1"/>
  <c r="R2105" i="1"/>
  <c r="L2105" i="1"/>
  <c r="K2105" i="1"/>
  <c r="J2105" i="1"/>
  <c r="I2105" i="1"/>
  <c r="S2105" i="1" s="1"/>
  <c r="T2104" i="1"/>
  <c r="R2104" i="1"/>
  <c r="L2104" i="1"/>
  <c r="K2104" i="1"/>
  <c r="J2104" i="1"/>
  <c r="I2104" i="1"/>
  <c r="S2104" i="1" s="1"/>
  <c r="T2103" i="1"/>
  <c r="R2103" i="1"/>
  <c r="L2103" i="1"/>
  <c r="K2103" i="1"/>
  <c r="J2103" i="1"/>
  <c r="I2103" i="1"/>
  <c r="S2103" i="1" s="1"/>
  <c r="T2102" i="1"/>
  <c r="R2102" i="1"/>
  <c r="L2102" i="1"/>
  <c r="K2102" i="1"/>
  <c r="J2102" i="1"/>
  <c r="I2102" i="1"/>
  <c r="S2102" i="1" s="1"/>
  <c r="T2101" i="1"/>
  <c r="R2101" i="1"/>
  <c r="L2101" i="1"/>
  <c r="K2101" i="1"/>
  <c r="J2101" i="1"/>
  <c r="I2101" i="1"/>
  <c r="S2101" i="1" s="1"/>
  <c r="T2100" i="1"/>
  <c r="R2100" i="1"/>
  <c r="L2100" i="1"/>
  <c r="K2100" i="1"/>
  <c r="J2100" i="1"/>
  <c r="I2100" i="1"/>
  <c r="S2100" i="1" s="1"/>
  <c r="T2099" i="1"/>
  <c r="R2099" i="1"/>
  <c r="L2099" i="1"/>
  <c r="K2099" i="1"/>
  <c r="J2099" i="1"/>
  <c r="I2099" i="1"/>
  <c r="S2099" i="1" s="1"/>
  <c r="T2098" i="1"/>
  <c r="R2098" i="1"/>
  <c r="L2098" i="1"/>
  <c r="K2098" i="1"/>
  <c r="J2098" i="1"/>
  <c r="I2098" i="1"/>
  <c r="S2098" i="1" s="1"/>
  <c r="T2097" i="1"/>
  <c r="R2097" i="1"/>
  <c r="L2097" i="1"/>
  <c r="K2097" i="1"/>
  <c r="J2097" i="1"/>
  <c r="I2097" i="1"/>
  <c r="S2097" i="1" s="1"/>
  <c r="T2096" i="1"/>
  <c r="R2096" i="1"/>
  <c r="L2096" i="1"/>
  <c r="K2096" i="1"/>
  <c r="J2096" i="1"/>
  <c r="I2096" i="1"/>
  <c r="S2096" i="1" s="1"/>
  <c r="T2095" i="1"/>
  <c r="S2095" i="1"/>
  <c r="R2095" i="1"/>
  <c r="L2095" i="1"/>
  <c r="K2095" i="1"/>
  <c r="J2095" i="1"/>
  <c r="I2095" i="1"/>
  <c r="T2094" i="1"/>
  <c r="R2094" i="1"/>
  <c r="L2094" i="1"/>
  <c r="K2094" i="1"/>
  <c r="J2094" i="1"/>
  <c r="I2094" i="1"/>
  <c r="S2094" i="1" s="1"/>
  <c r="T2093" i="1"/>
  <c r="R2093" i="1"/>
  <c r="L2093" i="1"/>
  <c r="K2093" i="1"/>
  <c r="J2093" i="1"/>
  <c r="I2093" i="1"/>
  <c r="S2093" i="1" s="1"/>
  <c r="T2092" i="1"/>
  <c r="R2092" i="1"/>
  <c r="L2092" i="1"/>
  <c r="K2092" i="1"/>
  <c r="J2092" i="1"/>
  <c r="I2092" i="1"/>
  <c r="S2092" i="1" s="1"/>
  <c r="T2091" i="1"/>
  <c r="R2091" i="1"/>
  <c r="L2091" i="1"/>
  <c r="K2091" i="1"/>
  <c r="J2091" i="1"/>
  <c r="I2091" i="1"/>
  <c r="S2091" i="1" s="1"/>
  <c r="T2090" i="1"/>
  <c r="R2090" i="1"/>
  <c r="L2090" i="1"/>
  <c r="K2090" i="1"/>
  <c r="J2090" i="1"/>
  <c r="I2090" i="1"/>
  <c r="S2090" i="1" s="1"/>
  <c r="T2089" i="1"/>
  <c r="R2089" i="1"/>
  <c r="L2089" i="1"/>
  <c r="K2089" i="1"/>
  <c r="J2089" i="1"/>
  <c r="I2089" i="1"/>
  <c r="S2089" i="1" s="1"/>
  <c r="T2088" i="1"/>
  <c r="R2088" i="1"/>
  <c r="L2088" i="1"/>
  <c r="K2088" i="1"/>
  <c r="J2088" i="1"/>
  <c r="I2088" i="1"/>
  <c r="S2088" i="1" s="1"/>
  <c r="T2087" i="1"/>
  <c r="R2087" i="1"/>
  <c r="L2087" i="1"/>
  <c r="K2087" i="1"/>
  <c r="J2087" i="1"/>
  <c r="I2087" i="1"/>
  <c r="S2087" i="1" s="1"/>
  <c r="T2086" i="1"/>
  <c r="R2086" i="1"/>
  <c r="L2086" i="1"/>
  <c r="K2086" i="1"/>
  <c r="J2086" i="1"/>
  <c r="I2086" i="1"/>
  <c r="S2086" i="1" s="1"/>
  <c r="T2085" i="1"/>
  <c r="R2085" i="1"/>
  <c r="L2085" i="1"/>
  <c r="K2085" i="1"/>
  <c r="J2085" i="1"/>
  <c r="I2085" i="1"/>
  <c r="S2085" i="1" s="1"/>
  <c r="T2084" i="1"/>
  <c r="S2084" i="1"/>
  <c r="R2084" i="1"/>
  <c r="L2084" i="1"/>
  <c r="K2084" i="1"/>
  <c r="J2084" i="1"/>
  <c r="I2084" i="1"/>
  <c r="T2083" i="1"/>
  <c r="R2083" i="1"/>
  <c r="L2083" i="1"/>
  <c r="K2083" i="1"/>
  <c r="J2083" i="1"/>
  <c r="I2083" i="1"/>
  <c r="S2083" i="1" s="1"/>
  <c r="T2082" i="1"/>
  <c r="R2082" i="1"/>
  <c r="L2082" i="1"/>
  <c r="K2082" i="1"/>
  <c r="J2082" i="1"/>
  <c r="I2082" i="1"/>
  <c r="S2082" i="1" s="1"/>
  <c r="T2081" i="1"/>
  <c r="R2081" i="1"/>
  <c r="L2081" i="1"/>
  <c r="K2081" i="1"/>
  <c r="J2081" i="1"/>
  <c r="I2081" i="1"/>
  <c r="S2081" i="1" s="1"/>
  <c r="T2080" i="1"/>
  <c r="R2080" i="1"/>
  <c r="L2080" i="1"/>
  <c r="K2080" i="1"/>
  <c r="J2080" i="1"/>
  <c r="I2080" i="1"/>
  <c r="S2080" i="1" s="1"/>
  <c r="T2079" i="1"/>
  <c r="R2079" i="1"/>
  <c r="L2079" i="1"/>
  <c r="K2079" i="1"/>
  <c r="J2079" i="1"/>
  <c r="I2079" i="1"/>
  <c r="S2079" i="1" s="1"/>
  <c r="T2078" i="1"/>
  <c r="R2078" i="1"/>
  <c r="L2078" i="1"/>
  <c r="K2078" i="1"/>
  <c r="J2078" i="1"/>
  <c r="I2078" i="1"/>
  <c r="S2078" i="1" s="1"/>
  <c r="T2077" i="1"/>
  <c r="R2077" i="1"/>
  <c r="L2077" i="1"/>
  <c r="K2077" i="1"/>
  <c r="J2077" i="1"/>
  <c r="I2077" i="1"/>
  <c r="S2077" i="1" s="1"/>
  <c r="T2076" i="1"/>
  <c r="R2076" i="1"/>
  <c r="L2076" i="1"/>
  <c r="K2076" i="1"/>
  <c r="J2076" i="1"/>
  <c r="I2076" i="1"/>
  <c r="S2076" i="1" s="1"/>
  <c r="R2075" i="1"/>
  <c r="L2075" i="1"/>
  <c r="K2075" i="1"/>
  <c r="J2075" i="1"/>
  <c r="T2075" i="1" s="1"/>
  <c r="I2075" i="1"/>
  <c r="S2075" i="1" s="1"/>
  <c r="T2074" i="1"/>
  <c r="R2074" i="1"/>
  <c r="L2074" i="1"/>
  <c r="K2074" i="1"/>
  <c r="J2074" i="1"/>
  <c r="I2074" i="1"/>
  <c r="S2074" i="1" s="1"/>
  <c r="T2073" i="1"/>
  <c r="S2073" i="1"/>
  <c r="R2073" i="1"/>
  <c r="L2073" i="1"/>
  <c r="K2073" i="1"/>
  <c r="J2073" i="1"/>
  <c r="I2073" i="1"/>
  <c r="T2072" i="1"/>
  <c r="R2072" i="1"/>
  <c r="L2072" i="1"/>
  <c r="K2072" i="1"/>
  <c r="J2072" i="1"/>
  <c r="I2072" i="1"/>
  <c r="S2072" i="1" s="1"/>
  <c r="T2071" i="1"/>
  <c r="S2071" i="1"/>
  <c r="R2071" i="1"/>
  <c r="L2071" i="1"/>
  <c r="K2071" i="1"/>
  <c r="J2071" i="1"/>
  <c r="I2071" i="1"/>
  <c r="R2070" i="1"/>
  <c r="L2070" i="1"/>
  <c r="K2070" i="1"/>
  <c r="J2070" i="1"/>
  <c r="T2070" i="1" s="1"/>
  <c r="I2070" i="1"/>
  <c r="S2070" i="1" s="1"/>
  <c r="T2069" i="1"/>
  <c r="R2069" i="1"/>
  <c r="L2069" i="1"/>
  <c r="K2069" i="1"/>
  <c r="J2069" i="1"/>
  <c r="I2069" i="1"/>
  <c r="S2069" i="1" s="1"/>
  <c r="T2068" i="1"/>
  <c r="R2068" i="1"/>
  <c r="L2068" i="1"/>
  <c r="K2068" i="1"/>
  <c r="J2068" i="1"/>
  <c r="I2068" i="1"/>
  <c r="S2068" i="1" s="1"/>
  <c r="T2067" i="1"/>
  <c r="S2067" i="1"/>
  <c r="R2067" i="1"/>
  <c r="L2067" i="1"/>
  <c r="K2067" i="1"/>
  <c r="J2067" i="1"/>
  <c r="I2067" i="1"/>
  <c r="T2066" i="1"/>
  <c r="R2066" i="1"/>
  <c r="L2066" i="1"/>
  <c r="K2066" i="1"/>
  <c r="J2066" i="1"/>
  <c r="I2066" i="1"/>
  <c r="S2066" i="1" s="1"/>
  <c r="T2065" i="1"/>
  <c r="R2065" i="1"/>
  <c r="L2065" i="1"/>
  <c r="K2065" i="1"/>
  <c r="J2065" i="1"/>
  <c r="I2065" i="1"/>
  <c r="S2065" i="1" s="1"/>
  <c r="R2064" i="1"/>
  <c r="L2064" i="1"/>
  <c r="K2064" i="1"/>
  <c r="J2064" i="1"/>
  <c r="T2064" i="1" s="1"/>
  <c r="I2064" i="1"/>
  <c r="S2064" i="1" s="1"/>
  <c r="T2063" i="1"/>
  <c r="R2063" i="1"/>
  <c r="L2063" i="1"/>
  <c r="K2063" i="1"/>
  <c r="J2063" i="1"/>
  <c r="I2063" i="1"/>
  <c r="S2063" i="1" s="1"/>
  <c r="R2062" i="1"/>
  <c r="L2062" i="1"/>
  <c r="K2062" i="1"/>
  <c r="J2062" i="1"/>
  <c r="T2062" i="1" s="1"/>
  <c r="I2062" i="1"/>
  <c r="S2062" i="1" s="1"/>
  <c r="T2061" i="1"/>
  <c r="R2061" i="1"/>
  <c r="L2061" i="1"/>
  <c r="K2061" i="1"/>
  <c r="J2061" i="1"/>
  <c r="I2061" i="1"/>
  <c r="S2061" i="1" s="1"/>
  <c r="R2060" i="1"/>
  <c r="L2060" i="1"/>
  <c r="K2060" i="1"/>
  <c r="J2060" i="1"/>
  <c r="T2060" i="1" s="1"/>
  <c r="I2060" i="1"/>
  <c r="S2060" i="1" s="1"/>
  <c r="T2059" i="1"/>
  <c r="R2059" i="1"/>
  <c r="L2059" i="1"/>
  <c r="K2059" i="1"/>
  <c r="J2059" i="1"/>
  <c r="I2059" i="1"/>
  <c r="S2059" i="1" s="1"/>
  <c r="T2058" i="1"/>
  <c r="R2058" i="1"/>
  <c r="L2058" i="1"/>
  <c r="K2058" i="1"/>
  <c r="J2058" i="1"/>
  <c r="I2058" i="1"/>
  <c r="S2058" i="1" s="1"/>
  <c r="T2057" i="1"/>
  <c r="R2057" i="1"/>
  <c r="L2057" i="1"/>
  <c r="K2057" i="1"/>
  <c r="J2057" i="1"/>
  <c r="I2057" i="1"/>
  <c r="S2057" i="1" s="1"/>
  <c r="T2056" i="1"/>
  <c r="R2056" i="1"/>
  <c r="L2056" i="1"/>
  <c r="K2056" i="1"/>
  <c r="J2056" i="1"/>
  <c r="I2056" i="1"/>
  <c r="S2056" i="1" s="1"/>
  <c r="T2055" i="1"/>
  <c r="R2055" i="1"/>
  <c r="L2055" i="1"/>
  <c r="K2055" i="1"/>
  <c r="J2055" i="1"/>
  <c r="I2055" i="1"/>
  <c r="S2055" i="1" s="1"/>
  <c r="T2054" i="1"/>
  <c r="R2054" i="1"/>
  <c r="L2054" i="1"/>
  <c r="K2054" i="1"/>
  <c r="J2054" i="1"/>
  <c r="I2054" i="1"/>
  <c r="S2054" i="1" s="1"/>
  <c r="T2053" i="1"/>
  <c r="R2053" i="1"/>
  <c r="L2053" i="1"/>
  <c r="K2053" i="1"/>
  <c r="J2053" i="1"/>
  <c r="I2053" i="1"/>
  <c r="S2053" i="1" s="1"/>
  <c r="T2052" i="1"/>
  <c r="R2052" i="1"/>
  <c r="L2052" i="1"/>
  <c r="K2052" i="1"/>
  <c r="J2052" i="1"/>
  <c r="I2052" i="1"/>
  <c r="S2052" i="1" s="1"/>
  <c r="T2051" i="1"/>
  <c r="R2051" i="1"/>
  <c r="L2051" i="1"/>
  <c r="K2051" i="1"/>
  <c r="J2051" i="1"/>
  <c r="I2051" i="1"/>
  <c r="S2051" i="1" s="1"/>
  <c r="T2050" i="1"/>
  <c r="R2050" i="1"/>
  <c r="L2050" i="1"/>
  <c r="K2050" i="1"/>
  <c r="J2050" i="1"/>
  <c r="I2050" i="1"/>
  <c r="S2050" i="1" s="1"/>
  <c r="T2049" i="1"/>
  <c r="R2049" i="1"/>
  <c r="L2049" i="1"/>
  <c r="K2049" i="1"/>
  <c r="J2049" i="1"/>
  <c r="I2049" i="1"/>
  <c r="S2049" i="1" s="1"/>
  <c r="T2048" i="1"/>
  <c r="R2048" i="1"/>
  <c r="L2048" i="1"/>
  <c r="K2048" i="1"/>
  <c r="J2048" i="1"/>
  <c r="I2048" i="1"/>
  <c r="S2048" i="1" s="1"/>
  <c r="T2047" i="1"/>
  <c r="R2047" i="1"/>
  <c r="L2047" i="1"/>
  <c r="K2047" i="1"/>
  <c r="J2047" i="1"/>
  <c r="I2047" i="1"/>
  <c r="S2047" i="1" s="1"/>
  <c r="T2046" i="1"/>
  <c r="R2046" i="1"/>
  <c r="L2046" i="1"/>
  <c r="K2046" i="1"/>
  <c r="J2046" i="1"/>
  <c r="I2046" i="1"/>
  <c r="S2046" i="1" s="1"/>
  <c r="T2045" i="1"/>
  <c r="R2045" i="1"/>
  <c r="L2045" i="1"/>
  <c r="K2045" i="1"/>
  <c r="J2045" i="1"/>
  <c r="I2045" i="1"/>
  <c r="S2045" i="1" s="1"/>
  <c r="T2044" i="1"/>
  <c r="R2044" i="1"/>
  <c r="L2044" i="1"/>
  <c r="K2044" i="1"/>
  <c r="J2044" i="1"/>
  <c r="I2044" i="1"/>
  <c r="S2044" i="1" s="1"/>
  <c r="T2043" i="1"/>
  <c r="R2043" i="1"/>
  <c r="L2043" i="1"/>
  <c r="K2043" i="1"/>
  <c r="J2043" i="1"/>
  <c r="I2043" i="1"/>
  <c r="S2043" i="1" s="1"/>
  <c r="T2042" i="1"/>
  <c r="R2042" i="1"/>
  <c r="L2042" i="1"/>
  <c r="K2042" i="1"/>
  <c r="J2042" i="1"/>
  <c r="I2042" i="1"/>
  <c r="S2042" i="1" s="1"/>
  <c r="T2041" i="1"/>
  <c r="R2041" i="1"/>
  <c r="L2041" i="1"/>
  <c r="K2041" i="1"/>
  <c r="J2041" i="1"/>
  <c r="I2041" i="1"/>
  <c r="S2041" i="1" s="1"/>
  <c r="T2040" i="1"/>
  <c r="R2040" i="1"/>
  <c r="L2040" i="1"/>
  <c r="K2040" i="1"/>
  <c r="J2040" i="1"/>
  <c r="I2040" i="1"/>
  <c r="S2040" i="1" s="1"/>
  <c r="T2039" i="1"/>
  <c r="R2039" i="1"/>
  <c r="L2039" i="1"/>
  <c r="K2039" i="1"/>
  <c r="J2039" i="1"/>
  <c r="I2039" i="1"/>
  <c r="S2039" i="1" s="1"/>
  <c r="T2038" i="1"/>
  <c r="R2038" i="1"/>
  <c r="L2038" i="1"/>
  <c r="K2038" i="1"/>
  <c r="J2038" i="1"/>
  <c r="I2038" i="1"/>
  <c r="S2038" i="1" s="1"/>
  <c r="T2037" i="1"/>
  <c r="R2037" i="1"/>
  <c r="L2037" i="1"/>
  <c r="K2037" i="1"/>
  <c r="J2037" i="1"/>
  <c r="I2037" i="1"/>
  <c r="S2037" i="1" s="1"/>
  <c r="T2036" i="1"/>
  <c r="R2036" i="1"/>
  <c r="L2036" i="1"/>
  <c r="K2036" i="1"/>
  <c r="J2036" i="1"/>
  <c r="I2036" i="1"/>
  <c r="S2036" i="1" s="1"/>
  <c r="T2035" i="1"/>
  <c r="R2035" i="1"/>
  <c r="L2035" i="1"/>
  <c r="K2035" i="1"/>
  <c r="J2035" i="1"/>
  <c r="I2035" i="1"/>
  <c r="S2035" i="1" s="1"/>
  <c r="T2034" i="1"/>
  <c r="R2034" i="1"/>
  <c r="L2034" i="1"/>
  <c r="K2034" i="1"/>
  <c r="J2034" i="1"/>
  <c r="I2034" i="1"/>
  <c r="S2034" i="1" s="1"/>
  <c r="T2033" i="1"/>
  <c r="R2033" i="1"/>
  <c r="L2033" i="1"/>
  <c r="K2033" i="1"/>
  <c r="J2033" i="1"/>
  <c r="I2033" i="1"/>
  <c r="S2033" i="1" s="1"/>
  <c r="T2032" i="1"/>
  <c r="R2032" i="1"/>
  <c r="L2032" i="1"/>
  <c r="K2032" i="1"/>
  <c r="J2032" i="1"/>
  <c r="I2032" i="1"/>
  <c r="S2032" i="1" s="1"/>
  <c r="T2031" i="1"/>
  <c r="R2031" i="1"/>
  <c r="L2031" i="1"/>
  <c r="K2031" i="1"/>
  <c r="J2031" i="1"/>
  <c r="I2031" i="1"/>
  <c r="S2031" i="1" s="1"/>
  <c r="T2030" i="1"/>
  <c r="R2030" i="1"/>
  <c r="L2030" i="1"/>
  <c r="K2030" i="1"/>
  <c r="J2030" i="1"/>
  <c r="I2030" i="1"/>
  <c r="S2030" i="1" s="1"/>
  <c r="T2029" i="1"/>
  <c r="R2029" i="1"/>
  <c r="L2029" i="1"/>
  <c r="K2029" i="1"/>
  <c r="J2029" i="1"/>
  <c r="I2029" i="1"/>
  <c r="S2029" i="1" s="1"/>
  <c r="T2028" i="1"/>
  <c r="S2028" i="1"/>
  <c r="R2028" i="1"/>
  <c r="L2028" i="1"/>
  <c r="K2028" i="1"/>
  <c r="J2028" i="1"/>
  <c r="I2028" i="1"/>
  <c r="T2027" i="1"/>
  <c r="R2027" i="1"/>
  <c r="L2027" i="1"/>
  <c r="K2027" i="1"/>
  <c r="J2027" i="1"/>
  <c r="I2027" i="1"/>
  <c r="S2027" i="1" s="1"/>
  <c r="T2026" i="1"/>
  <c r="R2026" i="1"/>
  <c r="L2026" i="1"/>
  <c r="K2026" i="1"/>
  <c r="J2026" i="1"/>
  <c r="I2026" i="1"/>
  <c r="S2026" i="1" s="1"/>
  <c r="T2025" i="1"/>
  <c r="R2025" i="1"/>
  <c r="L2025" i="1"/>
  <c r="K2025" i="1"/>
  <c r="J2025" i="1"/>
  <c r="I2025" i="1"/>
  <c r="S2025" i="1" s="1"/>
  <c r="T2024" i="1"/>
  <c r="R2024" i="1"/>
  <c r="L2024" i="1"/>
  <c r="K2024" i="1"/>
  <c r="J2024" i="1"/>
  <c r="I2024" i="1"/>
  <c r="S2024" i="1" s="1"/>
  <c r="T2023" i="1"/>
  <c r="S2023" i="1"/>
  <c r="R2023" i="1"/>
  <c r="L2023" i="1"/>
  <c r="K2023" i="1"/>
  <c r="J2023" i="1"/>
  <c r="I2023" i="1"/>
  <c r="T2022" i="1"/>
  <c r="R2022" i="1"/>
  <c r="L2022" i="1"/>
  <c r="K2022" i="1"/>
  <c r="J2022" i="1"/>
  <c r="I2022" i="1"/>
  <c r="S2022" i="1" s="1"/>
  <c r="T2021" i="1"/>
  <c r="R2021" i="1"/>
  <c r="L2021" i="1"/>
  <c r="K2021" i="1"/>
  <c r="J2021" i="1"/>
  <c r="I2021" i="1"/>
  <c r="S2021" i="1" s="1"/>
  <c r="T2020" i="1"/>
  <c r="R2020" i="1"/>
  <c r="L2020" i="1"/>
  <c r="K2020" i="1"/>
  <c r="J2020" i="1"/>
  <c r="I2020" i="1"/>
  <c r="S2020" i="1" s="1"/>
  <c r="T2019" i="1"/>
  <c r="R2019" i="1"/>
  <c r="L2019" i="1"/>
  <c r="K2019" i="1"/>
  <c r="J2019" i="1"/>
  <c r="I2019" i="1"/>
  <c r="S2019" i="1" s="1"/>
  <c r="T2018" i="1"/>
  <c r="R2018" i="1"/>
  <c r="L2018" i="1"/>
  <c r="K2018" i="1"/>
  <c r="J2018" i="1"/>
  <c r="I2018" i="1"/>
  <c r="S2018" i="1" s="1"/>
  <c r="T2017" i="1"/>
  <c r="R2017" i="1"/>
  <c r="L2017" i="1"/>
  <c r="K2017" i="1"/>
  <c r="J2017" i="1"/>
  <c r="I2017" i="1"/>
  <c r="S2017" i="1" s="1"/>
  <c r="T2016" i="1"/>
  <c r="R2016" i="1"/>
  <c r="L2016" i="1"/>
  <c r="K2016" i="1"/>
  <c r="J2016" i="1"/>
  <c r="I2016" i="1"/>
  <c r="S2016" i="1" s="1"/>
  <c r="T2015" i="1"/>
  <c r="R2015" i="1"/>
  <c r="L2015" i="1"/>
  <c r="K2015" i="1"/>
  <c r="J2015" i="1"/>
  <c r="I2015" i="1"/>
  <c r="S2015" i="1" s="1"/>
  <c r="T2014" i="1"/>
  <c r="R2014" i="1"/>
  <c r="L2014" i="1"/>
  <c r="K2014" i="1"/>
  <c r="J2014" i="1"/>
  <c r="I2014" i="1"/>
  <c r="S2014" i="1" s="1"/>
  <c r="T2013" i="1"/>
  <c r="R2013" i="1"/>
  <c r="L2013" i="1"/>
  <c r="K2013" i="1"/>
  <c r="J2013" i="1"/>
  <c r="I2013" i="1"/>
  <c r="S2013" i="1" s="1"/>
  <c r="T2012" i="1"/>
  <c r="R2012" i="1"/>
  <c r="L2012" i="1"/>
  <c r="K2012" i="1"/>
  <c r="J2012" i="1"/>
  <c r="I2012" i="1"/>
  <c r="S2012" i="1" s="1"/>
  <c r="T2011" i="1"/>
  <c r="S2011" i="1"/>
  <c r="R2011" i="1"/>
  <c r="L2011" i="1"/>
  <c r="K2011" i="1"/>
  <c r="J2011" i="1"/>
  <c r="I2011" i="1"/>
  <c r="T2010" i="1"/>
  <c r="R2010" i="1"/>
  <c r="L2010" i="1"/>
  <c r="K2010" i="1"/>
  <c r="J2010" i="1"/>
  <c r="I2010" i="1"/>
  <c r="S2010" i="1" s="1"/>
  <c r="T2009" i="1"/>
  <c r="S2009" i="1"/>
  <c r="R2009" i="1"/>
  <c r="L2009" i="1"/>
  <c r="K2009" i="1"/>
  <c r="J2009" i="1"/>
  <c r="I2009" i="1"/>
  <c r="T2008" i="1"/>
  <c r="S2008" i="1"/>
  <c r="R2008" i="1"/>
  <c r="L2008" i="1"/>
  <c r="K2008" i="1"/>
  <c r="J2008" i="1"/>
  <c r="I2008" i="1"/>
  <c r="T2007" i="1"/>
  <c r="R2007" i="1"/>
  <c r="L2007" i="1"/>
  <c r="K2007" i="1"/>
  <c r="J2007" i="1"/>
  <c r="I2007" i="1"/>
  <c r="S2007" i="1" s="1"/>
  <c r="T2006" i="1"/>
  <c r="R2006" i="1"/>
  <c r="L2006" i="1"/>
  <c r="K2006" i="1"/>
  <c r="J2006" i="1"/>
  <c r="I2006" i="1"/>
  <c r="S2006" i="1" s="1"/>
  <c r="T2005" i="1"/>
  <c r="S2005" i="1"/>
  <c r="R2005" i="1"/>
  <c r="L2005" i="1"/>
  <c r="K2005" i="1"/>
  <c r="J2005" i="1"/>
  <c r="I2005" i="1"/>
  <c r="T2004" i="1"/>
  <c r="R2004" i="1"/>
  <c r="L2004" i="1"/>
  <c r="K2004" i="1"/>
  <c r="J2004" i="1"/>
  <c r="I2004" i="1"/>
  <c r="S2004" i="1" s="1"/>
  <c r="T2003" i="1"/>
  <c r="S2003" i="1"/>
  <c r="R2003" i="1"/>
  <c r="L2003" i="1"/>
  <c r="K2003" i="1"/>
  <c r="J2003" i="1"/>
  <c r="I2003" i="1"/>
  <c r="T2002" i="1"/>
  <c r="R2002" i="1"/>
  <c r="L2002" i="1"/>
  <c r="K2002" i="1"/>
  <c r="J2002" i="1"/>
  <c r="I2002" i="1"/>
  <c r="S2002" i="1" s="1"/>
  <c r="T2001" i="1"/>
  <c r="R2001" i="1"/>
  <c r="L2001" i="1"/>
  <c r="K2001" i="1"/>
  <c r="J2001" i="1"/>
  <c r="I2001" i="1"/>
  <c r="S2001" i="1" s="1"/>
  <c r="T2000" i="1"/>
  <c r="R2000" i="1"/>
  <c r="L2000" i="1"/>
  <c r="K2000" i="1"/>
  <c r="J2000" i="1"/>
  <c r="I2000" i="1"/>
  <c r="S2000" i="1" s="1"/>
  <c r="T1999" i="1"/>
  <c r="R1999" i="1"/>
  <c r="L1999" i="1"/>
  <c r="K1999" i="1"/>
  <c r="J1999" i="1"/>
  <c r="I1999" i="1"/>
  <c r="S1999" i="1" s="1"/>
  <c r="T1998" i="1"/>
  <c r="R1998" i="1"/>
  <c r="L1998" i="1"/>
  <c r="K1998" i="1"/>
  <c r="J1998" i="1"/>
  <c r="I1998" i="1"/>
  <c r="S1998" i="1" s="1"/>
  <c r="T1997" i="1"/>
  <c r="S1997" i="1"/>
  <c r="R1997" i="1"/>
  <c r="L1997" i="1"/>
  <c r="K1997" i="1"/>
  <c r="J1997" i="1"/>
  <c r="I1997" i="1"/>
  <c r="T1996" i="1"/>
  <c r="S1996" i="1"/>
  <c r="R1996" i="1"/>
  <c r="L1996" i="1"/>
  <c r="K1996" i="1"/>
  <c r="J1996" i="1"/>
  <c r="I1996" i="1"/>
  <c r="T1995" i="1"/>
  <c r="R1995" i="1"/>
  <c r="L1995" i="1"/>
  <c r="K1995" i="1"/>
  <c r="J1995" i="1"/>
  <c r="I1995" i="1"/>
  <c r="S1995" i="1" s="1"/>
  <c r="T1994" i="1"/>
  <c r="R1994" i="1"/>
  <c r="L1994" i="1"/>
  <c r="K1994" i="1"/>
  <c r="J1994" i="1"/>
  <c r="I1994" i="1"/>
  <c r="S1994" i="1" s="1"/>
  <c r="T1993" i="1"/>
  <c r="R1993" i="1"/>
  <c r="L1993" i="1"/>
  <c r="K1993" i="1"/>
  <c r="J1993" i="1"/>
  <c r="I1993" i="1"/>
  <c r="S1993" i="1" s="1"/>
  <c r="T1992" i="1"/>
  <c r="R1992" i="1"/>
  <c r="L1992" i="1"/>
  <c r="K1992" i="1"/>
  <c r="J1992" i="1"/>
  <c r="I1992" i="1"/>
  <c r="S1992" i="1" s="1"/>
  <c r="T1991" i="1"/>
  <c r="R1991" i="1"/>
  <c r="L1991" i="1"/>
  <c r="K1991" i="1"/>
  <c r="J1991" i="1"/>
  <c r="I1991" i="1"/>
  <c r="S1991" i="1" s="1"/>
  <c r="T1990" i="1"/>
  <c r="R1990" i="1"/>
  <c r="L1990" i="1"/>
  <c r="K1990" i="1"/>
  <c r="J1990" i="1"/>
  <c r="I1990" i="1"/>
  <c r="S1990" i="1" s="1"/>
  <c r="T1989" i="1"/>
  <c r="R1989" i="1"/>
  <c r="L1989" i="1"/>
  <c r="K1989" i="1"/>
  <c r="J1989" i="1"/>
  <c r="I1989" i="1"/>
  <c r="S1989" i="1" s="1"/>
  <c r="T1988" i="1"/>
  <c r="R1988" i="1"/>
  <c r="L1988" i="1"/>
  <c r="K1988" i="1"/>
  <c r="J1988" i="1"/>
  <c r="I1988" i="1"/>
  <c r="S1988" i="1" s="1"/>
  <c r="T1987" i="1"/>
  <c r="R1987" i="1"/>
  <c r="L1987" i="1"/>
  <c r="K1987" i="1"/>
  <c r="J1987" i="1"/>
  <c r="I1987" i="1"/>
  <c r="S1987" i="1" s="1"/>
  <c r="T1986" i="1"/>
  <c r="R1986" i="1"/>
  <c r="L1986" i="1"/>
  <c r="K1986" i="1"/>
  <c r="J1986" i="1"/>
  <c r="I1986" i="1"/>
  <c r="S1986" i="1" s="1"/>
  <c r="T1985" i="1"/>
  <c r="R1985" i="1"/>
  <c r="L1985" i="1"/>
  <c r="K1985" i="1"/>
  <c r="J1985" i="1"/>
  <c r="I1985" i="1"/>
  <c r="S1985" i="1" s="1"/>
  <c r="T1984" i="1"/>
  <c r="S1984" i="1"/>
  <c r="R1984" i="1"/>
  <c r="L1984" i="1"/>
  <c r="K1984" i="1"/>
  <c r="J1984" i="1"/>
  <c r="I1984" i="1"/>
  <c r="T1983" i="1"/>
  <c r="R1983" i="1"/>
  <c r="L1983" i="1"/>
  <c r="K1983" i="1"/>
  <c r="J1983" i="1"/>
  <c r="I1983" i="1"/>
  <c r="S1983" i="1" s="1"/>
  <c r="T1982" i="1"/>
  <c r="R1982" i="1"/>
  <c r="L1982" i="1"/>
  <c r="K1982" i="1"/>
  <c r="J1982" i="1"/>
  <c r="I1982" i="1"/>
  <c r="S1982" i="1" s="1"/>
  <c r="T1981" i="1"/>
  <c r="R1981" i="1"/>
  <c r="L1981" i="1"/>
  <c r="K1981" i="1"/>
  <c r="J1981" i="1"/>
  <c r="I1981" i="1"/>
  <c r="S1981" i="1" s="1"/>
  <c r="T1980" i="1"/>
  <c r="R1980" i="1"/>
  <c r="L1980" i="1"/>
  <c r="K1980" i="1"/>
  <c r="J1980" i="1"/>
  <c r="I1980" i="1"/>
  <c r="S1980" i="1" s="1"/>
  <c r="T1979" i="1"/>
  <c r="R1979" i="1"/>
  <c r="L1979" i="1"/>
  <c r="K1979" i="1"/>
  <c r="J1979" i="1"/>
  <c r="I1979" i="1"/>
  <c r="S1979" i="1" s="1"/>
  <c r="T1978" i="1"/>
  <c r="R1978" i="1"/>
  <c r="L1978" i="1"/>
  <c r="K1978" i="1"/>
  <c r="J1978" i="1"/>
  <c r="I1978" i="1"/>
  <c r="S1978" i="1" s="1"/>
  <c r="T1977" i="1"/>
  <c r="R1977" i="1"/>
  <c r="L1977" i="1"/>
  <c r="K1977" i="1"/>
  <c r="J1977" i="1"/>
  <c r="I1977" i="1"/>
  <c r="S1977" i="1" s="1"/>
  <c r="T1976" i="1"/>
  <c r="R1976" i="1"/>
  <c r="L1976" i="1"/>
  <c r="K1976" i="1"/>
  <c r="J1976" i="1"/>
  <c r="I1976" i="1"/>
  <c r="S1976" i="1" s="1"/>
  <c r="T1975" i="1"/>
  <c r="R1975" i="1"/>
  <c r="L1975" i="1"/>
  <c r="K1975" i="1"/>
  <c r="J1975" i="1"/>
  <c r="I1975" i="1"/>
  <c r="S1975" i="1" s="1"/>
  <c r="T1974" i="1"/>
  <c r="R1974" i="1"/>
  <c r="L1974" i="1"/>
  <c r="K1974" i="1"/>
  <c r="J1974" i="1"/>
  <c r="I1974" i="1"/>
  <c r="S1974" i="1" s="1"/>
  <c r="T1973" i="1"/>
  <c r="R1973" i="1"/>
  <c r="L1973" i="1"/>
  <c r="K1973" i="1"/>
  <c r="J1973" i="1"/>
  <c r="I1973" i="1"/>
  <c r="S1973" i="1" s="1"/>
  <c r="T1972" i="1"/>
  <c r="R1972" i="1"/>
  <c r="L1972" i="1"/>
  <c r="K1972" i="1"/>
  <c r="J1972" i="1"/>
  <c r="I1972" i="1"/>
  <c r="S1972" i="1" s="1"/>
  <c r="T1971" i="1"/>
  <c r="R1971" i="1"/>
  <c r="L1971" i="1"/>
  <c r="K1971" i="1"/>
  <c r="J1971" i="1"/>
  <c r="I1971" i="1"/>
  <c r="S1971" i="1" s="1"/>
  <c r="T1970" i="1"/>
  <c r="R1970" i="1"/>
  <c r="L1970" i="1"/>
  <c r="K1970" i="1"/>
  <c r="J1970" i="1"/>
  <c r="I1970" i="1"/>
  <c r="S1970" i="1" s="1"/>
  <c r="T1969" i="1"/>
  <c r="R1969" i="1"/>
  <c r="L1969" i="1"/>
  <c r="K1969" i="1"/>
  <c r="J1969" i="1"/>
  <c r="I1969" i="1"/>
  <c r="S1969" i="1" s="1"/>
  <c r="T1968" i="1"/>
  <c r="R1968" i="1"/>
  <c r="L1968" i="1"/>
  <c r="K1968" i="1"/>
  <c r="J1968" i="1"/>
  <c r="I1968" i="1"/>
  <c r="S1968" i="1" s="1"/>
  <c r="T1967" i="1"/>
  <c r="R1967" i="1"/>
  <c r="L1967" i="1"/>
  <c r="K1967" i="1"/>
  <c r="J1967" i="1"/>
  <c r="I1967" i="1"/>
  <c r="S1967" i="1" s="1"/>
  <c r="T1966" i="1"/>
  <c r="S1966" i="1"/>
  <c r="R1966" i="1"/>
  <c r="L1966" i="1"/>
  <c r="K1966" i="1"/>
  <c r="J1966" i="1"/>
  <c r="I1966" i="1"/>
  <c r="T1965" i="1"/>
  <c r="R1965" i="1"/>
  <c r="L1965" i="1"/>
  <c r="K1965" i="1"/>
  <c r="J1965" i="1"/>
  <c r="I1965" i="1"/>
  <c r="S1965" i="1" s="1"/>
  <c r="T1964" i="1"/>
  <c r="R1964" i="1"/>
  <c r="L1964" i="1"/>
  <c r="K1964" i="1"/>
  <c r="J1964" i="1"/>
  <c r="I1964" i="1"/>
  <c r="S1964" i="1" s="1"/>
  <c r="T1963" i="1"/>
  <c r="R1963" i="1"/>
  <c r="L1963" i="1"/>
  <c r="K1963" i="1"/>
  <c r="J1963" i="1"/>
  <c r="I1963" i="1"/>
  <c r="S1963" i="1" s="1"/>
  <c r="T1962" i="1"/>
  <c r="R1962" i="1"/>
  <c r="L1962" i="1"/>
  <c r="K1962" i="1"/>
  <c r="J1962" i="1"/>
  <c r="I1962" i="1"/>
  <c r="S1962" i="1" s="1"/>
  <c r="T1961" i="1"/>
  <c r="S1961" i="1"/>
  <c r="R1961" i="1"/>
  <c r="L1961" i="1"/>
  <c r="K1961" i="1"/>
  <c r="J1961" i="1"/>
  <c r="I1961" i="1"/>
  <c r="T1960" i="1"/>
  <c r="R1960" i="1"/>
  <c r="L1960" i="1"/>
  <c r="K1960" i="1"/>
  <c r="J1960" i="1"/>
  <c r="I1960" i="1"/>
  <c r="S1960" i="1" s="1"/>
  <c r="T1959" i="1"/>
  <c r="R1959" i="1"/>
  <c r="L1959" i="1"/>
  <c r="K1959" i="1"/>
  <c r="J1959" i="1"/>
  <c r="I1959" i="1"/>
  <c r="S1959" i="1" s="1"/>
  <c r="T1958" i="1"/>
  <c r="S1958" i="1"/>
  <c r="R1958" i="1"/>
  <c r="L1958" i="1"/>
  <c r="K1958" i="1"/>
  <c r="J1958" i="1"/>
  <c r="I1958" i="1"/>
  <c r="T1957" i="1"/>
  <c r="R1957" i="1"/>
  <c r="L1957" i="1"/>
  <c r="K1957" i="1"/>
  <c r="J1957" i="1"/>
  <c r="I1957" i="1"/>
  <c r="S1957" i="1" s="1"/>
  <c r="T1956" i="1"/>
  <c r="R1956" i="1"/>
  <c r="L1956" i="1"/>
  <c r="K1956" i="1"/>
  <c r="J1956" i="1"/>
  <c r="I1956" i="1"/>
  <c r="S1956" i="1" s="1"/>
  <c r="T1955" i="1"/>
  <c r="R1955" i="1"/>
  <c r="L1955" i="1"/>
  <c r="K1955" i="1"/>
  <c r="J1955" i="1"/>
  <c r="I1955" i="1"/>
  <c r="S1955" i="1" s="1"/>
  <c r="T1954" i="1"/>
  <c r="R1954" i="1"/>
  <c r="L1954" i="1"/>
  <c r="K1954" i="1"/>
  <c r="J1954" i="1"/>
  <c r="I1954" i="1"/>
  <c r="S1954" i="1" s="1"/>
  <c r="T1953" i="1"/>
  <c r="R1953" i="1"/>
  <c r="L1953" i="1"/>
  <c r="K1953" i="1"/>
  <c r="J1953" i="1"/>
  <c r="I1953" i="1"/>
  <c r="S1953" i="1" s="1"/>
  <c r="T1952" i="1"/>
  <c r="R1952" i="1"/>
  <c r="L1952" i="1"/>
  <c r="K1952" i="1"/>
  <c r="J1952" i="1"/>
  <c r="I1952" i="1"/>
  <c r="S1952" i="1" s="1"/>
  <c r="T1951" i="1"/>
  <c r="R1951" i="1"/>
  <c r="L1951" i="1"/>
  <c r="K1951" i="1"/>
  <c r="J1951" i="1"/>
  <c r="I1951" i="1"/>
  <c r="S1951" i="1" s="1"/>
  <c r="T1950" i="1"/>
  <c r="R1950" i="1"/>
  <c r="L1950" i="1"/>
  <c r="K1950" i="1"/>
  <c r="J1950" i="1"/>
  <c r="I1950" i="1"/>
  <c r="S1950" i="1" s="1"/>
  <c r="T1949" i="1"/>
  <c r="R1949" i="1"/>
  <c r="L1949" i="1"/>
  <c r="K1949" i="1"/>
  <c r="J1949" i="1"/>
  <c r="I1949" i="1"/>
  <c r="S1949" i="1" s="1"/>
  <c r="T1948" i="1"/>
  <c r="R1948" i="1"/>
  <c r="L1948" i="1"/>
  <c r="K1948" i="1"/>
  <c r="J1948" i="1"/>
  <c r="I1948" i="1"/>
  <c r="S1948" i="1" s="1"/>
  <c r="T1947" i="1"/>
  <c r="S1947" i="1"/>
  <c r="R1947" i="1"/>
  <c r="L1947" i="1"/>
  <c r="K1947" i="1"/>
  <c r="J1947" i="1"/>
  <c r="I1947" i="1"/>
  <c r="T1946" i="1"/>
  <c r="R1946" i="1"/>
  <c r="L1946" i="1"/>
  <c r="K1946" i="1"/>
  <c r="J1946" i="1"/>
  <c r="I1946" i="1"/>
  <c r="S1946" i="1" s="1"/>
  <c r="T1945" i="1"/>
  <c r="S1945" i="1"/>
  <c r="R1945" i="1"/>
  <c r="L1945" i="1"/>
  <c r="K1945" i="1"/>
  <c r="J1945" i="1"/>
  <c r="I1945" i="1"/>
  <c r="T1944" i="1"/>
  <c r="R1944" i="1"/>
  <c r="L1944" i="1"/>
  <c r="K1944" i="1"/>
  <c r="J1944" i="1"/>
  <c r="I1944" i="1"/>
  <c r="S1944" i="1" s="1"/>
  <c r="T1943" i="1"/>
  <c r="R1943" i="1"/>
  <c r="L1943" i="1"/>
  <c r="K1943" i="1"/>
  <c r="J1943" i="1"/>
  <c r="I1943" i="1"/>
  <c r="S1943" i="1" s="1"/>
  <c r="T1942" i="1"/>
  <c r="R1942" i="1"/>
  <c r="L1942" i="1"/>
  <c r="K1942" i="1"/>
  <c r="J1942" i="1"/>
  <c r="I1942" i="1"/>
  <c r="S1942" i="1" s="1"/>
  <c r="T1941" i="1"/>
  <c r="R1941" i="1"/>
  <c r="L1941" i="1"/>
  <c r="K1941" i="1"/>
  <c r="J1941" i="1"/>
  <c r="I1941" i="1"/>
  <c r="S1941" i="1" s="1"/>
  <c r="T1940" i="1"/>
  <c r="R1940" i="1"/>
  <c r="L1940" i="1"/>
  <c r="K1940" i="1"/>
  <c r="J1940" i="1"/>
  <c r="I1940" i="1"/>
  <c r="S1940" i="1" s="1"/>
  <c r="T1939" i="1"/>
  <c r="R1939" i="1"/>
  <c r="L1939" i="1"/>
  <c r="K1939" i="1"/>
  <c r="J1939" i="1"/>
  <c r="I1939" i="1"/>
  <c r="S1939" i="1" s="1"/>
  <c r="T1938" i="1"/>
  <c r="R1938" i="1"/>
  <c r="L1938" i="1"/>
  <c r="K1938" i="1"/>
  <c r="J1938" i="1"/>
  <c r="I1938" i="1"/>
  <c r="S1938" i="1" s="1"/>
  <c r="T1937" i="1"/>
  <c r="R1937" i="1"/>
  <c r="L1937" i="1"/>
  <c r="K1937" i="1"/>
  <c r="J1937" i="1"/>
  <c r="I1937" i="1"/>
  <c r="S1937" i="1" s="1"/>
  <c r="T1936" i="1"/>
  <c r="S1936" i="1"/>
  <c r="R1936" i="1"/>
  <c r="L1936" i="1"/>
  <c r="K1936" i="1"/>
  <c r="J1936" i="1"/>
  <c r="I1936" i="1"/>
  <c r="T1935" i="1"/>
  <c r="R1935" i="1"/>
  <c r="L1935" i="1"/>
  <c r="K1935" i="1"/>
  <c r="J1935" i="1"/>
  <c r="I1935" i="1"/>
  <c r="S1935" i="1" s="1"/>
  <c r="T1934" i="1"/>
  <c r="R1934" i="1"/>
  <c r="L1934" i="1"/>
  <c r="K1934" i="1"/>
  <c r="J1934" i="1"/>
  <c r="I1934" i="1"/>
  <c r="S1934" i="1" s="1"/>
  <c r="T1933" i="1"/>
  <c r="R1933" i="1"/>
  <c r="L1933" i="1"/>
  <c r="K1933" i="1"/>
  <c r="J1933" i="1"/>
  <c r="I1933" i="1"/>
  <c r="S1933" i="1" s="1"/>
  <c r="T1932" i="1"/>
  <c r="R1932" i="1"/>
  <c r="L1932" i="1"/>
  <c r="K1932" i="1"/>
  <c r="J1932" i="1"/>
  <c r="I1932" i="1"/>
  <c r="S1932" i="1" s="1"/>
  <c r="T1931" i="1"/>
  <c r="R1931" i="1"/>
  <c r="L1931" i="1"/>
  <c r="K1931" i="1"/>
  <c r="J1931" i="1"/>
  <c r="I1931" i="1"/>
  <c r="S1931" i="1" s="1"/>
  <c r="T1930" i="1"/>
  <c r="R1930" i="1"/>
  <c r="L1930" i="1"/>
  <c r="K1930" i="1"/>
  <c r="J1930" i="1"/>
  <c r="I1930" i="1"/>
  <c r="S1930" i="1" s="1"/>
  <c r="T1929" i="1"/>
  <c r="R1929" i="1"/>
  <c r="L1929" i="1"/>
  <c r="K1929" i="1"/>
  <c r="J1929" i="1"/>
  <c r="I1929" i="1"/>
  <c r="S1929" i="1" s="1"/>
  <c r="T1928" i="1"/>
  <c r="R1928" i="1"/>
  <c r="L1928" i="1"/>
  <c r="K1928" i="1"/>
  <c r="J1928" i="1"/>
  <c r="I1928" i="1"/>
  <c r="S1928" i="1" s="1"/>
  <c r="T1927" i="1"/>
  <c r="R1927" i="1"/>
  <c r="L1927" i="1"/>
  <c r="K1927" i="1"/>
  <c r="J1927" i="1"/>
  <c r="I1927" i="1"/>
  <c r="S1927" i="1" s="1"/>
  <c r="T1926" i="1"/>
  <c r="R1926" i="1"/>
  <c r="L1926" i="1"/>
  <c r="K1926" i="1"/>
  <c r="J1926" i="1"/>
  <c r="I1926" i="1"/>
  <c r="S1926" i="1" s="1"/>
  <c r="T1925" i="1"/>
  <c r="R1925" i="1"/>
  <c r="L1925" i="1"/>
  <c r="K1925" i="1"/>
  <c r="J1925" i="1"/>
  <c r="I1925" i="1"/>
  <c r="S1925" i="1" s="1"/>
  <c r="T1924" i="1"/>
  <c r="R1924" i="1"/>
  <c r="L1924" i="1"/>
  <c r="K1924" i="1"/>
  <c r="J1924" i="1"/>
  <c r="I1924" i="1"/>
  <c r="S1924" i="1" s="1"/>
  <c r="T1923" i="1"/>
  <c r="R1923" i="1"/>
  <c r="L1923" i="1"/>
  <c r="K1923" i="1"/>
  <c r="J1923" i="1"/>
  <c r="I1923" i="1"/>
  <c r="S1923" i="1" s="1"/>
  <c r="T1922" i="1"/>
  <c r="R1922" i="1"/>
  <c r="L1922" i="1"/>
  <c r="K1922" i="1"/>
  <c r="J1922" i="1"/>
  <c r="I1922" i="1"/>
  <c r="S1922" i="1" s="1"/>
  <c r="T1921" i="1"/>
  <c r="R1921" i="1"/>
  <c r="L1921" i="1"/>
  <c r="K1921" i="1"/>
  <c r="J1921" i="1"/>
  <c r="I1921" i="1"/>
  <c r="S1921" i="1" s="1"/>
  <c r="T1920" i="1"/>
  <c r="R1920" i="1"/>
  <c r="L1920" i="1"/>
  <c r="K1920" i="1"/>
  <c r="J1920" i="1"/>
  <c r="I1920" i="1"/>
  <c r="S1920" i="1" s="1"/>
  <c r="T1919" i="1"/>
  <c r="R1919" i="1"/>
  <c r="L1919" i="1"/>
  <c r="K1919" i="1"/>
  <c r="J1919" i="1"/>
  <c r="I1919" i="1"/>
  <c r="S1919" i="1" s="1"/>
  <c r="T1918" i="1"/>
  <c r="R1918" i="1"/>
  <c r="L1918" i="1"/>
  <c r="K1918" i="1"/>
  <c r="J1918" i="1"/>
  <c r="I1918" i="1"/>
  <c r="S1918" i="1" s="1"/>
  <c r="T1917" i="1"/>
  <c r="R1917" i="1"/>
  <c r="L1917" i="1"/>
  <c r="K1917" i="1"/>
  <c r="J1917" i="1"/>
  <c r="I1917" i="1"/>
  <c r="S1917" i="1" s="1"/>
  <c r="T1916" i="1"/>
  <c r="R1916" i="1"/>
  <c r="L1916" i="1"/>
  <c r="K1916" i="1"/>
  <c r="J1916" i="1"/>
  <c r="I1916" i="1"/>
  <c r="S1916" i="1" s="1"/>
  <c r="T1915" i="1"/>
  <c r="R1915" i="1"/>
  <c r="L1915" i="1"/>
  <c r="K1915" i="1"/>
  <c r="J1915" i="1"/>
  <c r="I1915" i="1"/>
  <c r="S1915" i="1" s="1"/>
  <c r="T1914" i="1"/>
  <c r="R1914" i="1"/>
  <c r="L1914" i="1"/>
  <c r="K1914" i="1"/>
  <c r="J1914" i="1"/>
  <c r="I1914" i="1"/>
  <c r="S1914" i="1" s="1"/>
  <c r="T1913" i="1"/>
  <c r="S1913" i="1"/>
  <c r="R1913" i="1"/>
  <c r="L1913" i="1"/>
  <c r="K1913" i="1"/>
  <c r="J1913" i="1"/>
  <c r="I1913" i="1"/>
  <c r="T1912" i="1"/>
  <c r="R1912" i="1"/>
  <c r="L1912" i="1"/>
  <c r="K1912" i="1"/>
  <c r="J1912" i="1"/>
  <c r="I1912" i="1"/>
  <c r="S1912" i="1" s="1"/>
  <c r="T1911" i="1"/>
  <c r="R1911" i="1"/>
  <c r="L1911" i="1"/>
  <c r="K1911" i="1"/>
  <c r="J1911" i="1"/>
  <c r="I1911" i="1"/>
  <c r="S1911" i="1" s="1"/>
  <c r="T1910" i="1"/>
  <c r="R1910" i="1"/>
  <c r="L1910" i="1"/>
  <c r="K1910" i="1"/>
  <c r="J1910" i="1"/>
  <c r="I1910" i="1"/>
  <c r="S1910" i="1" s="1"/>
  <c r="T1909" i="1"/>
  <c r="R1909" i="1"/>
  <c r="L1909" i="1"/>
  <c r="K1909" i="1"/>
  <c r="J1909" i="1"/>
  <c r="I1909" i="1"/>
  <c r="S1909" i="1" s="1"/>
  <c r="T1908" i="1"/>
  <c r="S1908" i="1"/>
  <c r="R1908" i="1"/>
  <c r="L1908" i="1"/>
  <c r="K1908" i="1"/>
  <c r="J1908" i="1"/>
  <c r="I1908" i="1"/>
  <c r="T1907" i="1"/>
  <c r="R1907" i="1"/>
  <c r="L1907" i="1"/>
  <c r="K1907" i="1"/>
  <c r="J1907" i="1"/>
  <c r="I1907" i="1"/>
  <c r="S1907" i="1" s="1"/>
  <c r="T1906" i="1"/>
  <c r="R1906" i="1"/>
  <c r="L1906" i="1"/>
  <c r="K1906" i="1"/>
  <c r="J1906" i="1"/>
  <c r="I1906" i="1"/>
  <c r="S1906" i="1" s="1"/>
  <c r="T1905" i="1"/>
  <c r="R1905" i="1"/>
  <c r="L1905" i="1"/>
  <c r="K1905" i="1"/>
  <c r="J1905" i="1"/>
  <c r="I1905" i="1"/>
  <c r="S1905" i="1" s="1"/>
  <c r="T1904" i="1"/>
  <c r="R1904" i="1"/>
  <c r="L1904" i="1"/>
  <c r="K1904" i="1"/>
  <c r="J1904" i="1"/>
  <c r="I1904" i="1"/>
  <c r="S1904" i="1" s="1"/>
  <c r="T1903" i="1"/>
  <c r="R1903" i="1"/>
  <c r="L1903" i="1"/>
  <c r="K1903" i="1"/>
  <c r="J1903" i="1"/>
  <c r="I1903" i="1"/>
  <c r="S1903" i="1" s="1"/>
  <c r="T1902" i="1"/>
  <c r="R1902" i="1"/>
  <c r="L1902" i="1"/>
  <c r="K1902" i="1"/>
  <c r="J1902" i="1"/>
  <c r="I1902" i="1"/>
  <c r="S1902" i="1" s="1"/>
  <c r="T1901" i="1"/>
  <c r="R1901" i="1"/>
  <c r="L1901" i="1"/>
  <c r="K1901" i="1"/>
  <c r="J1901" i="1"/>
  <c r="I1901" i="1"/>
  <c r="S1901" i="1" s="1"/>
  <c r="T1900" i="1"/>
  <c r="S1900" i="1"/>
  <c r="R1900" i="1"/>
  <c r="L1900" i="1"/>
  <c r="K1900" i="1"/>
  <c r="J1900" i="1"/>
  <c r="I1900" i="1"/>
  <c r="T1899" i="1"/>
  <c r="R1899" i="1"/>
  <c r="L1899" i="1"/>
  <c r="K1899" i="1"/>
  <c r="J1899" i="1"/>
  <c r="I1899" i="1"/>
  <c r="S1899" i="1" s="1"/>
  <c r="T1898" i="1"/>
  <c r="R1898" i="1"/>
  <c r="L1898" i="1"/>
  <c r="K1898" i="1"/>
  <c r="J1898" i="1"/>
  <c r="I1898" i="1"/>
  <c r="S1898" i="1" s="1"/>
  <c r="T1897" i="1"/>
  <c r="R1897" i="1"/>
  <c r="L1897" i="1"/>
  <c r="K1897" i="1"/>
  <c r="J1897" i="1"/>
  <c r="I1897" i="1"/>
  <c r="S1897" i="1" s="1"/>
  <c r="T1896" i="1"/>
  <c r="R1896" i="1"/>
  <c r="L1896" i="1"/>
  <c r="K1896" i="1"/>
  <c r="J1896" i="1"/>
  <c r="I1896" i="1"/>
  <c r="S1896" i="1" s="1"/>
  <c r="T1895" i="1"/>
  <c r="R1895" i="1"/>
  <c r="L1895" i="1"/>
  <c r="K1895" i="1"/>
  <c r="J1895" i="1"/>
  <c r="I1895" i="1"/>
  <c r="S1895" i="1" s="1"/>
  <c r="T1894" i="1"/>
  <c r="R1894" i="1"/>
  <c r="L1894" i="1"/>
  <c r="K1894" i="1"/>
  <c r="J1894" i="1"/>
  <c r="I1894" i="1"/>
  <c r="S1894" i="1" s="1"/>
  <c r="T1893" i="1"/>
  <c r="R1893" i="1"/>
  <c r="L1893" i="1"/>
  <c r="K1893" i="1"/>
  <c r="J1893" i="1"/>
  <c r="I1893" i="1"/>
  <c r="S1893" i="1" s="1"/>
  <c r="T1892" i="1"/>
  <c r="R1892" i="1"/>
  <c r="L1892" i="1"/>
  <c r="K1892" i="1"/>
  <c r="J1892" i="1"/>
  <c r="I1892" i="1"/>
  <c r="S1892" i="1" s="1"/>
  <c r="T1891" i="1"/>
  <c r="R1891" i="1"/>
  <c r="L1891" i="1"/>
  <c r="K1891" i="1"/>
  <c r="J1891" i="1"/>
  <c r="I1891" i="1"/>
  <c r="S1891" i="1" s="1"/>
  <c r="T1890" i="1"/>
  <c r="R1890" i="1"/>
  <c r="L1890" i="1"/>
  <c r="K1890" i="1"/>
  <c r="J1890" i="1"/>
  <c r="I1890" i="1"/>
  <c r="S1890" i="1" s="1"/>
  <c r="T1889" i="1"/>
  <c r="R1889" i="1"/>
  <c r="L1889" i="1"/>
  <c r="K1889" i="1"/>
  <c r="J1889" i="1"/>
  <c r="I1889" i="1"/>
  <c r="S1889" i="1" s="1"/>
  <c r="T1888" i="1"/>
  <c r="R1888" i="1"/>
  <c r="L1888" i="1"/>
  <c r="K1888" i="1"/>
  <c r="J1888" i="1"/>
  <c r="I1888" i="1"/>
  <c r="S1888" i="1" s="1"/>
  <c r="T1887" i="1"/>
  <c r="R1887" i="1"/>
  <c r="L1887" i="1"/>
  <c r="K1887" i="1"/>
  <c r="J1887" i="1"/>
  <c r="I1887" i="1"/>
  <c r="S1887" i="1" s="1"/>
  <c r="T1886" i="1"/>
  <c r="R1886" i="1"/>
  <c r="L1886" i="1"/>
  <c r="K1886" i="1"/>
  <c r="J1886" i="1"/>
  <c r="I1886" i="1"/>
  <c r="S1886" i="1" s="1"/>
  <c r="T1885" i="1"/>
  <c r="R1885" i="1"/>
  <c r="L1885" i="1"/>
  <c r="K1885" i="1"/>
  <c r="J1885" i="1"/>
  <c r="I1885" i="1"/>
  <c r="S1885" i="1" s="1"/>
  <c r="T1884" i="1"/>
  <c r="R1884" i="1"/>
  <c r="L1884" i="1"/>
  <c r="K1884" i="1"/>
  <c r="J1884" i="1"/>
  <c r="I1884" i="1"/>
  <c r="S1884" i="1" s="1"/>
  <c r="T1883" i="1"/>
  <c r="R1883" i="1"/>
  <c r="L1883" i="1"/>
  <c r="K1883" i="1"/>
  <c r="J1883" i="1"/>
  <c r="I1883" i="1"/>
  <c r="S1883" i="1" s="1"/>
  <c r="T1882" i="1"/>
  <c r="S1882" i="1"/>
  <c r="R1882" i="1"/>
  <c r="L1882" i="1"/>
  <c r="K1882" i="1"/>
  <c r="J1882" i="1"/>
  <c r="I1882" i="1"/>
  <c r="T1881" i="1"/>
  <c r="R1881" i="1"/>
  <c r="L1881" i="1"/>
  <c r="K1881" i="1"/>
  <c r="J1881" i="1"/>
  <c r="I1881" i="1"/>
  <c r="S1881" i="1" s="1"/>
  <c r="T1880" i="1"/>
  <c r="R1880" i="1"/>
  <c r="L1880" i="1"/>
  <c r="K1880" i="1"/>
  <c r="J1880" i="1"/>
  <c r="I1880" i="1"/>
  <c r="S1880" i="1" s="1"/>
  <c r="T1879" i="1"/>
  <c r="R1879" i="1"/>
  <c r="L1879" i="1"/>
  <c r="K1879" i="1"/>
  <c r="J1879" i="1"/>
  <c r="I1879" i="1"/>
  <c r="S1879" i="1" s="1"/>
  <c r="T1878" i="1"/>
  <c r="R1878" i="1"/>
  <c r="L1878" i="1"/>
  <c r="K1878" i="1"/>
  <c r="J1878" i="1"/>
  <c r="I1878" i="1"/>
  <c r="S1878" i="1" s="1"/>
  <c r="T1877" i="1"/>
  <c r="R1877" i="1"/>
  <c r="L1877" i="1"/>
  <c r="K1877" i="1"/>
  <c r="J1877" i="1"/>
  <c r="I1877" i="1"/>
  <c r="S1877" i="1" s="1"/>
  <c r="T1876" i="1"/>
  <c r="R1876" i="1"/>
  <c r="L1876" i="1"/>
  <c r="K1876" i="1"/>
  <c r="J1876" i="1"/>
  <c r="I1876" i="1"/>
  <c r="S1876" i="1" s="1"/>
  <c r="T1875" i="1"/>
  <c r="R1875" i="1"/>
  <c r="L1875" i="1"/>
  <c r="K1875" i="1"/>
  <c r="J1875" i="1"/>
  <c r="I1875" i="1"/>
  <c r="S1875" i="1" s="1"/>
  <c r="T1874" i="1"/>
  <c r="R1874" i="1"/>
  <c r="L1874" i="1"/>
  <c r="K1874" i="1"/>
  <c r="J1874" i="1"/>
  <c r="I1874" i="1"/>
  <c r="S1874" i="1" s="1"/>
  <c r="T1873" i="1"/>
  <c r="R1873" i="1"/>
  <c r="L1873" i="1"/>
  <c r="K1873" i="1"/>
  <c r="J1873" i="1"/>
  <c r="I1873" i="1"/>
  <c r="S1873" i="1" s="1"/>
  <c r="T1872" i="1"/>
  <c r="R1872" i="1"/>
  <c r="L1872" i="1"/>
  <c r="K1872" i="1"/>
  <c r="J1872" i="1"/>
  <c r="I1872" i="1"/>
  <c r="S1872" i="1" s="1"/>
  <c r="T1871" i="1"/>
  <c r="R1871" i="1"/>
  <c r="L1871" i="1"/>
  <c r="K1871" i="1"/>
  <c r="J1871" i="1"/>
  <c r="I1871" i="1"/>
  <c r="S1871" i="1" s="1"/>
  <c r="T1870" i="1"/>
  <c r="R1870" i="1"/>
  <c r="L1870" i="1"/>
  <c r="K1870" i="1"/>
  <c r="J1870" i="1"/>
  <c r="I1870" i="1"/>
  <c r="S1870" i="1" s="1"/>
  <c r="T1869" i="1"/>
  <c r="R1869" i="1"/>
  <c r="L1869" i="1"/>
  <c r="K1869" i="1"/>
  <c r="J1869" i="1"/>
  <c r="I1869" i="1"/>
  <c r="S1869" i="1" s="1"/>
  <c r="T1868" i="1"/>
  <c r="R1868" i="1"/>
  <c r="L1868" i="1"/>
  <c r="K1868" i="1"/>
  <c r="J1868" i="1"/>
  <c r="I1868" i="1"/>
  <c r="S1868" i="1" s="1"/>
  <c r="T1867" i="1"/>
  <c r="R1867" i="1"/>
  <c r="L1867" i="1"/>
  <c r="K1867" i="1"/>
  <c r="J1867" i="1"/>
  <c r="I1867" i="1"/>
  <c r="S1867" i="1" s="1"/>
  <c r="T1866" i="1"/>
  <c r="R1866" i="1"/>
  <c r="L1866" i="1"/>
  <c r="K1866" i="1"/>
  <c r="J1866" i="1"/>
  <c r="I1866" i="1"/>
  <c r="S1866" i="1" s="1"/>
  <c r="T1865" i="1"/>
  <c r="R1865" i="1"/>
  <c r="L1865" i="1"/>
  <c r="K1865" i="1"/>
  <c r="J1865" i="1"/>
  <c r="I1865" i="1"/>
  <c r="S1865" i="1" s="1"/>
  <c r="T1864" i="1"/>
  <c r="R1864" i="1"/>
  <c r="L1864" i="1"/>
  <c r="K1864" i="1"/>
  <c r="J1864" i="1"/>
  <c r="I1864" i="1"/>
  <c r="S1864" i="1" s="1"/>
  <c r="T1863" i="1"/>
  <c r="R1863" i="1"/>
  <c r="L1863" i="1"/>
  <c r="K1863" i="1"/>
  <c r="J1863" i="1"/>
  <c r="I1863" i="1"/>
  <c r="S1863" i="1" s="1"/>
  <c r="T1862" i="1"/>
  <c r="R1862" i="1"/>
  <c r="L1862" i="1"/>
  <c r="K1862" i="1"/>
  <c r="J1862" i="1"/>
  <c r="I1862" i="1"/>
  <c r="S1862" i="1" s="1"/>
  <c r="T1861" i="1"/>
  <c r="R1861" i="1"/>
  <c r="L1861" i="1"/>
  <c r="K1861" i="1"/>
  <c r="J1861" i="1"/>
  <c r="I1861" i="1"/>
  <c r="S1861" i="1" s="1"/>
  <c r="T1860" i="1"/>
  <c r="R1860" i="1"/>
  <c r="L1860" i="1"/>
  <c r="K1860" i="1"/>
  <c r="J1860" i="1"/>
  <c r="I1860" i="1"/>
  <c r="S1860" i="1" s="1"/>
  <c r="T1859" i="1"/>
  <c r="R1859" i="1"/>
  <c r="L1859" i="1"/>
  <c r="K1859" i="1"/>
  <c r="J1859" i="1"/>
  <c r="I1859" i="1"/>
  <c r="S1859" i="1" s="1"/>
  <c r="T1858" i="1"/>
  <c r="R1858" i="1"/>
  <c r="L1858" i="1"/>
  <c r="K1858" i="1"/>
  <c r="J1858" i="1"/>
  <c r="I1858" i="1"/>
  <c r="S1858" i="1" s="1"/>
  <c r="T1857" i="1"/>
  <c r="R1857" i="1"/>
  <c r="L1857" i="1"/>
  <c r="K1857" i="1"/>
  <c r="J1857" i="1"/>
  <c r="I1857" i="1"/>
  <c r="S1857" i="1" s="1"/>
  <c r="T1856" i="1"/>
  <c r="R1856" i="1"/>
  <c r="L1856" i="1"/>
  <c r="K1856" i="1"/>
  <c r="J1856" i="1"/>
  <c r="I1856" i="1"/>
  <c r="S1856" i="1" s="1"/>
  <c r="T1855" i="1"/>
  <c r="R1855" i="1"/>
  <c r="L1855" i="1"/>
  <c r="K1855" i="1"/>
  <c r="J1855" i="1"/>
  <c r="I1855" i="1"/>
  <c r="S1855" i="1" s="1"/>
  <c r="T1854" i="1"/>
  <c r="R1854" i="1"/>
  <c r="L1854" i="1"/>
  <c r="K1854" i="1"/>
  <c r="J1854" i="1"/>
  <c r="I1854" i="1"/>
  <c r="S1854" i="1" s="1"/>
  <c r="T1853" i="1"/>
  <c r="R1853" i="1"/>
  <c r="L1853" i="1"/>
  <c r="K1853" i="1"/>
  <c r="J1853" i="1"/>
  <c r="I1853" i="1"/>
  <c r="S1853" i="1" s="1"/>
  <c r="T1852" i="1"/>
  <c r="R1852" i="1"/>
  <c r="L1852" i="1"/>
  <c r="K1852" i="1"/>
  <c r="J1852" i="1"/>
  <c r="I1852" i="1"/>
  <c r="S1852" i="1" s="1"/>
  <c r="T1851" i="1"/>
  <c r="R1851" i="1"/>
  <c r="L1851" i="1"/>
  <c r="K1851" i="1"/>
  <c r="J1851" i="1"/>
  <c r="I1851" i="1"/>
  <c r="S1851" i="1" s="1"/>
  <c r="T1850" i="1"/>
  <c r="R1850" i="1"/>
  <c r="L1850" i="1"/>
  <c r="K1850" i="1"/>
  <c r="J1850" i="1"/>
  <c r="I1850" i="1"/>
  <c r="S1850" i="1" s="1"/>
  <c r="T1849" i="1"/>
  <c r="R1849" i="1"/>
  <c r="L1849" i="1"/>
  <c r="K1849" i="1"/>
  <c r="J1849" i="1"/>
  <c r="I1849" i="1"/>
  <c r="S1849" i="1" s="1"/>
  <c r="T1848" i="1"/>
  <c r="R1848" i="1"/>
  <c r="L1848" i="1"/>
  <c r="K1848" i="1"/>
  <c r="J1848" i="1"/>
  <c r="I1848" i="1"/>
  <c r="S1848" i="1" s="1"/>
  <c r="T1847" i="1"/>
  <c r="R1847" i="1"/>
  <c r="L1847" i="1"/>
  <c r="K1847" i="1"/>
  <c r="J1847" i="1"/>
  <c r="I1847" i="1"/>
  <c r="S1847" i="1" s="1"/>
  <c r="T1846" i="1"/>
  <c r="R1846" i="1"/>
  <c r="L1846" i="1"/>
  <c r="K1846" i="1"/>
  <c r="J1846" i="1"/>
  <c r="I1846" i="1"/>
  <c r="S1846" i="1" s="1"/>
  <c r="T1845" i="1"/>
  <c r="R1845" i="1"/>
  <c r="L1845" i="1"/>
  <c r="K1845" i="1"/>
  <c r="J1845" i="1"/>
  <c r="I1845" i="1"/>
  <c r="S1845" i="1" s="1"/>
  <c r="T1844" i="1"/>
  <c r="R1844" i="1"/>
  <c r="L1844" i="1"/>
  <c r="K1844" i="1"/>
  <c r="J1844" i="1"/>
  <c r="I1844" i="1"/>
  <c r="S1844" i="1" s="1"/>
  <c r="T1843" i="1"/>
  <c r="R1843" i="1"/>
  <c r="L1843" i="1"/>
  <c r="K1843" i="1"/>
  <c r="J1843" i="1"/>
  <c r="I1843" i="1"/>
  <c r="S1843" i="1" s="1"/>
  <c r="T1842" i="1"/>
  <c r="R1842" i="1"/>
  <c r="L1842" i="1"/>
  <c r="K1842" i="1"/>
  <c r="J1842" i="1"/>
  <c r="I1842" i="1"/>
  <c r="S1842" i="1" s="1"/>
  <c r="T1841" i="1"/>
  <c r="R1841" i="1"/>
  <c r="L1841" i="1"/>
  <c r="K1841" i="1"/>
  <c r="J1841" i="1"/>
  <c r="I1841" i="1"/>
  <c r="S1841" i="1" s="1"/>
  <c r="T1840" i="1"/>
  <c r="R1840" i="1"/>
  <c r="L1840" i="1"/>
  <c r="K1840" i="1"/>
  <c r="J1840" i="1"/>
  <c r="I1840" i="1"/>
  <c r="S1840" i="1" s="1"/>
  <c r="T1839" i="1"/>
  <c r="R1839" i="1"/>
  <c r="L1839" i="1"/>
  <c r="K1839" i="1"/>
  <c r="J1839" i="1"/>
  <c r="I1839" i="1"/>
  <c r="S1839" i="1" s="1"/>
  <c r="T1838" i="1"/>
  <c r="R1838" i="1"/>
  <c r="L1838" i="1"/>
  <c r="K1838" i="1"/>
  <c r="J1838" i="1"/>
  <c r="I1838" i="1"/>
  <c r="S1838" i="1" s="1"/>
  <c r="T1837" i="1"/>
  <c r="R1837" i="1"/>
  <c r="L1837" i="1"/>
  <c r="K1837" i="1"/>
  <c r="J1837" i="1"/>
  <c r="I1837" i="1"/>
  <c r="S1837" i="1" s="1"/>
  <c r="T1836" i="1"/>
  <c r="R1836" i="1"/>
  <c r="L1836" i="1"/>
  <c r="K1836" i="1"/>
  <c r="J1836" i="1"/>
  <c r="I1836" i="1"/>
  <c r="S1836" i="1" s="1"/>
  <c r="T1835" i="1"/>
  <c r="R1835" i="1"/>
  <c r="L1835" i="1"/>
  <c r="K1835" i="1"/>
  <c r="J1835" i="1"/>
  <c r="I1835" i="1"/>
  <c r="S1835" i="1" s="1"/>
  <c r="T1834" i="1"/>
  <c r="R1834" i="1"/>
  <c r="L1834" i="1"/>
  <c r="K1834" i="1"/>
  <c r="J1834" i="1"/>
  <c r="I1834" i="1"/>
  <c r="S1834" i="1" s="1"/>
  <c r="T1833" i="1"/>
  <c r="R1833" i="1"/>
  <c r="L1833" i="1"/>
  <c r="K1833" i="1"/>
  <c r="J1833" i="1"/>
  <c r="I1833" i="1"/>
  <c r="S1833" i="1" s="1"/>
  <c r="T1832" i="1"/>
  <c r="R1832" i="1"/>
  <c r="L1832" i="1"/>
  <c r="K1832" i="1"/>
  <c r="J1832" i="1"/>
  <c r="I1832" i="1"/>
  <c r="S1832" i="1" s="1"/>
  <c r="T1831" i="1"/>
  <c r="R1831" i="1"/>
  <c r="L1831" i="1"/>
  <c r="K1831" i="1"/>
  <c r="J1831" i="1"/>
  <c r="I1831" i="1"/>
  <c r="S1831" i="1" s="1"/>
  <c r="T1830" i="1"/>
  <c r="R1830" i="1"/>
  <c r="L1830" i="1"/>
  <c r="K1830" i="1"/>
  <c r="J1830" i="1"/>
  <c r="I1830" i="1"/>
  <c r="S1830" i="1" s="1"/>
  <c r="T1829" i="1"/>
  <c r="R1829" i="1"/>
  <c r="L1829" i="1"/>
  <c r="K1829" i="1"/>
  <c r="J1829" i="1"/>
  <c r="I1829" i="1"/>
  <c r="S1829" i="1" s="1"/>
  <c r="T1828" i="1"/>
  <c r="R1828" i="1"/>
  <c r="L1828" i="1"/>
  <c r="K1828" i="1"/>
  <c r="J1828" i="1"/>
  <c r="I1828" i="1"/>
  <c r="S1828" i="1" s="1"/>
  <c r="T1827" i="1"/>
  <c r="R1827" i="1"/>
  <c r="L1827" i="1"/>
  <c r="K1827" i="1"/>
  <c r="J1827" i="1"/>
  <c r="I1827" i="1"/>
  <c r="S1827" i="1" s="1"/>
  <c r="T1826" i="1"/>
  <c r="R1826" i="1"/>
  <c r="L1826" i="1"/>
  <c r="K1826" i="1"/>
  <c r="J1826" i="1"/>
  <c r="I1826" i="1"/>
  <c r="S1826" i="1" s="1"/>
  <c r="T1825" i="1"/>
  <c r="R1825" i="1"/>
  <c r="L1825" i="1"/>
  <c r="K1825" i="1"/>
  <c r="J1825" i="1"/>
  <c r="I1825" i="1"/>
  <c r="S1825" i="1" s="1"/>
  <c r="T1824" i="1"/>
  <c r="R1824" i="1"/>
  <c r="L1824" i="1"/>
  <c r="K1824" i="1"/>
  <c r="J1824" i="1"/>
  <c r="I1824" i="1"/>
  <c r="S1824" i="1" s="1"/>
  <c r="T1823" i="1"/>
  <c r="R1823" i="1"/>
  <c r="L1823" i="1"/>
  <c r="K1823" i="1"/>
  <c r="J1823" i="1"/>
  <c r="I1823" i="1"/>
  <c r="S1823" i="1" s="1"/>
  <c r="T1822" i="1"/>
  <c r="R1822" i="1"/>
  <c r="L1822" i="1"/>
  <c r="K1822" i="1"/>
  <c r="J1822" i="1"/>
  <c r="I1822" i="1"/>
  <c r="S1822" i="1" s="1"/>
  <c r="T1821" i="1"/>
  <c r="R1821" i="1"/>
  <c r="L1821" i="1"/>
  <c r="K1821" i="1"/>
  <c r="J1821" i="1"/>
  <c r="I1821" i="1"/>
  <c r="S1821" i="1" s="1"/>
  <c r="T1820" i="1"/>
  <c r="R1820" i="1"/>
  <c r="L1820" i="1"/>
  <c r="K1820" i="1"/>
  <c r="J1820" i="1"/>
  <c r="I1820" i="1"/>
  <c r="S1820" i="1" s="1"/>
  <c r="T1819" i="1"/>
  <c r="R1819" i="1"/>
  <c r="L1819" i="1"/>
  <c r="K1819" i="1"/>
  <c r="J1819" i="1"/>
  <c r="I1819" i="1"/>
  <c r="S1819" i="1" s="1"/>
  <c r="T1818" i="1"/>
  <c r="R1818" i="1"/>
  <c r="L1818" i="1"/>
  <c r="K1818" i="1"/>
  <c r="J1818" i="1"/>
  <c r="I1818" i="1"/>
  <c r="S1818" i="1" s="1"/>
  <c r="T1817" i="1"/>
  <c r="R1817" i="1"/>
  <c r="L1817" i="1"/>
  <c r="K1817" i="1"/>
  <c r="J1817" i="1"/>
  <c r="I1817" i="1"/>
  <c r="S1817" i="1" s="1"/>
  <c r="T1816" i="1"/>
  <c r="S1816" i="1"/>
  <c r="R1816" i="1"/>
  <c r="L1816" i="1"/>
  <c r="K1816" i="1"/>
  <c r="J1816" i="1"/>
  <c r="I1816" i="1"/>
  <c r="T1815" i="1"/>
  <c r="R1815" i="1"/>
  <c r="L1815" i="1"/>
  <c r="K1815" i="1"/>
  <c r="J1815" i="1"/>
  <c r="I1815" i="1"/>
  <c r="S1815" i="1" s="1"/>
  <c r="T1814" i="1"/>
  <c r="R1814" i="1"/>
  <c r="L1814" i="1"/>
  <c r="K1814" i="1"/>
  <c r="J1814" i="1"/>
  <c r="I1814" i="1"/>
  <c r="S1814" i="1" s="1"/>
  <c r="T1813" i="1"/>
  <c r="S1813" i="1"/>
  <c r="R1813" i="1"/>
  <c r="L1813" i="1"/>
  <c r="K1813" i="1"/>
  <c r="J1813" i="1"/>
  <c r="I1813" i="1"/>
  <c r="T1812" i="1"/>
  <c r="R1812" i="1"/>
  <c r="L1812" i="1"/>
  <c r="K1812" i="1"/>
  <c r="J1812" i="1"/>
  <c r="I1812" i="1"/>
  <c r="S1812" i="1" s="1"/>
  <c r="T1811" i="1"/>
  <c r="R1811" i="1"/>
  <c r="L1811" i="1"/>
  <c r="K1811" i="1"/>
  <c r="J1811" i="1"/>
  <c r="I1811" i="1"/>
  <c r="S1811" i="1" s="1"/>
  <c r="T1810" i="1"/>
  <c r="R1810" i="1"/>
  <c r="L1810" i="1"/>
  <c r="K1810" i="1"/>
  <c r="J1810" i="1"/>
  <c r="I1810" i="1"/>
  <c r="S1810" i="1" s="1"/>
  <c r="T1809" i="1"/>
  <c r="R1809" i="1"/>
  <c r="L1809" i="1"/>
  <c r="K1809" i="1"/>
  <c r="J1809" i="1"/>
  <c r="I1809" i="1"/>
  <c r="S1809" i="1" s="1"/>
  <c r="T1808" i="1"/>
  <c r="R1808" i="1"/>
  <c r="L1808" i="1"/>
  <c r="K1808" i="1"/>
  <c r="J1808" i="1"/>
  <c r="I1808" i="1"/>
  <c r="S1808" i="1" s="1"/>
  <c r="T1807" i="1"/>
  <c r="R1807" i="1"/>
  <c r="L1807" i="1"/>
  <c r="K1807" i="1"/>
  <c r="J1807" i="1"/>
  <c r="I1807" i="1"/>
  <c r="S1807" i="1" s="1"/>
  <c r="T1806" i="1"/>
  <c r="R1806" i="1"/>
  <c r="L1806" i="1"/>
  <c r="K1806" i="1"/>
  <c r="J1806" i="1"/>
  <c r="I1806" i="1"/>
  <c r="S1806" i="1" s="1"/>
  <c r="T1805" i="1"/>
  <c r="R1805" i="1"/>
  <c r="L1805" i="1"/>
  <c r="K1805" i="1"/>
  <c r="J1805" i="1"/>
  <c r="I1805" i="1"/>
  <c r="S1805" i="1" s="1"/>
  <c r="T1804" i="1"/>
  <c r="R1804" i="1"/>
  <c r="L1804" i="1"/>
  <c r="K1804" i="1"/>
  <c r="J1804" i="1"/>
  <c r="I1804" i="1"/>
  <c r="S1804" i="1" s="1"/>
  <c r="T1803" i="1"/>
  <c r="R1803" i="1"/>
  <c r="L1803" i="1"/>
  <c r="K1803" i="1"/>
  <c r="J1803" i="1"/>
  <c r="I1803" i="1"/>
  <c r="S1803" i="1" s="1"/>
  <c r="T1802" i="1"/>
  <c r="R1802" i="1"/>
  <c r="L1802" i="1"/>
  <c r="K1802" i="1"/>
  <c r="J1802" i="1"/>
  <c r="I1802" i="1"/>
  <c r="S1802" i="1" s="1"/>
  <c r="T1801" i="1"/>
  <c r="R1801" i="1"/>
  <c r="L1801" i="1"/>
  <c r="K1801" i="1"/>
  <c r="J1801" i="1"/>
  <c r="I1801" i="1"/>
  <c r="S1801" i="1" s="1"/>
  <c r="T1800" i="1"/>
  <c r="R1800" i="1"/>
  <c r="L1800" i="1"/>
  <c r="K1800" i="1"/>
  <c r="J1800" i="1"/>
  <c r="I1800" i="1"/>
  <c r="S1800" i="1" s="1"/>
  <c r="T1799" i="1"/>
  <c r="R1799" i="1"/>
  <c r="L1799" i="1"/>
  <c r="K1799" i="1"/>
  <c r="J1799" i="1"/>
  <c r="I1799" i="1"/>
  <c r="S1799" i="1" s="1"/>
  <c r="T1798" i="1"/>
  <c r="R1798" i="1"/>
  <c r="L1798" i="1"/>
  <c r="K1798" i="1"/>
  <c r="J1798" i="1"/>
  <c r="I1798" i="1"/>
  <c r="S1798" i="1" s="1"/>
  <c r="T1797" i="1"/>
  <c r="R1797" i="1"/>
  <c r="L1797" i="1"/>
  <c r="K1797" i="1"/>
  <c r="J1797" i="1"/>
  <c r="I1797" i="1"/>
  <c r="S1797" i="1" s="1"/>
  <c r="T1796" i="1"/>
  <c r="R1796" i="1"/>
  <c r="L1796" i="1"/>
  <c r="K1796" i="1"/>
  <c r="J1796" i="1"/>
  <c r="I1796" i="1"/>
  <c r="S1796" i="1" s="1"/>
  <c r="T1795" i="1"/>
  <c r="R1795" i="1"/>
  <c r="L1795" i="1"/>
  <c r="K1795" i="1"/>
  <c r="J1795" i="1"/>
  <c r="I1795" i="1"/>
  <c r="S1795" i="1" s="1"/>
  <c r="T1794" i="1"/>
  <c r="R1794" i="1"/>
  <c r="L1794" i="1"/>
  <c r="K1794" i="1"/>
  <c r="J1794" i="1"/>
  <c r="I1794" i="1"/>
  <c r="S1794" i="1" s="1"/>
  <c r="T1793" i="1"/>
  <c r="R1793" i="1"/>
  <c r="L1793" i="1"/>
  <c r="K1793" i="1"/>
  <c r="J1793" i="1"/>
  <c r="I1793" i="1"/>
  <c r="S1793" i="1" s="1"/>
  <c r="T1792" i="1"/>
  <c r="R1792" i="1"/>
  <c r="L1792" i="1"/>
  <c r="K1792" i="1"/>
  <c r="J1792" i="1"/>
  <c r="I1792" i="1"/>
  <c r="S1792" i="1" s="1"/>
  <c r="T1791" i="1"/>
  <c r="R1791" i="1"/>
  <c r="L1791" i="1"/>
  <c r="K1791" i="1"/>
  <c r="J1791" i="1"/>
  <c r="I1791" i="1"/>
  <c r="S1791" i="1" s="1"/>
  <c r="T1790" i="1"/>
  <c r="R1790" i="1"/>
  <c r="L1790" i="1"/>
  <c r="K1790" i="1"/>
  <c r="J1790" i="1"/>
  <c r="I1790" i="1"/>
  <c r="S1790" i="1" s="1"/>
  <c r="T1789" i="1"/>
  <c r="R1789" i="1"/>
  <c r="L1789" i="1"/>
  <c r="K1789" i="1"/>
  <c r="J1789" i="1"/>
  <c r="I1789" i="1"/>
  <c r="S1789" i="1" s="1"/>
  <c r="T1788" i="1"/>
  <c r="R1788" i="1"/>
  <c r="L1788" i="1"/>
  <c r="K1788" i="1"/>
  <c r="J1788" i="1"/>
  <c r="I1788" i="1"/>
  <c r="S1788" i="1" s="1"/>
  <c r="T1787" i="1"/>
  <c r="R1787" i="1"/>
  <c r="L1787" i="1"/>
  <c r="K1787" i="1"/>
  <c r="J1787" i="1"/>
  <c r="I1787" i="1"/>
  <c r="S1787" i="1" s="1"/>
  <c r="T1786" i="1"/>
  <c r="R1786" i="1"/>
  <c r="L1786" i="1"/>
  <c r="K1786" i="1"/>
  <c r="J1786" i="1"/>
  <c r="I1786" i="1"/>
  <c r="S1786" i="1" s="1"/>
  <c r="T1785" i="1"/>
  <c r="R1785" i="1"/>
  <c r="L1785" i="1"/>
  <c r="K1785" i="1"/>
  <c r="J1785" i="1"/>
  <c r="I1785" i="1"/>
  <c r="S1785" i="1" s="1"/>
  <c r="T1784" i="1"/>
  <c r="R1784" i="1"/>
  <c r="L1784" i="1"/>
  <c r="K1784" i="1"/>
  <c r="J1784" i="1"/>
  <c r="I1784" i="1"/>
  <c r="S1784" i="1" s="1"/>
  <c r="T1783" i="1"/>
  <c r="R1783" i="1"/>
  <c r="L1783" i="1"/>
  <c r="K1783" i="1"/>
  <c r="J1783" i="1"/>
  <c r="I1783" i="1"/>
  <c r="S1783" i="1" s="1"/>
  <c r="T1782" i="1"/>
  <c r="R1782" i="1"/>
  <c r="L1782" i="1"/>
  <c r="K1782" i="1"/>
  <c r="J1782" i="1"/>
  <c r="I1782" i="1"/>
  <c r="S1782" i="1" s="1"/>
  <c r="T1781" i="1"/>
  <c r="R1781" i="1"/>
  <c r="L1781" i="1"/>
  <c r="K1781" i="1"/>
  <c r="J1781" i="1"/>
  <c r="I1781" i="1"/>
  <c r="S1781" i="1" s="1"/>
  <c r="T1780" i="1"/>
  <c r="R1780" i="1"/>
  <c r="L1780" i="1"/>
  <c r="K1780" i="1"/>
  <c r="J1780" i="1"/>
  <c r="I1780" i="1"/>
  <c r="S1780" i="1" s="1"/>
  <c r="T1779" i="1"/>
  <c r="R1779" i="1"/>
  <c r="L1779" i="1"/>
  <c r="K1779" i="1"/>
  <c r="J1779" i="1"/>
  <c r="I1779" i="1"/>
  <c r="S1779" i="1" s="1"/>
  <c r="T1778" i="1"/>
  <c r="R1778" i="1"/>
  <c r="L1778" i="1"/>
  <c r="K1778" i="1"/>
  <c r="J1778" i="1"/>
  <c r="I1778" i="1"/>
  <c r="S1778" i="1" s="1"/>
  <c r="T1777" i="1"/>
  <c r="R1777" i="1"/>
  <c r="L1777" i="1"/>
  <c r="K1777" i="1"/>
  <c r="J1777" i="1"/>
  <c r="I1777" i="1"/>
  <c r="S1777" i="1" s="1"/>
  <c r="T1776" i="1"/>
  <c r="R1776" i="1"/>
  <c r="L1776" i="1"/>
  <c r="K1776" i="1"/>
  <c r="J1776" i="1"/>
  <c r="I1776" i="1"/>
  <c r="S1776" i="1" s="1"/>
  <c r="T1775" i="1"/>
  <c r="S1775" i="1"/>
  <c r="R1775" i="1"/>
  <c r="L1775" i="1"/>
  <c r="K1775" i="1"/>
  <c r="J1775" i="1"/>
  <c r="I1775" i="1"/>
  <c r="T1774" i="1"/>
  <c r="R1774" i="1"/>
  <c r="L1774" i="1"/>
  <c r="K1774" i="1"/>
  <c r="J1774" i="1"/>
  <c r="I1774" i="1"/>
  <c r="S1774" i="1" s="1"/>
  <c r="T1773" i="1"/>
  <c r="R1773" i="1"/>
  <c r="L1773" i="1"/>
  <c r="K1773" i="1"/>
  <c r="J1773" i="1"/>
  <c r="I1773" i="1"/>
  <c r="S1773" i="1" s="1"/>
  <c r="T1772" i="1"/>
  <c r="R1772" i="1"/>
  <c r="L1772" i="1"/>
  <c r="K1772" i="1"/>
  <c r="J1772" i="1"/>
  <c r="I1772" i="1"/>
  <c r="S1772" i="1" s="1"/>
  <c r="T1771" i="1"/>
  <c r="R1771" i="1"/>
  <c r="L1771" i="1"/>
  <c r="K1771" i="1"/>
  <c r="J1771" i="1"/>
  <c r="I1771" i="1"/>
  <c r="S1771" i="1" s="1"/>
  <c r="T1770" i="1"/>
  <c r="S1770" i="1"/>
  <c r="R1770" i="1"/>
  <c r="L1770" i="1"/>
  <c r="K1770" i="1"/>
  <c r="J1770" i="1"/>
  <c r="I1770" i="1"/>
  <c r="T1769" i="1"/>
  <c r="R1769" i="1"/>
  <c r="L1769" i="1"/>
  <c r="K1769" i="1"/>
  <c r="J1769" i="1"/>
  <c r="I1769" i="1"/>
  <c r="S1769" i="1" s="1"/>
  <c r="T1768" i="1"/>
  <c r="R1768" i="1"/>
  <c r="L1768" i="1"/>
  <c r="K1768" i="1"/>
  <c r="J1768" i="1"/>
  <c r="I1768" i="1"/>
  <c r="S1768" i="1" s="1"/>
  <c r="T1767" i="1"/>
  <c r="R1767" i="1"/>
  <c r="L1767" i="1"/>
  <c r="K1767" i="1"/>
  <c r="J1767" i="1"/>
  <c r="I1767" i="1"/>
  <c r="S1767" i="1" s="1"/>
  <c r="T1766" i="1"/>
  <c r="R1766" i="1"/>
  <c r="L1766" i="1"/>
  <c r="K1766" i="1"/>
  <c r="J1766" i="1"/>
  <c r="I1766" i="1"/>
  <c r="S1766" i="1" s="1"/>
  <c r="T1765" i="1"/>
  <c r="R1765" i="1"/>
  <c r="L1765" i="1"/>
  <c r="K1765" i="1"/>
  <c r="J1765" i="1"/>
  <c r="I1765" i="1"/>
  <c r="S1765" i="1" s="1"/>
  <c r="T1764" i="1"/>
  <c r="R1764" i="1"/>
  <c r="L1764" i="1"/>
  <c r="K1764" i="1"/>
  <c r="J1764" i="1"/>
  <c r="I1764" i="1"/>
  <c r="S1764" i="1" s="1"/>
  <c r="T1763" i="1"/>
  <c r="R1763" i="1"/>
  <c r="L1763" i="1"/>
  <c r="K1763" i="1"/>
  <c r="J1763" i="1"/>
  <c r="I1763" i="1"/>
  <c r="S1763" i="1" s="1"/>
  <c r="T1762" i="1"/>
  <c r="R1762" i="1"/>
  <c r="L1762" i="1"/>
  <c r="K1762" i="1"/>
  <c r="J1762" i="1"/>
  <c r="I1762" i="1"/>
  <c r="S1762" i="1" s="1"/>
  <c r="T1761" i="1"/>
  <c r="R1761" i="1"/>
  <c r="L1761" i="1"/>
  <c r="K1761" i="1"/>
  <c r="J1761" i="1"/>
  <c r="I1761" i="1"/>
  <c r="S1761" i="1" s="1"/>
  <c r="T1760" i="1"/>
  <c r="R1760" i="1"/>
  <c r="L1760" i="1"/>
  <c r="K1760" i="1"/>
  <c r="J1760" i="1"/>
  <c r="I1760" i="1"/>
  <c r="S1760" i="1" s="1"/>
  <c r="T1759" i="1"/>
  <c r="R1759" i="1"/>
  <c r="L1759" i="1"/>
  <c r="K1759" i="1"/>
  <c r="J1759" i="1"/>
  <c r="I1759" i="1"/>
  <c r="S1759" i="1" s="1"/>
  <c r="T1758" i="1"/>
  <c r="R1758" i="1"/>
  <c r="L1758" i="1"/>
  <c r="K1758" i="1"/>
  <c r="J1758" i="1"/>
  <c r="I1758" i="1"/>
  <c r="S1758" i="1" s="1"/>
  <c r="T1757" i="1"/>
  <c r="R1757" i="1"/>
  <c r="L1757" i="1"/>
  <c r="K1757" i="1"/>
  <c r="J1757" i="1"/>
  <c r="I1757" i="1"/>
  <c r="S1757" i="1" s="1"/>
  <c r="T1756" i="1"/>
  <c r="R1756" i="1"/>
  <c r="L1756" i="1"/>
  <c r="K1756" i="1"/>
  <c r="J1756" i="1"/>
  <c r="I1756" i="1"/>
  <c r="S1756" i="1" s="1"/>
  <c r="T1755" i="1"/>
  <c r="R1755" i="1"/>
  <c r="L1755" i="1"/>
  <c r="K1755" i="1"/>
  <c r="J1755" i="1"/>
  <c r="I1755" i="1"/>
  <c r="S1755" i="1" s="1"/>
  <c r="T1754" i="1"/>
  <c r="R1754" i="1"/>
  <c r="L1754" i="1"/>
  <c r="K1754" i="1"/>
  <c r="J1754" i="1"/>
  <c r="I1754" i="1"/>
  <c r="S1754" i="1" s="1"/>
  <c r="T1753" i="1"/>
  <c r="R1753" i="1"/>
  <c r="L1753" i="1"/>
  <c r="K1753" i="1"/>
  <c r="J1753" i="1"/>
  <c r="I1753" i="1"/>
  <c r="S1753" i="1" s="1"/>
  <c r="T1752" i="1"/>
  <c r="R1752" i="1"/>
  <c r="L1752" i="1"/>
  <c r="K1752" i="1"/>
  <c r="J1752" i="1"/>
  <c r="I1752" i="1"/>
  <c r="S1752" i="1" s="1"/>
  <c r="T1751" i="1"/>
  <c r="R1751" i="1"/>
  <c r="L1751" i="1"/>
  <c r="K1751" i="1"/>
  <c r="J1751" i="1"/>
  <c r="I1751" i="1"/>
  <c r="S1751" i="1" s="1"/>
  <c r="T1750" i="1"/>
  <c r="R1750" i="1"/>
  <c r="L1750" i="1"/>
  <c r="K1750" i="1"/>
  <c r="J1750" i="1"/>
  <c r="I1750" i="1"/>
  <c r="S1750" i="1" s="1"/>
  <c r="T1749" i="1"/>
  <c r="R1749" i="1"/>
  <c r="L1749" i="1"/>
  <c r="K1749" i="1"/>
  <c r="J1749" i="1"/>
  <c r="I1749" i="1"/>
  <c r="S1749" i="1" s="1"/>
  <c r="T1748" i="1"/>
  <c r="R1748" i="1"/>
  <c r="L1748" i="1"/>
  <c r="K1748" i="1"/>
  <c r="J1748" i="1"/>
  <c r="I1748" i="1"/>
  <c r="S1748" i="1" s="1"/>
  <c r="T1747" i="1"/>
  <c r="R1747" i="1"/>
  <c r="L1747" i="1"/>
  <c r="K1747" i="1"/>
  <c r="J1747" i="1"/>
  <c r="I1747" i="1"/>
  <c r="S1747" i="1" s="1"/>
  <c r="T1746" i="1"/>
  <c r="R1746" i="1"/>
  <c r="L1746" i="1"/>
  <c r="K1746" i="1"/>
  <c r="J1746" i="1"/>
  <c r="I1746" i="1"/>
  <c r="S1746" i="1" s="1"/>
  <c r="T1745" i="1"/>
  <c r="R1745" i="1"/>
  <c r="L1745" i="1"/>
  <c r="K1745" i="1"/>
  <c r="J1745" i="1"/>
  <c r="I1745" i="1"/>
  <c r="S1745" i="1" s="1"/>
  <c r="T1744" i="1"/>
  <c r="R1744" i="1"/>
  <c r="L1744" i="1"/>
  <c r="K1744" i="1"/>
  <c r="J1744" i="1"/>
  <c r="I1744" i="1"/>
  <c r="S1744" i="1" s="1"/>
  <c r="T1743" i="1"/>
  <c r="R1743" i="1"/>
  <c r="L1743" i="1"/>
  <c r="K1743" i="1"/>
  <c r="J1743" i="1"/>
  <c r="I1743" i="1"/>
  <c r="S1743" i="1" s="1"/>
  <c r="T1742" i="1"/>
  <c r="R1742" i="1"/>
  <c r="L1742" i="1"/>
  <c r="K1742" i="1"/>
  <c r="J1742" i="1"/>
  <c r="I1742" i="1"/>
  <c r="S1742" i="1" s="1"/>
  <c r="T1741" i="1"/>
  <c r="R1741" i="1"/>
  <c r="L1741" i="1"/>
  <c r="K1741" i="1"/>
  <c r="J1741" i="1"/>
  <c r="I1741" i="1"/>
  <c r="S1741" i="1" s="1"/>
  <c r="T1740" i="1"/>
  <c r="R1740" i="1"/>
  <c r="L1740" i="1"/>
  <c r="K1740" i="1"/>
  <c r="J1740" i="1"/>
  <c r="I1740" i="1"/>
  <c r="S1740" i="1" s="1"/>
  <c r="T1739" i="1"/>
  <c r="R1739" i="1"/>
  <c r="L1739" i="1"/>
  <c r="K1739" i="1"/>
  <c r="J1739" i="1"/>
  <c r="I1739" i="1"/>
  <c r="S1739" i="1" s="1"/>
  <c r="T1738" i="1"/>
  <c r="R1738" i="1"/>
  <c r="L1738" i="1"/>
  <c r="K1738" i="1"/>
  <c r="J1738" i="1"/>
  <c r="I1738" i="1"/>
  <c r="S1738" i="1" s="1"/>
  <c r="T1737" i="1"/>
  <c r="R1737" i="1"/>
  <c r="L1737" i="1"/>
  <c r="K1737" i="1"/>
  <c r="J1737" i="1"/>
  <c r="I1737" i="1"/>
  <c r="S1737" i="1" s="1"/>
  <c r="T1736" i="1"/>
  <c r="R1736" i="1"/>
  <c r="L1736" i="1"/>
  <c r="K1736" i="1"/>
  <c r="J1736" i="1"/>
  <c r="I1736" i="1"/>
  <c r="S1736" i="1" s="1"/>
  <c r="T1735" i="1"/>
  <c r="R1735" i="1"/>
  <c r="L1735" i="1"/>
  <c r="K1735" i="1"/>
  <c r="J1735" i="1"/>
  <c r="I1735" i="1"/>
  <c r="S1735" i="1" s="1"/>
  <c r="T1734" i="1"/>
  <c r="S1734" i="1"/>
  <c r="R1734" i="1"/>
  <c r="L1734" i="1"/>
  <c r="K1734" i="1"/>
  <c r="J1734" i="1"/>
  <c r="I1734" i="1"/>
  <c r="T1733" i="1"/>
  <c r="R1733" i="1"/>
  <c r="L1733" i="1"/>
  <c r="K1733" i="1"/>
  <c r="J1733" i="1"/>
  <c r="I1733" i="1"/>
  <c r="S1733" i="1" s="1"/>
  <c r="T1732" i="1"/>
  <c r="R1732" i="1"/>
  <c r="L1732" i="1"/>
  <c r="K1732" i="1"/>
  <c r="J1732" i="1"/>
  <c r="I1732" i="1"/>
  <c r="S1732" i="1" s="1"/>
  <c r="T1731" i="1"/>
  <c r="S1731" i="1"/>
  <c r="R1731" i="1"/>
  <c r="L1731" i="1"/>
  <c r="K1731" i="1"/>
  <c r="J1731" i="1"/>
  <c r="I1731" i="1"/>
  <c r="T1730" i="1"/>
  <c r="R1730" i="1"/>
  <c r="L1730" i="1"/>
  <c r="K1730" i="1"/>
  <c r="J1730" i="1"/>
  <c r="I1730" i="1"/>
  <c r="S1730" i="1" s="1"/>
  <c r="T1729" i="1"/>
  <c r="R1729" i="1"/>
  <c r="L1729" i="1"/>
  <c r="K1729" i="1"/>
  <c r="J1729" i="1"/>
  <c r="I1729" i="1"/>
  <c r="S1729" i="1" s="1"/>
  <c r="T1728" i="1"/>
  <c r="R1728" i="1"/>
  <c r="L1728" i="1"/>
  <c r="K1728" i="1"/>
  <c r="J1728" i="1"/>
  <c r="I1728" i="1"/>
  <c r="S1728" i="1" s="1"/>
  <c r="T1727" i="1"/>
  <c r="R1727" i="1"/>
  <c r="L1727" i="1"/>
  <c r="K1727" i="1"/>
  <c r="J1727" i="1"/>
  <c r="I1727" i="1"/>
  <c r="S1727" i="1" s="1"/>
  <c r="T1726" i="1"/>
  <c r="R1726" i="1"/>
  <c r="L1726" i="1"/>
  <c r="K1726" i="1"/>
  <c r="J1726" i="1"/>
  <c r="I1726" i="1"/>
  <c r="S1726" i="1" s="1"/>
  <c r="T1725" i="1"/>
  <c r="R1725" i="1"/>
  <c r="L1725" i="1"/>
  <c r="K1725" i="1"/>
  <c r="J1725" i="1"/>
  <c r="I1725" i="1"/>
  <c r="S1725" i="1" s="1"/>
  <c r="T1724" i="1"/>
  <c r="R1724" i="1"/>
  <c r="L1724" i="1"/>
  <c r="K1724" i="1"/>
  <c r="J1724" i="1"/>
  <c r="I1724" i="1"/>
  <c r="S1724" i="1" s="1"/>
  <c r="T1723" i="1"/>
  <c r="R1723" i="1"/>
  <c r="L1723" i="1"/>
  <c r="K1723" i="1"/>
  <c r="J1723" i="1"/>
  <c r="I1723" i="1"/>
  <c r="S1723" i="1" s="1"/>
  <c r="T1722" i="1"/>
  <c r="R1722" i="1"/>
  <c r="L1722" i="1"/>
  <c r="K1722" i="1"/>
  <c r="J1722" i="1"/>
  <c r="I1722" i="1"/>
  <c r="S1722" i="1" s="1"/>
  <c r="T1721" i="1"/>
  <c r="R1721" i="1"/>
  <c r="L1721" i="1"/>
  <c r="K1721" i="1"/>
  <c r="J1721" i="1"/>
  <c r="I1721" i="1"/>
  <c r="S1721" i="1" s="1"/>
  <c r="T1720" i="1"/>
  <c r="R1720" i="1"/>
  <c r="L1720" i="1"/>
  <c r="K1720" i="1"/>
  <c r="J1720" i="1"/>
  <c r="I1720" i="1"/>
  <c r="S1720" i="1" s="1"/>
  <c r="T1719" i="1"/>
  <c r="R1719" i="1"/>
  <c r="L1719" i="1"/>
  <c r="K1719" i="1"/>
  <c r="J1719" i="1"/>
  <c r="I1719" i="1"/>
  <c r="S1719" i="1" s="1"/>
  <c r="T1718" i="1"/>
  <c r="S1718" i="1"/>
  <c r="R1718" i="1"/>
  <c r="L1718" i="1"/>
  <c r="K1718" i="1"/>
  <c r="J1718" i="1"/>
  <c r="I1718" i="1"/>
  <c r="T1717" i="1"/>
  <c r="R1717" i="1"/>
  <c r="L1717" i="1"/>
  <c r="K1717" i="1"/>
  <c r="J1717" i="1"/>
  <c r="I1717" i="1"/>
  <c r="S1717" i="1" s="1"/>
  <c r="T1716" i="1"/>
  <c r="R1716" i="1"/>
  <c r="L1716" i="1"/>
  <c r="K1716" i="1"/>
  <c r="J1716" i="1"/>
  <c r="I1716" i="1"/>
  <c r="S1716" i="1" s="1"/>
  <c r="T1715" i="1"/>
  <c r="R1715" i="1"/>
  <c r="L1715" i="1"/>
  <c r="K1715" i="1"/>
  <c r="J1715" i="1"/>
  <c r="I1715" i="1"/>
  <c r="S1715" i="1" s="1"/>
  <c r="T1714" i="1"/>
  <c r="R1714" i="1"/>
  <c r="L1714" i="1"/>
  <c r="K1714" i="1"/>
  <c r="J1714" i="1"/>
  <c r="I1714" i="1"/>
  <c r="S1714" i="1" s="1"/>
  <c r="T1713" i="1"/>
  <c r="R1713" i="1"/>
  <c r="L1713" i="1"/>
  <c r="K1713" i="1"/>
  <c r="J1713" i="1"/>
  <c r="I1713" i="1"/>
  <c r="S1713" i="1" s="1"/>
  <c r="T1712" i="1"/>
  <c r="R1712" i="1"/>
  <c r="L1712" i="1"/>
  <c r="K1712" i="1"/>
  <c r="J1712" i="1"/>
  <c r="I1712" i="1"/>
  <c r="S1712" i="1" s="1"/>
  <c r="T1711" i="1"/>
  <c r="R1711" i="1"/>
  <c r="L1711" i="1"/>
  <c r="K1711" i="1"/>
  <c r="J1711" i="1"/>
  <c r="I1711" i="1"/>
  <c r="S1711" i="1" s="1"/>
  <c r="T1710" i="1"/>
  <c r="R1710" i="1"/>
  <c r="L1710" i="1"/>
  <c r="K1710" i="1"/>
  <c r="J1710" i="1"/>
  <c r="I1710" i="1"/>
  <c r="S1710" i="1" s="1"/>
  <c r="T1709" i="1"/>
  <c r="R1709" i="1"/>
  <c r="L1709" i="1"/>
  <c r="K1709" i="1"/>
  <c r="J1709" i="1"/>
  <c r="I1709" i="1"/>
  <c r="S1709" i="1" s="1"/>
  <c r="T1708" i="1"/>
  <c r="R1708" i="1"/>
  <c r="L1708" i="1"/>
  <c r="K1708" i="1"/>
  <c r="J1708" i="1"/>
  <c r="I1708" i="1"/>
  <c r="S1708" i="1" s="1"/>
  <c r="T1707" i="1"/>
  <c r="R1707" i="1"/>
  <c r="L1707" i="1"/>
  <c r="K1707" i="1"/>
  <c r="J1707" i="1"/>
  <c r="I1707" i="1"/>
  <c r="S1707" i="1" s="1"/>
  <c r="T1706" i="1"/>
  <c r="R1706" i="1"/>
  <c r="L1706" i="1"/>
  <c r="K1706" i="1"/>
  <c r="J1706" i="1"/>
  <c r="I1706" i="1"/>
  <c r="S1706" i="1" s="1"/>
  <c r="T1705" i="1"/>
  <c r="R1705" i="1"/>
  <c r="L1705" i="1"/>
  <c r="K1705" i="1"/>
  <c r="J1705" i="1"/>
  <c r="I1705" i="1"/>
  <c r="S1705" i="1" s="1"/>
  <c r="T1704" i="1"/>
  <c r="R1704" i="1"/>
  <c r="L1704" i="1"/>
  <c r="K1704" i="1"/>
  <c r="J1704" i="1"/>
  <c r="I1704" i="1"/>
  <c r="S1704" i="1" s="1"/>
  <c r="T1703" i="1"/>
  <c r="R1703" i="1"/>
  <c r="L1703" i="1"/>
  <c r="K1703" i="1"/>
  <c r="J1703" i="1"/>
  <c r="I1703" i="1"/>
  <c r="S1703" i="1" s="1"/>
  <c r="T1702" i="1"/>
  <c r="R1702" i="1"/>
  <c r="L1702" i="1"/>
  <c r="K1702" i="1"/>
  <c r="J1702" i="1"/>
  <c r="I1702" i="1"/>
  <c r="S1702" i="1" s="1"/>
  <c r="T1701" i="1"/>
  <c r="R1701" i="1"/>
  <c r="L1701" i="1"/>
  <c r="K1701" i="1"/>
  <c r="J1701" i="1"/>
  <c r="I1701" i="1"/>
  <c r="S1701" i="1" s="1"/>
  <c r="T1700" i="1"/>
  <c r="R1700" i="1"/>
  <c r="L1700" i="1"/>
  <c r="K1700" i="1"/>
  <c r="J1700" i="1"/>
  <c r="I1700" i="1"/>
  <c r="S1700" i="1" s="1"/>
  <c r="T1699" i="1"/>
  <c r="R1699" i="1"/>
  <c r="L1699" i="1"/>
  <c r="K1699" i="1"/>
  <c r="J1699" i="1"/>
  <c r="I1699" i="1"/>
  <c r="S1699" i="1" s="1"/>
  <c r="T1698" i="1"/>
  <c r="R1698" i="1"/>
  <c r="L1698" i="1"/>
  <c r="K1698" i="1"/>
  <c r="J1698" i="1"/>
  <c r="I1698" i="1"/>
  <c r="S1698" i="1" s="1"/>
  <c r="T1697" i="1"/>
  <c r="R1697" i="1"/>
  <c r="L1697" i="1"/>
  <c r="K1697" i="1"/>
  <c r="J1697" i="1"/>
  <c r="I1697" i="1"/>
  <c r="S1697" i="1" s="1"/>
  <c r="T1696" i="1"/>
  <c r="R1696" i="1"/>
  <c r="L1696" i="1"/>
  <c r="K1696" i="1"/>
  <c r="J1696" i="1"/>
  <c r="I1696" i="1"/>
  <c r="S1696" i="1" s="1"/>
  <c r="T1695" i="1"/>
  <c r="R1695" i="1"/>
  <c r="L1695" i="1"/>
  <c r="K1695" i="1"/>
  <c r="J1695" i="1"/>
  <c r="I1695" i="1"/>
  <c r="S1695" i="1" s="1"/>
  <c r="T1694" i="1"/>
  <c r="R1694" i="1"/>
  <c r="L1694" i="1"/>
  <c r="K1694" i="1"/>
  <c r="J1694" i="1"/>
  <c r="I1694" i="1"/>
  <c r="S1694" i="1" s="1"/>
  <c r="T1693" i="1"/>
  <c r="R1693" i="1"/>
  <c r="L1693" i="1"/>
  <c r="K1693" i="1"/>
  <c r="J1693" i="1"/>
  <c r="I1693" i="1"/>
  <c r="S1693" i="1" s="1"/>
  <c r="T1692" i="1"/>
  <c r="R1692" i="1"/>
  <c r="L1692" i="1"/>
  <c r="K1692" i="1"/>
  <c r="J1692" i="1"/>
  <c r="I1692" i="1"/>
  <c r="S1692" i="1" s="1"/>
  <c r="T1691" i="1"/>
  <c r="R1691" i="1"/>
  <c r="L1691" i="1"/>
  <c r="K1691" i="1"/>
  <c r="J1691" i="1"/>
  <c r="I1691" i="1"/>
  <c r="S1691" i="1" s="1"/>
  <c r="T1690" i="1"/>
  <c r="S1690" i="1"/>
  <c r="R1690" i="1"/>
  <c r="L1690" i="1"/>
  <c r="K1690" i="1"/>
  <c r="J1690" i="1"/>
  <c r="I1690" i="1"/>
  <c r="T1689" i="1"/>
  <c r="R1689" i="1"/>
  <c r="L1689" i="1"/>
  <c r="K1689" i="1"/>
  <c r="J1689" i="1"/>
  <c r="I1689" i="1"/>
  <c r="S1689" i="1" s="1"/>
  <c r="T1688" i="1"/>
  <c r="R1688" i="1"/>
  <c r="L1688" i="1"/>
  <c r="K1688" i="1"/>
  <c r="J1688" i="1"/>
  <c r="I1688" i="1"/>
  <c r="S1688" i="1" s="1"/>
  <c r="T1687" i="1"/>
  <c r="R1687" i="1"/>
  <c r="L1687" i="1"/>
  <c r="K1687" i="1"/>
  <c r="J1687" i="1"/>
  <c r="I1687" i="1"/>
  <c r="S1687" i="1" s="1"/>
  <c r="T1686" i="1"/>
  <c r="R1686" i="1"/>
  <c r="L1686" i="1"/>
  <c r="K1686" i="1"/>
  <c r="J1686" i="1"/>
  <c r="I1686" i="1"/>
  <c r="S1686" i="1" s="1"/>
  <c r="T1685" i="1"/>
  <c r="R1685" i="1"/>
  <c r="L1685" i="1"/>
  <c r="K1685" i="1"/>
  <c r="J1685" i="1"/>
  <c r="I1685" i="1"/>
  <c r="S1685" i="1" s="1"/>
  <c r="T1684" i="1"/>
  <c r="R1684" i="1"/>
  <c r="L1684" i="1"/>
  <c r="K1684" i="1"/>
  <c r="J1684" i="1"/>
  <c r="I1684" i="1"/>
  <c r="S1684" i="1" s="1"/>
  <c r="T1683" i="1"/>
  <c r="R1683" i="1"/>
  <c r="L1683" i="1"/>
  <c r="K1683" i="1"/>
  <c r="J1683" i="1"/>
  <c r="I1683" i="1"/>
  <c r="S1683" i="1" s="1"/>
  <c r="T1682" i="1"/>
  <c r="R1682" i="1"/>
  <c r="L1682" i="1"/>
  <c r="K1682" i="1"/>
  <c r="J1682" i="1"/>
  <c r="I1682" i="1"/>
  <c r="S1682" i="1" s="1"/>
  <c r="T1681" i="1"/>
  <c r="R1681" i="1"/>
  <c r="L1681" i="1"/>
  <c r="K1681" i="1"/>
  <c r="J1681" i="1"/>
  <c r="I1681" i="1"/>
  <c r="S1681" i="1" s="1"/>
  <c r="T1680" i="1"/>
  <c r="R1680" i="1"/>
  <c r="L1680" i="1"/>
  <c r="K1680" i="1"/>
  <c r="J1680" i="1"/>
  <c r="I1680" i="1"/>
  <c r="S1680" i="1" s="1"/>
  <c r="T1679" i="1"/>
  <c r="R1679" i="1"/>
  <c r="L1679" i="1"/>
  <c r="K1679" i="1"/>
  <c r="J1679" i="1"/>
  <c r="I1679" i="1"/>
  <c r="S1679" i="1" s="1"/>
  <c r="T1678" i="1"/>
  <c r="R1678" i="1"/>
  <c r="L1678" i="1"/>
  <c r="K1678" i="1"/>
  <c r="J1678" i="1"/>
  <c r="I1678" i="1"/>
  <c r="S1678" i="1" s="1"/>
  <c r="T1677" i="1"/>
  <c r="R1677" i="1"/>
  <c r="L1677" i="1"/>
  <c r="K1677" i="1"/>
  <c r="J1677" i="1"/>
  <c r="I1677" i="1"/>
  <c r="S1677" i="1" s="1"/>
  <c r="T1676" i="1"/>
  <c r="R1676" i="1"/>
  <c r="L1676" i="1"/>
  <c r="K1676" i="1"/>
  <c r="J1676" i="1"/>
  <c r="I1676" i="1"/>
  <c r="S1676" i="1" s="1"/>
  <c r="T1675" i="1"/>
  <c r="R1675" i="1"/>
  <c r="L1675" i="1"/>
  <c r="K1675" i="1"/>
  <c r="J1675" i="1"/>
  <c r="I1675" i="1"/>
  <c r="S1675" i="1" s="1"/>
  <c r="T1674" i="1"/>
  <c r="R1674" i="1"/>
  <c r="L1674" i="1"/>
  <c r="K1674" i="1"/>
  <c r="J1674" i="1"/>
  <c r="I1674" i="1"/>
  <c r="S1674" i="1" s="1"/>
  <c r="T1673" i="1"/>
  <c r="S1673" i="1"/>
  <c r="R1673" i="1"/>
  <c r="L1673" i="1"/>
  <c r="K1673" i="1"/>
  <c r="J1673" i="1"/>
  <c r="I1673" i="1"/>
  <c r="T1672" i="1"/>
  <c r="R1672" i="1"/>
  <c r="L1672" i="1"/>
  <c r="K1672" i="1"/>
  <c r="J1672" i="1"/>
  <c r="I1672" i="1"/>
  <c r="S1672" i="1" s="1"/>
  <c r="T1671" i="1"/>
  <c r="R1671" i="1"/>
  <c r="L1671" i="1"/>
  <c r="K1671" i="1"/>
  <c r="J1671" i="1"/>
  <c r="I1671" i="1"/>
  <c r="S1671" i="1" s="1"/>
  <c r="T1670" i="1"/>
  <c r="R1670" i="1"/>
  <c r="L1670" i="1"/>
  <c r="K1670" i="1"/>
  <c r="J1670" i="1"/>
  <c r="I1670" i="1"/>
  <c r="S1670" i="1" s="1"/>
  <c r="T1669" i="1"/>
  <c r="R1669" i="1"/>
  <c r="L1669" i="1"/>
  <c r="K1669" i="1"/>
  <c r="J1669" i="1"/>
  <c r="I1669" i="1"/>
  <c r="S1669" i="1" s="1"/>
  <c r="T1668" i="1"/>
  <c r="R1668" i="1"/>
  <c r="L1668" i="1"/>
  <c r="K1668" i="1"/>
  <c r="J1668" i="1"/>
  <c r="I1668" i="1"/>
  <c r="S1668" i="1" s="1"/>
  <c r="T1667" i="1"/>
  <c r="R1667" i="1"/>
  <c r="L1667" i="1"/>
  <c r="K1667" i="1"/>
  <c r="J1667" i="1"/>
  <c r="I1667" i="1"/>
  <c r="S1667" i="1" s="1"/>
  <c r="T1666" i="1"/>
  <c r="R1666" i="1"/>
  <c r="L1666" i="1"/>
  <c r="K1666" i="1"/>
  <c r="J1666" i="1"/>
  <c r="I1666" i="1"/>
  <c r="S1666" i="1" s="1"/>
  <c r="T1665" i="1"/>
  <c r="R1665" i="1"/>
  <c r="L1665" i="1"/>
  <c r="K1665" i="1"/>
  <c r="J1665" i="1"/>
  <c r="I1665" i="1"/>
  <c r="S1665" i="1" s="1"/>
  <c r="T1664" i="1"/>
  <c r="R1664" i="1"/>
  <c r="L1664" i="1"/>
  <c r="K1664" i="1"/>
  <c r="J1664" i="1"/>
  <c r="I1664" i="1"/>
  <c r="S1664" i="1" s="1"/>
  <c r="T1663" i="1"/>
  <c r="S1663" i="1"/>
  <c r="R1663" i="1"/>
  <c r="L1663" i="1"/>
  <c r="K1663" i="1"/>
  <c r="J1663" i="1"/>
  <c r="I1663" i="1"/>
  <c r="T1662" i="1"/>
  <c r="R1662" i="1"/>
  <c r="L1662" i="1"/>
  <c r="K1662" i="1"/>
  <c r="J1662" i="1"/>
  <c r="I1662" i="1"/>
  <c r="S1662" i="1" s="1"/>
  <c r="T1661" i="1"/>
  <c r="R1661" i="1"/>
  <c r="L1661" i="1"/>
  <c r="K1661" i="1"/>
  <c r="J1661" i="1"/>
  <c r="I1661" i="1"/>
  <c r="S1661" i="1" s="1"/>
  <c r="T1660" i="1"/>
  <c r="R1660" i="1"/>
  <c r="L1660" i="1"/>
  <c r="K1660" i="1"/>
  <c r="J1660" i="1"/>
  <c r="I1660" i="1"/>
  <c r="S1660" i="1" s="1"/>
  <c r="T1659" i="1"/>
  <c r="R1659" i="1"/>
  <c r="L1659" i="1"/>
  <c r="K1659" i="1"/>
  <c r="J1659" i="1"/>
  <c r="I1659" i="1"/>
  <c r="S1659" i="1" s="1"/>
  <c r="T1658" i="1"/>
  <c r="S1658" i="1"/>
  <c r="R1658" i="1"/>
  <c r="L1658" i="1"/>
  <c r="K1658" i="1"/>
  <c r="J1658" i="1"/>
  <c r="I1658" i="1"/>
  <c r="T1657" i="1"/>
  <c r="R1657" i="1"/>
  <c r="L1657" i="1"/>
  <c r="K1657" i="1"/>
  <c r="J1657" i="1"/>
  <c r="I1657" i="1"/>
  <c r="S1657" i="1" s="1"/>
  <c r="T1656" i="1"/>
  <c r="R1656" i="1"/>
  <c r="L1656" i="1"/>
  <c r="K1656" i="1"/>
  <c r="J1656" i="1"/>
  <c r="I1656" i="1"/>
  <c r="S1656" i="1" s="1"/>
  <c r="T1655" i="1"/>
  <c r="R1655" i="1"/>
  <c r="L1655" i="1"/>
  <c r="K1655" i="1"/>
  <c r="J1655" i="1"/>
  <c r="I1655" i="1"/>
  <c r="S1655" i="1" s="1"/>
  <c r="T1654" i="1"/>
  <c r="R1654" i="1"/>
  <c r="L1654" i="1"/>
  <c r="K1654" i="1"/>
  <c r="J1654" i="1"/>
  <c r="I1654" i="1"/>
  <c r="S1654" i="1" s="1"/>
  <c r="T1653" i="1"/>
  <c r="R1653" i="1"/>
  <c r="L1653" i="1"/>
  <c r="K1653" i="1"/>
  <c r="J1653" i="1"/>
  <c r="I1653" i="1"/>
  <c r="S1653" i="1" s="1"/>
  <c r="T1652" i="1"/>
  <c r="R1652" i="1"/>
  <c r="L1652" i="1"/>
  <c r="K1652" i="1"/>
  <c r="J1652" i="1"/>
  <c r="I1652" i="1"/>
  <c r="S1652" i="1" s="1"/>
  <c r="T1651" i="1"/>
  <c r="R1651" i="1"/>
  <c r="L1651" i="1"/>
  <c r="K1651" i="1"/>
  <c r="J1651" i="1"/>
  <c r="I1651" i="1"/>
  <c r="S1651" i="1" s="1"/>
  <c r="T1650" i="1"/>
  <c r="R1650" i="1"/>
  <c r="L1650" i="1"/>
  <c r="K1650" i="1"/>
  <c r="J1650" i="1"/>
  <c r="I1650" i="1"/>
  <c r="S1650" i="1" s="1"/>
  <c r="T1649" i="1"/>
  <c r="R1649" i="1"/>
  <c r="L1649" i="1"/>
  <c r="K1649" i="1"/>
  <c r="J1649" i="1"/>
  <c r="I1649" i="1"/>
  <c r="S1649" i="1" s="1"/>
  <c r="T1648" i="1"/>
  <c r="R1648" i="1"/>
  <c r="L1648" i="1"/>
  <c r="K1648" i="1"/>
  <c r="J1648" i="1"/>
  <c r="I1648" i="1"/>
  <c r="S1648" i="1" s="1"/>
  <c r="T1647" i="1"/>
  <c r="R1647" i="1"/>
  <c r="L1647" i="1"/>
  <c r="K1647" i="1"/>
  <c r="J1647" i="1"/>
  <c r="I1647" i="1"/>
  <c r="S1647" i="1" s="1"/>
  <c r="T1646" i="1"/>
  <c r="R1646" i="1"/>
  <c r="L1646" i="1"/>
  <c r="K1646" i="1"/>
  <c r="J1646" i="1"/>
  <c r="I1646" i="1"/>
  <c r="S1646" i="1" s="1"/>
  <c r="T1645" i="1"/>
  <c r="R1645" i="1"/>
  <c r="L1645" i="1"/>
  <c r="K1645" i="1"/>
  <c r="J1645" i="1"/>
  <c r="I1645" i="1"/>
  <c r="S1645" i="1" s="1"/>
  <c r="T1644" i="1"/>
  <c r="R1644" i="1"/>
  <c r="L1644" i="1"/>
  <c r="K1644" i="1"/>
  <c r="J1644" i="1"/>
  <c r="I1644" i="1"/>
  <c r="S1644" i="1" s="1"/>
  <c r="T1643" i="1"/>
  <c r="R1643" i="1"/>
  <c r="L1643" i="1"/>
  <c r="K1643" i="1"/>
  <c r="J1643" i="1"/>
  <c r="I1643" i="1"/>
  <c r="S1643" i="1" s="1"/>
  <c r="T1642" i="1"/>
  <c r="R1642" i="1"/>
  <c r="L1642" i="1"/>
  <c r="K1642" i="1"/>
  <c r="J1642" i="1"/>
  <c r="I1642" i="1"/>
  <c r="S1642" i="1" s="1"/>
  <c r="T1641" i="1"/>
  <c r="R1641" i="1"/>
  <c r="L1641" i="1"/>
  <c r="K1641" i="1"/>
  <c r="J1641" i="1"/>
  <c r="I1641" i="1"/>
  <c r="S1641" i="1" s="1"/>
  <c r="T1640" i="1"/>
  <c r="R1640" i="1"/>
  <c r="L1640" i="1"/>
  <c r="K1640" i="1"/>
  <c r="J1640" i="1"/>
  <c r="I1640" i="1"/>
  <c r="S1640" i="1" s="1"/>
  <c r="T1639" i="1"/>
  <c r="R1639" i="1"/>
  <c r="L1639" i="1"/>
  <c r="K1639" i="1"/>
  <c r="J1639" i="1"/>
  <c r="I1639" i="1"/>
  <c r="S1639" i="1" s="1"/>
  <c r="T1638" i="1"/>
  <c r="R1638" i="1"/>
  <c r="L1638" i="1"/>
  <c r="K1638" i="1"/>
  <c r="J1638" i="1"/>
  <c r="I1638" i="1"/>
  <c r="S1638" i="1" s="1"/>
  <c r="T1637" i="1"/>
  <c r="R1637" i="1"/>
  <c r="L1637" i="1"/>
  <c r="K1637" i="1"/>
  <c r="J1637" i="1"/>
  <c r="I1637" i="1"/>
  <c r="S1637" i="1" s="1"/>
  <c r="T1636" i="1"/>
  <c r="R1636" i="1"/>
  <c r="L1636" i="1"/>
  <c r="K1636" i="1"/>
  <c r="J1636" i="1"/>
  <c r="I1636" i="1"/>
  <c r="S1636" i="1" s="1"/>
  <c r="T1635" i="1"/>
  <c r="R1635" i="1"/>
  <c r="L1635" i="1"/>
  <c r="K1635" i="1"/>
  <c r="J1635" i="1"/>
  <c r="I1635" i="1"/>
  <c r="S1635" i="1" s="1"/>
  <c r="T1634" i="1"/>
  <c r="R1634" i="1"/>
  <c r="L1634" i="1"/>
  <c r="K1634" i="1"/>
  <c r="J1634" i="1"/>
  <c r="I1634" i="1"/>
  <c r="S1634" i="1" s="1"/>
  <c r="T1633" i="1"/>
  <c r="R1633" i="1"/>
  <c r="L1633" i="1"/>
  <c r="K1633" i="1"/>
  <c r="J1633" i="1"/>
  <c r="I1633" i="1"/>
  <c r="S1633" i="1" s="1"/>
  <c r="T1632" i="1"/>
  <c r="R1632" i="1"/>
  <c r="L1632" i="1"/>
  <c r="K1632" i="1"/>
  <c r="J1632" i="1"/>
  <c r="I1632" i="1"/>
  <c r="S1632" i="1" s="1"/>
  <c r="T1631" i="1"/>
  <c r="R1631" i="1"/>
  <c r="L1631" i="1"/>
  <c r="K1631" i="1"/>
  <c r="J1631" i="1"/>
  <c r="I1631" i="1"/>
  <c r="S1631" i="1" s="1"/>
  <c r="T1630" i="1"/>
  <c r="R1630" i="1"/>
  <c r="L1630" i="1"/>
  <c r="K1630" i="1"/>
  <c r="J1630" i="1"/>
  <c r="I1630" i="1"/>
  <c r="S1630" i="1" s="1"/>
  <c r="T1629" i="1"/>
  <c r="R1629" i="1"/>
  <c r="L1629" i="1"/>
  <c r="K1629" i="1"/>
  <c r="J1629" i="1"/>
  <c r="I1629" i="1"/>
  <c r="S1629" i="1" s="1"/>
  <c r="T1628" i="1"/>
  <c r="R1628" i="1"/>
  <c r="L1628" i="1"/>
  <c r="K1628" i="1"/>
  <c r="J1628" i="1"/>
  <c r="I1628" i="1"/>
  <c r="S1628" i="1" s="1"/>
  <c r="T1627" i="1"/>
  <c r="R1627" i="1"/>
  <c r="L1627" i="1"/>
  <c r="K1627" i="1"/>
  <c r="J1627" i="1"/>
  <c r="I1627" i="1"/>
  <c r="S1627" i="1" s="1"/>
  <c r="T1626" i="1"/>
  <c r="R1626" i="1"/>
  <c r="L1626" i="1"/>
  <c r="K1626" i="1"/>
  <c r="J1626" i="1"/>
  <c r="I1626" i="1"/>
  <c r="S1626" i="1" s="1"/>
  <c r="T1625" i="1"/>
  <c r="R1625" i="1"/>
  <c r="L1625" i="1"/>
  <c r="K1625" i="1"/>
  <c r="J1625" i="1"/>
  <c r="I1625" i="1"/>
  <c r="S1625" i="1" s="1"/>
  <c r="T1624" i="1"/>
  <c r="R1624" i="1"/>
  <c r="L1624" i="1"/>
  <c r="K1624" i="1"/>
  <c r="J1624" i="1"/>
  <c r="I1624" i="1"/>
  <c r="S1624" i="1" s="1"/>
  <c r="T1623" i="1"/>
  <c r="R1623" i="1"/>
  <c r="L1623" i="1"/>
  <c r="K1623" i="1"/>
  <c r="J1623" i="1"/>
  <c r="I1623" i="1"/>
  <c r="S1623" i="1" s="1"/>
  <c r="T1622" i="1"/>
  <c r="R1622" i="1"/>
  <c r="L1622" i="1"/>
  <c r="K1622" i="1"/>
  <c r="J1622" i="1"/>
  <c r="I1622" i="1"/>
  <c r="S1622" i="1" s="1"/>
  <c r="T1621" i="1"/>
  <c r="R1621" i="1"/>
  <c r="L1621" i="1"/>
  <c r="K1621" i="1"/>
  <c r="J1621" i="1"/>
  <c r="I1621" i="1"/>
  <c r="S1621" i="1" s="1"/>
  <c r="T1620" i="1"/>
  <c r="R1620" i="1"/>
  <c r="L1620" i="1"/>
  <c r="K1620" i="1"/>
  <c r="J1620" i="1"/>
  <c r="I1620" i="1"/>
  <c r="S1620" i="1" s="1"/>
  <c r="T1619" i="1"/>
  <c r="R1619" i="1"/>
  <c r="L1619" i="1"/>
  <c r="K1619" i="1"/>
  <c r="J1619" i="1"/>
  <c r="I1619" i="1"/>
  <c r="S1619" i="1" s="1"/>
  <c r="T1618" i="1"/>
  <c r="S1618" i="1"/>
  <c r="R1618" i="1"/>
  <c r="L1618" i="1"/>
  <c r="K1618" i="1"/>
  <c r="J1618" i="1"/>
  <c r="I1618" i="1"/>
  <c r="T1617" i="1"/>
  <c r="R1617" i="1"/>
  <c r="L1617" i="1"/>
  <c r="K1617" i="1"/>
  <c r="J1617" i="1"/>
  <c r="I1617" i="1"/>
  <c r="S1617" i="1" s="1"/>
  <c r="T1616" i="1"/>
  <c r="R1616" i="1"/>
  <c r="L1616" i="1"/>
  <c r="K1616" i="1"/>
  <c r="J1616" i="1"/>
  <c r="I1616" i="1"/>
  <c r="S1616" i="1" s="1"/>
  <c r="T1615" i="1"/>
  <c r="R1615" i="1"/>
  <c r="L1615" i="1"/>
  <c r="K1615" i="1"/>
  <c r="J1615" i="1"/>
  <c r="I1615" i="1"/>
  <c r="S1615" i="1" s="1"/>
  <c r="T1614" i="1"/>
  <c r="R1614" i="1"/>
  <c r="L1614" i="1"/>
  <c r="K1614" i="1"/>
  <c r="J1614" i="1"/>
  <c r="I1614" i="1"/>
  <c r="S1614" i="1" s="1"/>
  <c r="T1613" i="1"/>
  <c r="R1613" i="1"/>
  <c r="L1613" i="1"/>
  <c r="K1613" i="1"/>
  <c r="J1613" i="1"/>
  <c r="I1613" i="1"/>
  <c r="S1613" i="1" s="1"/>
  <c r="T1612" i="1"/>
  <c r="R1612" i="1"/>
  <c r="L1612" i="1"/>
  <c r="K1612" i="1"/>
  <c r="J1612" i="1"/>
  <c r="I1612" i="1"/>
  <c r="S1612" i="1" s="1"/>
  <c r="T1611" i="1"/>
  <c r="R1611" i="1"/>
  <c r="L1611" i="1"/>
  <c r="K1611" i="1"/>
  <c r="J1611" i="1"/>
  <c r="I1611" i="1"/>
  <c r="S1611" i="1" s="1"/>
  <c r="T1610" i="1"/>
  <c r="R1610" i="1"/>
  <c r="L1610" i="1"/>
  <c r="K1610" i="1"/>
  <c r="J1610" i="1"/>
  <c r="I1610" i="1"/>
  <c r="S1610" i="1" s="1"/>
  <c r="T1609" i="1"/>
  <c r="R1609" i="1"/>
  <c r="L1609" i="1"/>
  <c r="K1609" i="1"/>
  <c r="J1609" i="1"/>
  <c r="I1609" i="1"/>
  <c r="S1609" i="1" s="1"/>
  <c r="T1608" i="1"/>
  <c r="R1608" i="1"/>
  <c r="L1608" i="1"/>
  <c r="K1608" i="1"/>
  <c r="J1608" i="1"/>
  <c r="I1608" i="1"/>
  <c r="S1608" i="1" s="1"/>
  <c r="T1607" i="1"/>
  <c r="R1607" i="1"/>
  <c r="L1607" i="1"/>
  <c r="K1607" i="1"/>
  <c r="J1607" i="1"/>
  <c r="I1607" i="1"/>
  <c r="S1607" i="1" s="1"/>
  <c r="T1606" i="1"/>
  <c r="R1606" i="1"/>
  <c r="L1606" i="1"/>
  <c r="K1606" i="1"/>
  <c r="J1606" i="1"/>
  <c r="I1606" i="1"/>
  <c r="S1606" i="1" s="1"/>
  <c r="T1605" i="1"/>
  <c r="R1605" i="1"/>
  <c r="L1605" i="1"/>
  <c r="K1605" i="1"/>
  <c r="J1605" i="1"/>
  <c r="I1605" i="1"/>
  <c r="S1605" i="1" s="1"/>
  <c r="T1604" i="1"/>
  <c r="R1604" i="1"/>
  <c r="L1604" i="1"/>
  <c r="K1604" i="1"/>
  <c r="J1604" i="1"/>
  <c r="I1604" i="1"/>
  <c r="S1604" i="1" s="1"/>
  <c r="T1603" i="1"/>
  <c r="R1603" i="1"/>
  <c r="L1603" i="1"/>
  <c r="K1603" i="1"/>
  <c r="J1603" i="1"/>
  <c r="I1603" i="1"/>
  <c r="S1603" i="1" s="1"/>
  <c r="T1602" i="1"/>
  <c r="R1602" i="1"/>
  <c r="L1602" i="1"/>
  <c r="K1602" i="1"/>
  <c r="J1602" i="1"/>
  <c r="I1602" i="1"/>
  <c r="S1602" i="1" s="1"/>
  <c r="T1601" i="1"/>
  <c r="R1601" i="1"/>
  <c r="L1601" i="1"/>
  <c r="K1601" i="1"/>
  <c r="J1601" i="1"/>
  <c r="I1601" i="1"/>
  <c r="S1601" i="1" s="1"/>
  <c r="T1600" i="1"/>
  <c r="S1600" i="1"/>
  <c r="R1600" i="1"/>
  <c r="L1600" i="1"/>
  <c r="K1600" i="1"/>
  <c r="J1600" i="1"/>
  <c r="I1600" i="1"/>
  <c r="T1599" i="1"/>
  <c r="R1599" i="1"/>
  <c r="L1599" i="1"/>
  <c r="K1599" i="1"/>
  <c r="J1599" i="1"/>
  <c r="I1599" i="1"/>
  <c r="S1599" i="1" s="1"/>
  <c r="T1598" i="1"/>
  <c r="R1598" i="1"/>
  <c r="L1598" i="1"/>
  <c r="K1598" i="1"/>
  <c r="J1598" i="1"/>
  <c r="I1598" i="1"/>
  <c r="S1598" i="1" s="1"/>
  <c r="T1597" i="1"/>
  <c r="R1597" i="1"/>
  <c r="L1597" i="1"/>
  <c r="K1597" i="1"/>
  <c r="J1597" i="1"/>
  <c r="I1597" i="1"/>
  <c r="S1597" i="1" s="1"/>
  <c r="T1596" i="1"/>
  <c r="R1596" i="1"/>
  <c r="L1596" i="1"/>
  <c r="K1596" i="1"/>
  <c r="J1596" i="1"/>
  <c r="I1596" i="1"/>
  <c r="S1596" i="1" s="1"/>
  <c r="T1595" i="1"/>
  <c r="R1595" i="1"/>
  <c r="L1595" i="1"/>
  <c r="K1595" i="1"/>
  <c r="J1595" i="1"/>
  <c r="I1595" i="1"/>
  <c r="S1595" i="1" s="1"/>
  <c r="T1594" i="1"/>
  <c r="R1594" i="1"/>
  <c r="L1594" i="1"/>
  <c r="K1594" i="1"/>
  <c r="J1594" i="1"/>
  <c r="I1594" i="1"/>
  <c r="S1594" i="1" s="1"/>
  <c r="T1593" i="1"/>
  <c r="R1593" i="1"/>
  <c r="L1593" i="1"/>
  <c r="K1593" i="1"/>
  <c r="J1593" i="1"/>
  <c r="I1593" i="1"/>
  <c r="S1593" i="1" s="1"/>
  <c r="T1592" i="1"/>
  <c r="R1592" i="1"/>
  <c r="L1592" i="1"/>
  <c r="K1592" i="1"/>
  <c r="J1592" i="1"/>
  <c r="I1592" i="1"/>
  <c r="S1592" i="1" s="1"/>
  <c r="T1591" i="1"/>
  <c r="R1591" i="1"/>
  <c r="L1591" i="1"/>
  <c r="K1591" i="1"/>
  <c r="J1591" i="1"/>
  <c r="I1591" i="1"/>
  <c r="S1591" i="1" s="1"/>
  <c r="T1590" i="1"/>
  <c r="R1590" i="1"/>
  <c r="L1590" i="1"/>
  <c r="K1590" i="1"/>
  <c r="J1590" i="1"/>
  <c r="I1590" i="1"/>
  <c r="S1590" i="1" s="1"/>
  <c r="T1589" i="1"/>
  <c r="R1589" i="1"/>
  <c r="L1589" i="1"/>
  <c r="K1589" i="1"/>
  <c r="J1589" i="1"/>
  <c r="I1589" i="1"/>
  <c r="S1589" i="1" s="1"/>
  <c r="T1588" i="1"/>
  <c r="R1588" i="1"/>
  <c r="L1588" i="1"/>
  <c r="K1588" i="1"/>
  <c r="J1588" i="1"/>
  <c r="I1588" i="1"/>
  <c r="S1588" i="1" s="1"/>
  <c r="T1587" i="1"/>
  <c r="R1587" i="1"/>
  <c r="L1587" i="1"/>
  <c r="K1587" i="1"/>
  <c r="J1587" i="1"/>
  <c r="I1587" i="1"/>
  <c r="S1587" i="1" s="1"/>
  <c r="T1586" i="1"/>
  <c r="R1586" i="1"/>
  <c r="L1586" i="1"/>
  <c r="K1586" i="1"/>
  <c r="J1586" i="1"/>
  <c r="I1586" i="1"/>
  <c r="S1586" i="1" s="1"/>
  <c r="T1585" i="1"/>
  <c r="R1585" i="1"/>
  <c r="L1585" i="1"/>
  <c r="K1585" i="1"/>
  <c r="J1585" i="1"/>
  <c r="I1585" i="1"/>
  <c r="S1585" i="1" s="1"/>
  <c r="T1584" i="1"/>
  <c r="R1584" i="1"/>
  <c r="L1584" i="1"/>
  <c r="K1584" i="1"/>
  <c r="J1584" i="1"/>
  <c r="I1584" i="1"/>
  <c r="S1584" i="1" s="1"/>
  <c r="T1583" i="1"/>
  <c r="R1583" i="1"/>
  <c r="L1583" i="1"/>
  <c r="K1583" i="1"/>
  <c r="J1583" i="1"/>
  <c r="I1583" i="1"/>
  <c r="S1583" i="1" s="1"/>
  <c r="T1582" i="1"/>
  <c r="R1582" i="1"/>
  <c r="L1582" i="1"/>
  <c r="K1582" i="1"/>
  <c r="J1582" i="1"/>
  <c r="I1582" i="1"/>
  <c r="S1582" i="1" s="1"/>
  <c r="T1581" i="1"/>
  <c r="R1581" i="1"/>
  <c r="L1581" i="1"/>
  <c r="K1581" i="1"/>
  <c r="J1581" i="1"/>
  <c r="I1581" i="1"/>
  <c r="S1581" i="1" s="1"/>
  <c r="T1580" i="1"/>
  <c r="R1580" i="1"/>
  <c r="L1580" i="1"/>
  <c r="K1580" i="1"/>
  <c r="J1580" i="1"/>
  <c r="I1580" i="1"/>
  <c r="S1580" i="1" s="1"/>
  <c r="T1579" i="1"/>
  <c r="R1579" i="1"/>
  <c r="L1579" i="1"/>
  <c r="K1579" i="1"/>
  <c r="J1579" i="1"/>
  <c r="I1579" i="1"/>
  <c r="S1579" i="1" s="1"/>
  <c r="T1578" i="1"/>
  <c r="R1578" i="1"/>
  <c r="L1578" i="1"/>
  <c r="K1578" i="1"/>
  <c r="J1578" i="1"/>
  <c r="I1578" i="1"/>
  <c r="S1578" i="1" s="1"/>
  <c r="T1577" i="1"/>
  <c r="R1577" i="1"/>
  <c r="L1577" i="1"/>
  <c r="K1577" i="1"/>
  <c r="J1577" i="1"/>
  <c r="I1577" i="1"/>
  <c r="S1577" i="1" s="1"/>
  <c r="T1576" i="1"/>
  <c r="R1576" i="1"/>
  <c r="L1576" i="1"/>
  <c r="K1576" i="1"/>
  <c r="J1576" i="1"/>
  <c r="I1576" i="1"/>
  <c r="S1576" i="1" s="1"/>
  <c r="T1575" i="1"/>
  <c r="R1575" i="1"/>
  <c r="L1575" i="1"/>
  <c r="K1575" i="1"/>
  <c r="J1575" i="1"/>
  <c r="I1575" i="1"/>
  <c r="S1575" i="1" s="1"/>
  <c r="T1574" i="1"/>
  <c r="R1574" i="1"/>
  <c r="L1574" i="1"/>
  <c r="K1574" i="1"/>
  <c r="J1574" i="1"/>
  <c r="I1574" i="1"/>
  <c r="S1574" i="1" s="1"/>
  <c r="T1573" i="1"/>
  <c r="R1573" i="1"/>
  <c r="L1573" i="1"/>
  <c r="K1573" i="1"/>
  <c r="J1573" i="1"/>
  <c r="I1573" i="1"/>
  <c r="S1573" i="1" s="1"/>
  <c r="T1572" i="1"/>
  <c r="R1572" i="1"/>
  <c r="L1572" i="1"/>
  <c r="K1572" i="1"/>
  <c r="J1572" i="1"/>
  <c r="I1572" i="1"/>
  <c r="S1572" i="1" s="1"/>
  <c r="T1571" i="1"/>
  <c r="R1571" i="1"/>
  <c r="L1571" i="1"/>
  <c r="K1571" i="1"/>
  <c r="J1571" i="1"/>
  <c r="I1571" i="1"/>
  <c r="S1571" i="1" s="1"/>
  <c r="T1570" i="1"/>
  <c r="R1570" i="1"/>
  <c r="L1570" i="1"/>
  <c r="K1570" i="1"/>
  <c r="J1570" i="1"/>
  <c r="I1570" i="1"/>
  <c r="S1570" i="1" s="1"/>
  <c r="T1569" i="1"/>
  <c r="S1569" i="1"/>
  <c r="R1569" i="1"/>
  <c r="L1569" i="1"/>
  <c r="K1569" i="1"/>
  <c r="J1569" i="1"/>
  <c r="I1569" i="1"/>
  <c r="T1568" i="1"/>
  <c r="R1568" i="1"/>
  <c r="L1568" i="1"/>
  <c r="K1568" i="1"/>
  <c r="J1568" i="1"/>
  <c r="I1568" i="1"/>
  <c r="S1568" i="1" s="1"/>
  <c r="T1567" i="1"/>
  <c r="R1567" i="1"/>
  <c r="L1567" i="1"/>
  <c r="K1567" i="1"/>
  <c r="J1567" i="1"/>
  <c r="I1567" i="1"/>
  <c r="S1567" i="1" s="1"/>
  <c r="T1566" i="1"/>
  <c r="R1566" i="1"/>
  <c r="L1566" i="1"/>
  <c r="K1566" i="1"/>
  <c r="J1566" i="1"/>
  <c r="I1566" i="1"/>
  <c r="S1566" i="1" s="1"/>
  <c r="T1565" i="1"/>
  <c r="R1565" i="1"/>
  <c r="L1565" i="1"/>
  <c r="K1565" i="1"/>
  <c r="J1565" i="1"/>
  <c r="I1565" i="1"/>
  <c r="S1565" i="1" s="1"/>
  <c r="T1564" i="1"/>
  <c r="R1564" i="1"/>
  <c r="L1564" i="1"/>
  <c r="K1564" i="1"/>
  <c r="J1564" i="1"/>
  <c r="I1564" i="1"/>
  <c r="S1564" i="1" s="1"/>
  <c r="T1563" i="1"/>
  <c r="R1563" i="1"/>
  <c r="L1563" i="1"/>
  <c r="K1563" i="1"/>
  <c r="J1563" i="1"/>
  <c r="I1563" i="1"/>
  <c r="S1563" i="1" s="1"/>
  <c r="T1562" i="1"/>
  <c r="R1562" i="1"/>
  <c r="L1562" i="1"/>
  <c r="K1562" i="1"/>
  <c r="J1562" i="1"/>
  <c r="I1562" i="1"/>
  <c r="S1562" i="1" s="1"/>
  <c r="T1561" i="1"/>
  <c r="R1561" i="1"/>
  <c r="L1561" i="1"/>
  <c r="K1561" i="1"/>
  <c r="J1561" i="1"/>
  <c r="I1561" i="1"/>
  <c r="S1561" i="1" s="1"/>
  <c r="T1560" i="1"/>
  <c r="R1560" i="1"/>
  <c r="L1560" i="1"/>
  <c r="K1560" i="1"/>
  <c r="J1560" i="1"/>
  <c r="I1560" i="1"/>
  <c r="S1560" i="1" s="1"/>
  <c r="T1559" i="1"/>
  <c r="S1559" i="1"/>
  <c r="R1559" i="1"/>
  <c r="L1559" i="1"/>
  <c r="K1559" i="1"/>
  <c r="J1559" i="1"/>
  <c r="I1559" i="1"/>
  <c r="T1558" i="1"/>
  <c r="R1558" i="1"/>
  <c r="L1558" i="1"/>
  <c r="K1558" i="1"/>
  <c r="J1558" i="1"/>
  <c r="I1558" i="1"/>
  <c r="S1558" i="1" s="1"/>
  <c r="T1557" i="1"/>
  <c r="R1557" i="1"/>
  <c r="L1557" i="1"/>
  <c r="K1557" i="1"/>
  <c r="J1557" i="1"/>
  <c r="I1557" i="1"/>
  <c r="S1557" i="1" s="1"/>
  <c r="T1556" i="1"/>
  <c r="R1556" i="1"/>
  <c r="L1556" i="1"/>
  <c r="K1556" i="1"/>
  <c r="J1556" i="1"/>
  <c r="I1556" i="1"/>
  <c r="S1556" i="1" s="1"/>
  <c r="T1555" i="1"/>
  <c r="R1555" i="1"/>
  <c r="L1555" i="1"/>
  <c r="K1555" i="1"/>
  <c r="J1555" i="1"/>
  <c r="I1555" i="1"/>
  <c r="S1555" i="1" s="1"/>
  <c r="T1554" i="1"/>
  <c r="R1554" i="1"/>
  <c r="L1554" i="1"/>
  <c r="K1554" i="1"/>
  <c r="J1554" i="1"/>
  <c r="I1554" i="1"/>
  <c r="S1554" i="1" s="1"/>
  <c r="T1553" i="1"/>
  <c r="R1553" i="1"/>
  <c r="L1553" i="1"/>
  <c r="K1553" i="1"/>
  <c r="J1553" i="1"/>
  <c r="I1553" i="1"/>
  <c r="S1553" i="1" s="1"/>
  <c r="T1552" i="1"/>
  <c r="R1552" i="1"/>
  <c r="L1552" i="1"/>
  <c r="K1552" i="1"/>
  <c r="J1552" i="1"/>
  <c r="I1552" i="1"/>
  <c r="S1552" i="1" s="1"/>
  <c r="T1551" i="1"/>
  <c r="R1551" i="1"/>
  <c r="L1551" i="1"/>
  <c r="K1551" i="1"/>
  <c r="J1551" i="1"/>
  <c r="I1551" i="1"/>
  <c r="S1551" i="1" s="1"/>
  <c r="T1550" i="1"/>
  <c r="R1550" i="1"/>
  <c r="L1550" i="1"/>
  <c r="K1550" i="1"/>
  <c r="J1550" i="1"/>
  <c r="I1550" i="1"/>
  <c r="S1550" i="1" s="1"/>
  <c r="T1549" i="1"/>
  <c r="R1549" i="1"/>
  <c r="L1549" i="1"/>
  <c r="K1549" i="1"/>
  <c r="J1549" i="1"/>
  <c r="I1549" i="1"/>
  <c r="S1549" i="1" s="1"/>
  <c r="T1548" i="1"/>
  <c r="R1548" i="1"/>
  <c r="L1548" i="1"/>
  <c r="K1548" i="1"/>
  <c r="J1548" i="1"/>
  <c r="I1548" i="1"/>
  <c r="S1548" i="1" s="1"/>
  <c r="T1547" i="1"/>
  <c r="R1547" i="1"/>
  <c r="L1547" i="1"/>
  <c r="K1547" i="1"/>
  <c r="J1547" i="1"/>
  <c r="I1547" i="1"/>
  <c r="S1547" i="1" s="1"/>
  <c r="T1546" i="1"/>
  <c r="R1546" i="1"/>
  <c r="L1546" i="1"/>
  <c r="K1546" i="1"/>
  <c r="J1546" i="1"/>
  <c r="I1546" i="1"/>
  <c r="S1546" i="1" s="1"/>
  <c r="T1545" i="1"/>
  <c r="R1545" i="1"/>
  <c r="L1545" i="1"/>
  <c r="K1545" i="1"/>
  <c r="J1545" i="1"/>
  <c r="I1545" i="1"/>
  <c r="S1545" i="1" s="1"/>
  <c r="T1544" i="1"/>
  <c r="R1544" i="1"/>
  <c r="L1544" i="1"/>
  <c r="K1544" i="1"/>
  <c r="J1544" i="1"/>
  <c r="I1544" i="1"/>
  <c r="S1544" i="1" s="1"/>
  <c r="T1543" i="1"/>
  <c r="R1543" i="1"/>
  <c r="L1543" i="1"/>
  <c r="K1543" i="1"/>
  <c r="J1543" i="1"/>
  <c r="I1543" i="1"/>
  <c r="S1543" i="1" s="1"/>
  <c r="T1542" i="1"/>
  <c r="R1542" i="1"/>
  <c r="L1542" i="1"/>
  <c r="K1542" i="1"/>
  <c r="J1542" i="1"/>
  <c r="I1542" i="1"/>
  <c r="S1542" i="1" s="1"/>
  <c r="T1541" i="1"/>
  <c r="R1541" i="1"/>
  <c r="L1541" i="1"/>
  <c r="K1541" i="1"/>
  <c r="J1541" i="1"/>
  <c r="I1541" i="1"/>
  <c r="S1541" i="1" s="1"/>
  <c r="T1540" i="1"/>
  <c r="R1540" i="1"/>
  <c r="L1540" i="1"/>
  <c r="K1540" i="1"/>
  <c r="J1540" i="1"/>
  <c r="I1540" i="1"/>
  <c r="S1540" i="1" s="1"/>
  <c r="T1539" i="1"/>
  <c r="S1539" i="1"/>
  <c r="R1539" i="1"/>
  <c r="L1539" i="1"/>
  <c r="K1539" i="1"/>
  <c r="J1539" i="1"/>
  <c r="I1539" i="1"/>
  <c r="T1538" i="1"/>
  <c r="R1538" i="1"/>
  <c r="L1538" i="1"/>
  <c r="K1538" i="1"/>
  <c r="J1538" i="1"/>
  <c r="I1538" i="1"/>
  <c r="S1538" i="1" s="1"/>
  <c r="T1537" i="1"/>
  <c r="S1537" i="1"/>
  <c r="R1537" i="1"/>
  <c r="L1537" i="1"/>
  <c r="K1537" i="1"/>
  <c r="J1537" i="1"/>
  <c r="I1537" i="1"/>
  <c r="T1536" i="1"/>
  <c r="R1536" i="1"/>
  <c r="L1536" i="1"/>
  <c r="K1536" i="1"/>
  <c r="J1536" i="1"/>
  <c r="I1536" i="1"/>
  <c r="S1536" i="1" s="1"/>
  <c r="T1535" i="1"/>
  <c r="S1535" i="1"/>
  <c r="R1535" i="1"/>
  <c r="L1535" i="1"/>
  <c r="K1535" i="1"/>
  <c r="J1535" i="1"/>
  <c r="I1535" i="1"/>
  <c r="T1534" i="1"/>
  <c r="R1534" i="1"/>
  <c r="L1534" i="1"/>
  <c r="K1534" i="1"/>
  <c r="J1534" i="1"/>
  <c r="I1534" i="1"/>
  <c r="S1534" i="1" s="1"/>
  <c r="T1533" i="1"/>
  <c r="R1533" i="1"/>
  <c r="L1533" i="1"/>
  <c r="K1533" i="1"/>
  <c r="J1533" i="1"/>
  <c r="I1533" i="1"/>
  <c r="S1533" i="1" s="1"/>
  <c r="T1532" i="1"/>
  <c r="R1532" i="1"/>
  <c r="L1532" i="1"/>
  <c r="K1532" i="1"/>
  <c r="J1532" i="1"/>
  <c r="I1532" i="1"/>
  <c r="S1532" i="1" s="1"/>
  <c r="T1531" i="1"/>
  <c r="R1531" i="1"/>
  <c r="L1531" i="1"/>
  <c r="K1531" i="1"/>
  <c r="J1531" i="1"/>
  <c r="I1531" i="1"/>
  <c r="S1531" i="1" s="1"/>
  <c r="T1530" i="1"/>
  <c r="R1530" i="1"/>
  <c r="L1530" i="1"/>
  <c r="K1530" i="1"/>
  <c r="J1530" i="1"/>
  <c r="I1530" i="1"/>
  <c r="S1530" i="1" s="1"/>
  <c r="T1529" i="1"/>
  <c r="R1529" i="1"/>
  <c r="L1529" i="1"/>
  <c r="K1529" i="1"/>
  <c r="J1529" i="1"/>
  <c r="I1529" i="1"/>
  <c r="S1529" i="1" s="1"/>
  <c r="T1528" i="1"/>
  <c r="R1528" i="1"/>
  <c r="L1528" i="1"/>
  <c r="K1528" i="1"/>
  <c r="J1528" i="1"/>
  <c r="I1528" i="1"/>
  <c r="S1528" i="1" s="1"/>
  <c r="T1527" i="1"/>
  <c r="R1527" i="1"/>
  <c r="L1527" i="1"/>
  <c r="K1527" i="1"/>
  <c r="J1527" i="1"/>
  <c r="I1527" i="1"/>
  <c r="S1527" i="1" s="1"/>
  <c r="T1526" i="1"/>
  <c r="R1526" i="1"/>
  <c r="L1526" i="1"/>
  <c r="K1526" i="1"/>
  <c r="J1526" i="1"/>
  <c r="I1526" i="1"/>
  <c r="S1526" i="1" s="1"/>
  <c r="T1525" i="1"/>
  <c r="R1525" i="1"/>
  <c r="L1525" i="1"/>
  <c r="K1525" i="1"/>
  <c r="J1525" i="1"/>
  <c r="I1525" i="1"/>
  <c r="S1525" i="1" s="1"/>
  <c r="T1524" i="1"/>
  <c r="R1524" i="1"/>
  <c r="L1524" i="1"/>
  <c r="K1524" i="1"/>
  <c r="J1524" i="1"/>
  <c r="I1524" i="1"/>
  <c r="S1524" i="1" s="1"/>
  <c r="T1523" i="1"/>
  <c r="R1523" i="1"/>
  <c r="L1523" i="1"/>
  <c r="K1523" i="1"/>
  <c r="J1523" i="1"/>
  <c r="I1523" i="1"/>
  <c r="S1523" i="1" s="1"/>
  <c r="T1522" i="1"/>
  <c r="R1522" i="1"/>
  <c r="L1522" i="1"/>
  <c r="K1522" i="1"/>
  <c r="J1522" i="1"/>
  <c r="I1522" i="1"/>
  <c r="S1522" i="1" s="1"/>
  <c r="T1521" i="1"/>
  <c r="R1521" i="1"/>
  <c r="L1521" i="1"/>
  <c r="K1521" i="1"/>
  <c r="J1521" i="1"/>
  <c r="I1521" i="1"/>
  <c r="S1521" i="1" s="1"/>
  <c r="T1520" i="1"/>
  <c r="R1520" i="1"/>
  <c r="L1520" i="1"/>
  <c r="K1520" i="1"/>
  <c r="J1520" i="1"/>
  <c r="I1520" i="1"/>
  <c r="S1520" i="1" s="1"/>
  <c r="T1519" i="1"/>
  <c r="R1519" i="1"/>
  <c r="L1519" i="1"/>
  <c r="K1519" i="1"/>
  <c r="J1519" i="1"/>
  <c r="I1519" i="1"/>
  <c r="S1519" i="1" s="1"/>
  <c r="T1518" i="1"/>
  <c r="S1518" i="1"/>
  <c r="R1518" i="1"/>
  <c r="L1518" i="1"/>
  <c r="K1518" i="1"/>
  <c r="J1518" i="1"/>
  <c r="I1518" i="1"/>
  <c r="T1517" i="1"/>
  <c r="R1517" i="1"/>
  <c r="L1517" i="1"/>
  <c r="K1517" i="1"/>
  <c r="J1517" i="1"/>
  <c r="I1517" i="1"/>
  <c r="S1517" i="1" s="1"/>
  <c r="T1516" i="1"/>
  <c r="R1516" i="1"/>
  <c r="L1516" i="1"/>
  <c r="K1516" i="1"/>
  <c r="J1516" i="1"/>
  <c r="I1516" i="1"/>
  <c r="S1516" i="1" s="1"/>
  <c r="T1515" i="1"/>
  <c r="R1515" i="1"/>
  <c r="L1515" i="1"/>
  <c r="K1515" i="1"/>
  <c r="J1515" i="1"/>
  <c r="I1515" i="1"/>
  <c r="S1515" i="1" s="1"/>
  <c r="T1514" i="1"/>
  <c r="R1514" i="1"/>
  <c r="L1514" i="1"/>
  <c r="K1514" i="1"/>
  <c r="J1514" i="1"/>
  <c r="I1514" i="1"/>
  <c r="S1514" i="1" s="1"/>
  <c r="T1513" i="1"/>
  <c r="R1513" i="1"/>
  <c r="L1513" i="1"/>
  <c r="K1513" i="1"/>
  <c r="J1513" i="1"/>
  <c r="I1513" i="1"/>
  <c r="S1513" i="1" s="1"/>
  <c r="T1512" i="1"/>
  <c r="R1512" i="1"/>
  <c r="L1512" i="1"/>
  <c r="K1512" i="1"/>
  <c r="J1512" i="1"/>
  <c r="I1512" i="1"/>
  <c r="S1512" i="1" s="1"/>
  <c r="T1511" i="1"/>
  <c r="R1511" i="1"/>
  <c r="L1511" i="1"/>
  <c r="K1511" i="1"/>
  <c r="J1511" i="1"/>
  <c r="I1511" i="1"/>
  <c r="S1511" i="1" s="1"/>
  <c r="T1510" i="1"/>
  <c r="R1510" i="1"/>
  <c r="L1510" i="1"/>
  <c r="K1510" i="1"/>
  <c r="J1510" i="1"/>
  <c r="I1510" i="1"/>
  <c r="S1510" i="1" s="1"/>
  <c r="T1509" i="1"/>
  <c r="R1509" i="1"/>
  <c r="L1509" i="1"/>
  <c r="K1509" i="1"/>
  <c r="J1509" i="1"/>
  <c r="I1509" i="1"/>
  <c r="S1509" i="1" s="1"/>
  <c r="T1508" i="1"/>
  <c r="R1508" i="1"/>
  <c r="L1508" i="1"/>
  <c r="K1508" i="1"/>
  <c r="J1508" i="1"/>
  <c r="I1508" i="1"/>
  <c r="S1508" i="1" s="1"/>
  <c r="T1507" i="1"/>
  <c r="R1507" i="1"/>
  <c r="L1507" i="1"/>
  <c r="K1507" i="1"/>
  <c r="J1507" i="1"/>
  <c r="I1507" i="1"/>
  <c r="S1507" i="1" s="1"/>
  <c r="T1506" i="1"/>
  <c r="R1506" i="1"/>
  <c r="L1506" i="1"/>
  <c r="K1506" i="1"/>
  <c r="J1506" i="1"/>
  <c r="I1506" i="1"/>
  <c r="S1506" i="1" s="1"/>
  <c r="T1505" i="1"/>
  <c r="R1505" i="1"/>
  <c r="L1505" i="1"/>
  <c r="K1505" i="1"/>
  <c r="J1505" i="1"/>
  <c r="I1505" i="1"/>
  <c r="S1505" i="1" s="1"/>
  <c r="T1504" i="1"/>
  <c r="R1504" i="1"/>
  <c r="L1504" i="1"/>
  <c r="K1504" i="1"/>
  <c r="J1504" i="1"/>
  <c r="I1504" i="1"/>
  <c r="S1504" i="1" s="1"/>
  <c r="T1503" i="1"/>
  <c r="R1503" i="1"/>
  <c r="L1503" i="1"/>
  <c r="K1503" i="1"/>
  <c r="J1503" i="1"/>
  <c r="I1503" i="1"/>
  <c r="S1503" i="1" s="1"/>
  <c r="T1502" i="1"/>
  <c r="R1502" i="1"/>
  <c r="L1502" i="1"/>
  <c r="K1502" i="1"/>
  <c r="J1502" i="1"/>
  <c r="I1502" i="1"/>
  <c r="S1502" i="1" s="1"/>
  <c r="T1501" i="1"/>
  <c r="R1501" i="1"/>
  <c r="L1501" i="1"/>
  <c r="K1501" i="1"/>
  <c r="J1501" i="1"/>
  <c r="I1501" i="1"/>
  <c r="S1501" i="1" s="1"/>
  <c r="T1500" i="1"/>
  <c r="R1500" i="1"/>
  <c r="L1500" i="1"/>
  <c r="K1500" i="1"/>
  <c r="J1500" i="1"/>
  <c r="I1500" i="1"/>
  <c r="S1500" i="1" s="1"/>
  <c r="T1499" i="1"/>
  <c r="R1499" i="1"/>
  <c r="L1499" i="1"/>
  <c r="K1499" i="1"/>
  <c r="J1499" i="1"/>
  <c r="I1499" i="1"/>
  <c r="S1499" i="1" s="1"/>
  <c r="T1498" i="1"/>
  <c r="R1498" i="1"/>
  <c r="L1498" i="1"/>
  <c r="K1498" i="1"/>
  <c r="J1498" i="1"/>
  <c r="I1498" i="1"/>
  <c r="S1498" i="1" s="1"/>
  <c r="T1497" i="1"/>
  <c r="R1497" i="1"/>
  <c r="L1497" i="1"/>
  <c r="K1497" i="1"/>
  <c r="J1497" i="1"/>
  <c r="I1497" i="1"/>
  <c r="S1497" i="1" s="1"/>
  <c r="T1496" i="1"/>
  <c r="R1496" i="1"/>
  <c r="L1496" i="1"/>
  <c r="K1496" i="1"/>
  <c r="J1496" i="1"/>
  <c r="I1496" i="1"/>
  <c r="S1496" i="1" s="1"/>
  <c r="T1495" i="1"/>
  <c r="R1495" i="1"/>
  <c r="L1495" i="1"/>
  <c r="K1495" i="1"/>
  <c r="J1495" i="1"/>
  <c r="I1495" i="1"/>
  <c r="S1495" i="1" s="1"/>
  <c r="T1494" i="1"/>
  <c r="R1494" i="1"/>
  <c r="L1494" i="1"/>
  <c r="K1494" i="1"/>
  <c r="J1494" i="1"/>
  <c r="I1494" i="1"/>
  <c r="S1494" i="1" s="1"/>
  <c r="R1493" i="1"/>
  <c r="L1493" i="1"/>
  <c r="K1493" i="1"/>
  <c r="J1493" i="1"/>
  <c r="T1493" i="1" s="1"/>
  <c r="I1493" i="1"/>
  <c r="S1493" i="1" s="1"/>
  <c r="T1492" i="1"/>
  <c r="R1492" i="1"/>
  <c r="L1492" i="1"/>
  <c r="K1492" i="1"/>
  <c r="J1492" i="1"/>
  <c r="I1492" i="1"/>
  <c r="S1492" i="1" s="1"/>
  <c r="T1491" i="1"/>
  <c r="R1491" i="1"/>
  <c r="L1491" i="1"/>
  <c r="K1491" i="1"/>
  <c r="J1491" i="1"/>
  <c r="I1491" i="1"/>
  <c r="S1491" i="1" s="1"/>
  <c r="T1490" i="1"/>
  <c r="R1490" i="1"/>
  <c r="L1490" i="1"/>
  <c r="K1490" i="1"/>
  <c r="J1490" i="1"/>
  <c r="I1490" i="1"/>
  <c r="S1490" i="1" s="1"/>
  <c r="T1489" i="1"/>
  <c r="R1489" i="1"/>
  <c r="L1489" i="1"/>
  <c r="K1489" i="1"/>
  <c r="J1489" i="1"/>
  <c r="I1489" i="1"/>
  <c r="S1489" i="1" s="1"/>
  <c r="T1488" i="1"/>
  <c r="R1488" i="1"/>
  <c r="L1488" i="1"/>
  <c r="K1488" i="1"/>
  <c r="J1488" i="1"/>
  <c r="I1488" i="1"/>
  <c r="S1488" i="1" s="1"/>
  <c r="T1487" i="1"/>
  <c r="R1487" i="1"/>
  <c r="L1487" i="1"/>
  <c r="K1487" i="1"/>
  <c r="J1487" i="1"/>
  <c r="I1487" i="1"/>
  <c r="S1487" i="1" s="1"/>
  <c r="T1486" i="1"/>
  <c r="R1486" i="1"/>
  <c r="L1486" i="1"/>
  <c r="K1486" i="1"/>
  <c r="J1486" i="1"/>
  <c r="I1486" i="1"/>
  <c r="S1486" i="1" s="1"/>
  <c r="T1485" i="1"/>
  <c r="R1485" i="1"/>
  <c r="L1485" i="1"/>
  <c r="K1485" i="1"/>
  <c r="J1485" i="1"/>
  <c r="I1485" i="1"/>
  <c r="S1485" i="1" s="1"/>
  <c r="T1484" i="1"/>
  <c r="R1484" i="1"/>
  <c r="L1484" i="1"/>
  <c r="K1484" i="1"/>
  <c r="J1484" i="1"/>
  <c r="I1484" i="1"/>
  <c r="S1484" i="1" s="1"/>
  <c r="T1483" i="1"/>
  <c r="R1483" i="1"/>
  <c r="L1483" i="1"/>
  <c r="K1483" i="1"/>
  <c r="J1483" i="1"/>
  <c r="I1483" i="1"/>
  <c r="S1483" i="1" s="1"/>
  <c r="T1482" i="1"/>
  <c r="R1482" i="1"/>
  <c r="L1482" i="1"/>
  <c r="K1482" i="1"/>
  <c r="J1482" i="1"/>
  <c r="I1482" i="1"/>
  <c r="S1482" i="1" s="1"/>
  <c r="T1481" i="1"/>
  <c r="R1481" i="1"/>
  <c r="L1481" i="1"/>
  <c r="K1481" i="1"/>
  <c r="J1481" i="1"/>
  <c r="I1481" i="1"/>
  <c r="S1481" i="1" s="1"/>
  <c r="T1480" i="1"/>
  <c r="R1480" i="1"/>
  <c r="L1480" i="1"/>
  <c r="K1480" i="1"/>
  <c r="J1480" i="1"/>
  <c r="I1480" i="1"/>
  <c r="S1480" i="1" s="1"/>
  <c r="T1479" i="1"/>
  <c r="S1479" i="1"/>
  <c r="R1479" i="1"/>
  <c r="L1479" i="1"/>
  <c r="K1479" i="1"/>
  <c r="J1479" i="1"/>
  <c r="I1479" i="1"/>
  <c r="T1478" i="1"/>
  <c r="R1478" i="1"/>
  <c r="L1478" i="1"/>
  <c r="K1478" i="1"/>
  <c r="J1478" i="1"/>
  <c r="I1478" i="1"/>
  <c r="S1478" i="1" s="1"/>
  <c r="T1477" i="1"/>
  <c r="R1477" i="1"/>
  <c r="L1477" i="1"/>
  <c r="K1477" i="1"/>
  <c r="J1477" i="1"/>
  <c r="I1477" i="1"/>
  <c r="S1477" i="1" s="1"/>
  <c r="T1476" i="1"/>
  <c r="S1476" i="1"/>
  <c r="R1476" i="1"/>
  <c r="L1476" i="1"/>
  <c r="K1476" i="1"/>
  <c r="J1476" i="1"/>
  <c r="I1476" i="1"/>
  <c r="T1475" i="1"/>
  <c r="R1475" i="1"/>
  <c r="L1475" i="1"/>
  <c r="K1475" i="1"/>
  <c r="J1475" i="1"/>
  <c r="I1475" i="1"/>
  <c r="S1475" i="1" s="1"/>
  <c r="T1474" i="1"/>
  <c r="R1474" i="1"/>
  <c r="L1474" i="1"/>
  <c r="K1474" i="1"/>
  <c r="J1474" i="1"/>
  <c r="I1474" i="1"/>
  <c r="S1474" i="1" s="1"/>
  <c r="T1473" i="1"/>
  <c r="R1473" i="1"/>
  <c r="L1473" i="1"/>
  <c r="K1473" i="1"/>
  <c r="J1473" i="1"/>
  <c r="I1473" i="1"/>
  <c r="S1473" i="1" s="1"/>
  <c r="T1472" i="1"/>
  <c r="R1472" i="1"/>
  <c r="L1472" i="1"/>
  <c r="K1472" i="1"/>
  <c r="J1472" i="1"/>
  <c r="I1472" i="1"/>
  <c r="S1472" i="1" s="1"/>
  <c r="T1471" i="1"/>
  <c r="R1471" i="1"/>
  <c r="L1471" i="1"/>
  <c r="K1471" i="1"/>
  <c r="J1471" i="1"/>
  <c r="I1471" i="1"/>
  <c r="S1471" i="1" s="1"/>
  <c r="T1470" i="1"/>
  <c r="R1470" i="1"/>
  <c r="L1470" i="1"/>
  <c r="K1470" i="1"/>
  <c r="J1470" i="1"/>
  <c r="I1470" i="1"/>
  <c r="S1470" i="1" s="1"/>
  <c r="T1469" i="1"/>
  <c r="R1469" i="1"/>
  <c r="L1469" i="1"/>
  <c r="K1469" i="1"/>
  <c r="J1469" i="1"/>
  <c r="I1469" i="1"/>
  <c r="S1469" i="1" s="1"/>
  <c r="T1468" i="1"/>
  <c r="R1468" i="1"/>
  <c r="L1468" i="1"/>
  <c r="K1468" i="1"/>
  <c r="J1468" i="1"/>
  <c r="I1468" i="1"/>
  <c r="S1468" i="1" s="1"/>
  <c r="T1467" i="1"/>
  <c r="S1467" i="1"/>
  <c r="R1467" i="1"/>
  <c r="L1467" i="1"/>
  <c r="K1467" i="1"/>
  <c r="J1467" i="1"/>
  <c r="I1467" i="1"/>
  <c r="T1466" i="1"/>
  <c r="R1466" i="1"/>
  <c r="L1466" i="1"/>
  <c r="K1466" i="1"/>
  <c r="J1466" i="1"/>
  <c r="I1466" i="1"/>
  <c r="S1466" i="1" s="1"/>
  <c r="T1465" i="1"/>
  <c r="R1465" i="1"/>
  <c r="L1465" i="1"/>
  <c r="K1465" i="1"/>
  <c r="J1465" i="1"/>
  <c r="I1465" i="1"/>
  <c r="S1465" i="1" s="1"/>
  <c r="T1464" i="1"/>
  <c r="R1464" i="1"/>
  <c r="L1464" i="1"/>
  <c r="K1464" i="1"/>
  <c r="J1464" i="1"/>
  <c r="I1464" i="1"/>
  <c r="S1464" i="1" s="1"/>
  <c r="T1463" i="1"/>
  <c r="R1463" i="1"/>
  <c r="L1463" i="1"/>
  <c r="K1463" i="1"/>
  <c r="J1463" i="1"/>
  <c r="I1463" i="1"/>
  <c r="S1463" i="1" s="1"/>
  <c r="T1462" i="1"/>
  <c r="R1462" i="1"/>
  <c r="L1462" i="1"/>
  <c r="K1462" i="1"/>
  <c r="J1462" i="1"/>
  <c r="I1462" i="1"/>
  <c r="S1462" i="1" s="1"/>
  <c r="T1461" i="1"/>
  <c r="R1461" i="1"/>
  <c r="L1461" i="1"/>
  <c r="K1461" i="1"/>
  <c r="J1461" i="1"/>
  <c r="I1461" i="1"/>
  <c r="S1461" i="1" s="1"/>
  <c r="T1460" i="1"/>
  <c r="R1460" i="1"/>
  <c r="L1460" i="1"/>
  <c r="K1460" i="1"/>
  <c r="J1460" i="1"/>
  <c r="I1460" i="1"/>
  <c r="S1460" i="1" s="1"/>
  <c r="T1459" i="1"/>
  <c r="R1459" i="1"/>
  <c r="L1459" i="1"/>
  <c r="K1459" i="1"/>
  <c r="J1459" i="1"/>
  <c r="I1459" i="1"/>
  <c r="S1459" i="1" s="1"/>
  <c r="T1458" i="1"/>
  <c r="R1458" i="1"/>
  <c r="L1458" i="1"/>
  <c r="K1458" i="1"/>
  <c r="J1458" i="1"/>
  <c r="I1458" i="1"/>
  <c r="S1458" i="1" s="1"/>
  <c r="T1457" i="1"/>
  <c r="R1457" i="1"/>
  <c r="L1457" i="1"/>
  <c r="K1457" i="1"/>
  <c r="J1457" i="1"/>
  <c r="I1457" i="1"/>
  <c r="S1457" i="1" s="1"/>
  <c r="T1456" i="1"/>
  <c r="R1456" i="1"/>
  <c r="L1456" i="1"/>
  <c r="K1456" i="1"/>
  <c r="J1456" i="1"/>
  <c r="I1456" i="1"/>
  <c r="S1456" i="1" s="1"/>
  <c r="T1455" i="1"/>
  <c r="R1455" i="1"/>
  <c r="L1455" i="1"/>
  <c r="K1455" i="1"/>
  <c r="J1455" i="1"/>
  <c r="I1455" i="1"/>
  <c r="S1455" i="1" s="1"/>
  <c r="T1454" i="1"/>
  <c r="R1454" i="1"/>
  <c r="L1454" i="1"/>
  <c r="K1454" i="1"/>
  <c r="J1454" i="1"/>
  <c r="I1454" i="1"/>
  <c r="S1454" i="1" s="1"/>
  <c r="T1453" i="1"/>
  <c r="R1453" i="1"/>
  <c r="L1453" i="1"/>
  <c r="K1453" i="1"/>
  <c r="J1453" i="1"/>
  <c r="I1453" i="1"/>
  <c r="S1453" i="1" s="1"/>
  <c r="T1452" i="1"/>
  <c r="S1452" i="1"/>
  <c r="R1452" i="1"/>
  <c r="L1452" i="1"/>
  <c r="K1452" i="1"/>
  <c r="J1452" i="1"/>
  <c r="I1452" i="1"/>
  <c r="T1451" i="1"/>
  <c r="R1451" i="1"/>
  <c r="L1451" i="1"/>
  <c r="K1451" i="1"/>
  <c r="J1451" i="1"/>
  <c r="I1451" i="1"/>
  <c r="S1451" i="1" s="1"/>
  <c r="T1450" i="1"/>
  <c r="R1450" i="1"/>
  <c r="L1450" i="1"/>
  <c r="K1450" i="1"/>
  <c r="J1450" i="1"/>
  <c r="I1450" i="1"/>
  <c r="S1450" i="1" s="1"/>
  <c r="T1449" i="1"/>
  <c r="R1449" i="1"/>
  <c r="L1449" i="1"/>
  <c r="K1449" i="1"/>
  <c r="J1449" i="1"/>
  <c r="I1449" i="1"/>
  <c r="S1449" i="1" s="1"/>
  <c r="T1448" i="1"/>
  <c r="S1448" i="1"/>
  <c r="R1448" i="1"/>
  <c r="L1448" i="1"/>
  <c r="K1448" i="1"/>
  <c r="J1448" i="1"/>
  <c r="I1448" i="1"/>
  <c r="T1447" i="1"/>
  <c r="R1447" i="1"/>
  <c r="L1447" i="1"/>
  <c r="K1447" i="1"/>
  <c r="J1447" i="1"/>
  <c r="I1447" i="1"/>
  <c r="S1447" i="1" s="1"/>
  <c r="T1446" i="1"/>
  <c r="R1446" i="1"/>
  <c r="L1446" i="1"/>
  <c r="K1446" i="1"/>
  <c r="J1446" i="1"/>
  <c r="I1446" i="1"/>
  <c r="S1446" i="1" s="1"/>
  <c r="T1445" i="1"/>
  <c r="R1445" i="1"/>
  <c r="L1445" i="1"/>
  <c r="K1445" i="1"/>
  <c r="J1445" i="1"/>
  <c r="I1445" i="1"/>
  <c r="S1445" i="1" s="1"/>
  <c r="T1444" i="1"/>
  <c r="R1444" i="1"/>
  <c r="L1444" i="1"/>
  <c r="K1444" i="1"/>
  <c r="J1444" i="1"/>
  <c r="I1444" i="1"/>
  <c r="S1444" i="1" s="1"/>
  <c r="T1443" i="1"/>
  <c r="R1443" i="1"/>
  <c r="L1443" i="1"/>
  <c r="K1443" i="1"/>
  <c r="J1443" i="1"/>
  <c r="I1443" i="1"/>
  <c r="S1443" i="1" s="1"/>
  <c r="T1442" i="1"/>
  <c r="R1442" i="1"/>
  <c r="L1442" i="1"/>
  <c r="K1442" i="1"/>
  <c r="J1442" i="1"/>
  <c r="I1442" i="1"/>
  <c r="S1442" i="1" s="1"/>
  <c r="T1441" i="1"/>
  <c r="R1441" i="1"/>
  <c r="L1441" i="1"/>
  <c r="K1441" i="1"/>
  <c r="J1441" i="1"/>
  <c r="I1441" i="1"/>
  <c r="S1441" i="1" s="1"/>
  <c r="T1440" i="1"/>
  <c r="S1440" i="1"/>
  <c r="R1440" i="1"/>
  <c r="L1440" i="1"/>
  <c r="K1440" i="1"/>
  <c r="J1440" i="1"/>
  <c r="I1440" i="1"/>
  <c r="T1439" i="1"/>
  <c r="R1439" i="1"/>
  <c r="L1439" i="1"/>
  <c r="K1439" i="1"/>
  <c r="J1439" i="1"/>
  <c r="I1439" i="1"/>
  <c r="S1439" i="1" s="1"/>
  <c r="T1438" i="1"/>
  <c r="S1438" i="1"/>
  <c r="R1438" i="1"/>
  <c r="L1438" i="1"/>
  <c r="K1438" i="1"/>
  <c r="J1438" i="1"/>
  <c r="I1438" i="1"/>
  <c r="T1437" i="1"/>
  <c r="R1437" i="1"/>
  <c r="L1437" i="1"/>
  <c r="K1437" i="1"/>
  <c r="J1437" i="1"/>
  <c r="I1437" i="1"/>
  <c r="S1437" i="1" s="1"/>
  <c r="T1436" i="1"/>
  <c r="R1436" i="1"/>
  <c r="L1436" i="1"/>
  <c r="K1436" i="1"/>
  <c r="J1436" i="1"/>
  <c r="I1436" i="1"/>
  <c r="S1436" i="1" s="1"/>
  <c r="T1435" i="1"/>
  <c r="R1435" i="1"/>
  <c r="L1435" i="1"/>
  <c r="K1435" i="1"/>
  <c r="J1435" i="1"/>
  <c r="I1435" i="1"/>
  <c r="S1435" i="1" s="1"/>
  <c r="T1434" i="1"/>
  <c r="S1434" i="1"/>
  <c r="R1434" i="1"/>
  <c r="L1434" i="1"/>
  <c r="K1434" i="1"/>
  <c r="J1434" i="1"/>
  <c r="I1434" i="1"/>
  <c r="T1433" i="1"/>
  <c r="S1433" i="1"/>
  <c r="R1433" i="1"/>
  <c r="L1433" i="1"/>
  <c r="K1433" i="1"/>
  <c r="J1433" i="1"/>
  <c r="I1433" i="1"/>
  <c r="T1432" i="1"/>
  <c r="R1432" i="1"/>
  <c r="L1432" i="1"/>
  <c r="K1432" i="1"/>
  <c r="J1432" i="1"/>
  <c r="I1432" i="1"/>
  <c r="S1432" i="1" s="1"/>
  <c r="T1431" i="1"/>
  <c r="S1431" i="1"/>
  <c r="R1431" i="1"/>
  <c r="L1431" i="1"/>
  <c r="K1431" i="1"/>
  <c r="J1431" i="1"/>
  <c r="I1431" i="1"/>
  <c r="T1430" i="1"/>
  <c r="R1430" i="1"/>
  <c r="L1430" i="1"/>
  <c r="K1430" i="1"/>
  <c r="J1430" i="1"/>
  <c r="I1430" i="1"/>
  <c r="S1430" i="1" s="1"/>
  <c r="T1429" i="1"/>
  <c r="R1429" i="1"/>
  <c r="L1429" i="1"/>
  <c r="K1429" i="1"/>
  <c r="J1429" i="1"/>
  <c r="I1429" i="1"/>
  <c r="S1429" i="1" s="1"/>
  <c r="T1428" i="1"/>
  <c r="R1428" i="1"/>
  <c r="L1428" i="1"/>
  <c r="K1428" i="1"/>
  <c r="J1428" i="1"/>
  <c r="I1428" i="1"/>
  <c r="S1428" i="1" s="1"/>
  <c r="T1427" i="1"/>
  <c r="R1427" i="1"/>
  <c r="L1427" i="1"/>
  <c r="K1427" i="1"/>
  <c r="J1427" i="1"/>
  <c r="I1427" i="1"/>
  <c r="S1427" i="1" s="1"/>
  <c r="T1426" i="1"/>
  <c r="R1426" i="1"/>
  <c r="L1426" i="1"/>
  <c r="K1426" i="1"/>
  <c r="J1426" i="1"/>
  <c r="I1426" i="1"/>
  <c r="S1426" i="1" s="1"/>
  <c r="T1425" i="1"/>
  <c r="R1425" i="1"/>
  <c r="L1425" i="1"/>
  <c r="K1425" i="1"/>
  <c r="J1425" i="1"/>
  <c r="I1425" i="1"/>
  <c r="S1425" i="1" s="1"/>
  <c r="T1424" i="1"/>
  <c r="S1424" i="1"/>
  <c r="R1424" i="1"/>
  <c r="L1424" i="1"/>
  <c r="K1424" i="1"/>
  <c r="J1424" i="1"/>
  <c r="I1424" i="1"/>
  <c r="T1423" i="1"/>
  <c r="R1423" i="1"/>
  <c r="L1423" i="1"/>
  <c r="K1423" i="1"/>
  <c r="J1423" i="1"/>
  <c r="I1423" i="1"/>
  <c r="S1423" i="1" s="1"/>
  <c r="T1422" i="1"/>
  <c r="S1422" i="1"/>
  <c r="R1422" i="1"/>
  <c r="L1422" i="1"/>
  <c r="K1422" i="1"/>
  <c r="J1422" i="1"/>
  <c r="I1422" i="1"/>
  <c r="T1421" i="1"/>
  <c r="R1421" i="1"/>
  <c r="L1421" i="1"/>
  <c r="K1421" i="1"/>
  <c r="J1421" i="1"/>
  <c r="I1421" i="1"/>
  <c r="S1421" i="1" s="1"/>
  <c r="T1420" i="1"/>
  <c r="R1420" i="1"/>
  <c r="L1420" i="1"/>
  <c r="K1420" i="1"/>
  <c r="J1420" i="1"/>
  <c r="I1420" i="1"/>
  <c r="S1420" i="1" s="1"/>
  <c r="T1419" i="1"/>
  <c r="R1419" i="1"/>
  <c r="L1419" i="1"/>
  <c r="K1419" i="1"/>
  <c r="J1419" i="1"/>
  <c r="I1419" i="1"/>
  <c r="S1419" i="1" s="1"/>
  <c r="T1418" i="1"/>
  <c r="S1418" i="1"/>
  <c r="R1418" i="1"/>
  <c r="L1418" i="1"/>
  <c r="K1418" i="1"/>
  <c r="J1418" i="1"/>
  <c r="I1418" i="1"/>
  <c r="T1417" i="1"/>
  <c r="S1417" i="1"/>
  <c r="R1417" i="1"/>
  <c r="L1417" i="1"/>
  <c r="K1417" i="1"/>
  <c r="J1417" i="1"/>
  <c r="I1417" i="1"/>
  <c r="T1416" i="1"/>
  <c r="R1416" i="1"/>
  <c r="L1416" i="1"/>
  <c r="K1416" i="1"/>
  <c r="J1416" i="1"/>
  <c r="I1416" i="1"/>
  <c r="S1416" i="1" s="1"/>
  <c r="T1415" i="1"/>
  <c r="R1415" i="1"/>
  <c r="L1415" i="1"/>
  <c r="K1415" i="1"/>
  <c r="J1415" i="1"/>
  <c r="I1415" i="1"/>
  <c r="S1415" i="1" s="1"/>
  <c r="T1414" i="1"/>
  <c r="R1414" i="1"/>
  <c r="L1414" i="1"/>
  <c r="K1414" i="1"/>
  <c r="J1414" i="1"/>
  <c r="I1414" i="1"/>
  <c r="S1414" i="1" s="1"/>
  <c r="T1413" i="1"/>
  <c r="R1413" i="1"/>
  <c r="L1413" i="1"/>
  <c r="K1413" i="1"/>
  <c r="J1413" i="1"/>
  <c r="I1413" i="1"/>
  <c r="S1413" i="1" s="1"/>
  <c r="T1412" i="1"/>
  <c r="R1412" i="1"/>
  <c r="L1412" i="1"/>
  <c r="K1412" i="1"/>
  <c r="J1412" i="1"/>
  <c r="I1412" i="1"/>
  <c r="S1412" i="1" s="1"/>
  <c r="T1411" i="1"/>
  <c r="R1411" i="1"/>
  <c r="L1411" i="1"/>
  <c r="K1411" i="1"/>
  <c r="J1411" i="1"/>
  <c r="I1411" i="1"/>
  <c r="S1411" i="1" s="1"/>
  <c r="T1410" i="1"/>
  <c r="R1410" i="1"/>
  <c r="L1410" i="1"/>
  <c r="K1410" i="1"/>
  <c r="J1410" i="1"/>
  <c r="I1410" i="1"/>
  <c r="S1410" i="1" s="1"/>
  <c r="T1409" i="1"/>
  <c r="R1409" i="1"/>
  <c r="L1409" i="1"/>
  <c r="K1409" i="1"/>
  <c r="J1409" i="1"/>
  <c r="I1409" i="1"/>
  <c r="S1409" i="1" s="1"/>
  <c r="T1408" i="1"/>
  <c r="R1408" i="1"/>
  <c r="L1408" i="1"/>
  <c r="K1408" i="1"/>
  <c r="J1408" i="1"/>
  <c r="I1408" i="1"/>
  <c r="S1408" i="1" s="1"/>
  <c r="T1407" i="1"/>
  <c r="R1407" i="1"/>
  <c r="L1407" i="1"/>
  <c r="K1407" i="1"/>
  <c r="J1407" i="1"/>
  <c r="I1407" i="1"/>
  <c r="S1407" i="1" s="1"/>
  <c r="T1406" i="1"/>
  <c r="R1406" i="1"/>
  <c r="L1406" i="1"/>
  <c r="K1406" i="1"/>
  <c r="J1406" i="1"/>
  <c r="I1406" i="1"/>
  <c r="S1406" i="1" s="1"/>
  <c r="T1405" i="1"/>
  <c r="S1405" i="1"/>
  <c r="R1405" i="1"/>
  <c r="L1405" i="1"/>
  <c r="K1405" i="1"/>
  <c r="J1405" i="1"/>
  <c r="I1405" i="1"/>
  <c r="T1404" i="1"/>
  <c r="S1404" i="1"/>
  <c r="R1404" i="1"/>
  <c r="L1404" i="1"/>
  <c r="K1404" i="1"/>
  <c r="J1404" i="1"/>
  <c r="I1404" i="1"/>
  <c r="T1403" i="1"/>
  <c r="R1403" i="1"/>
  <c r="L1403" i="1"/>
  <c r="K1403" i="1"/>
  <c r="J1403" i="1"/>
  <c r="I1403" i="1"/>
  <c r="S1403" i="1" s="1"/>
  <c r="T1402" i="1"/>
  <c r="R1402" i="1"/>
  <c r="L1402" i="1"/>
  <c r="K1402" i="1"/>
  <c r="J1402" i="1"/>
  <c r="I1402" i="1"/>
  <c r="S1402" i="1" s="1"/>
  <c r="T1401" i="1"/>
  <c r="R1401" i="1"/>
  <c r="L1401" i="1"/>
  <c r="K1401" i="1"/>
  <c r="J1401" i="1"/>
  <c r="I1401" i="1"/>
  <c r="S1401" i="1" s="1"/>
  <c r="T1400" i="1"/>
  <c r="R1400" i="1"/>
  <c r="L1400" i="1"/>
  <c r="K1400" i="1"/>
  <c r="J1400" i="1"/>
  <c r="I1400" i="1"/>
  <c r="S1400" i="1" s="1"/>
  <c r="T1399" i="1"/>
  <c r="S1399" i="1"/>
  <c r="R1399" i="1"/>
  <c r="L1399" i="1"/>
  <c r="K1399" i="1"/>
  <c r="J1399" i="1"/>
  <c r="I1399" i="1"/>
  <c r="T1398" i="1"/>
  <c r="R1398" i="1"/>
  <c r="L1398" i="1"/>
  <c r="K1398" i="1"/>
  <c r="J1398" i="1"/>
  <c r="I1398" i="1"/>
  <c r="S1398" i="1" s="1"/>
  <c r="T1397" i="1"/>
  <c r="R1397" i="1"/>
  <c r="L1397" i="1"/>
  <c r="K1397" i="1"/>
  <c r="J1397" i="1"/>
  <c r="I1397" i="1"/>
  <c r="S1397" i="1" s="1"/>
  <c r="T1396" i="1"/>
  <c r="R1396" i="1"/>
  <c r="L1396" i="1"/>
  <c r="K1396" i="1"/>
  <c r="J1396" i="1"/>
  <c r="I1396" i="1"/>
  <c r="S1396" i="1" s="1"/>
  <c r="T1395" i="1"/>
  <c r="R1395" i="1"/>
  <c r="L1395" i="1"/>
  <c r="K1395" i="1"/>
  <c r="J1395" i="1"/>
  <c r="I1395" i="1"/>
  <c r="S1395" i="1" s="1"/>
  <c r="T1394" i="1"/>
  <c r="R1394" i="1"/>
  <c r="L1394" i="1"/>
  <c r="K1394" i="1"/>
  <c r="J1394" i="1"/>
  <c r="I1394" i="1"/>
  <c r="S1394" i="1" s="1"/>
  <c r="T1393" i="1"/>
  <c r="S1393" i="1"/>
  <c r="R1393" i="1"/>
  <c r="L1393" i="1"/>
  <c r="K1393" i="1"/>
  <c r="J1393" i="1"/>
  <c r="I1393" i="1"/>
  <c r="T1392" i="1"/>
  <c r="S1392" i="1"/>
  <c r="R1392" i="1"/>
  <c r="L1392" i="1"/>
  <c r="K1392" i="1"/>
  <c r="J1392" i="1"/>
  <c r="I1392" i="1"/>
  <c r="T1391" i="1"/>
  <c r="R1391" i="1"/>
  <c r="L1391" i="1"/>
  <c r="K1391" i="1"/>
  <c r="J1391" i="1"/>
  <c r="I1391" i="1"/>
  <c r="S1391" i="1" s="1"/>
  <c r="T1390" i="1"/>
  <c r="R1390" i="1"/>
  <c r="L1390" i="1"/>
  <c r="K1390" i="1"/>
  <c r="J1390" i="1"/>
  <c r="I1390" i="1"/>
  <c r="S1390" i="1" s="1"/>
  <c r="T1389" i="1"/>
  <c r="R1389" i="1"/>
  <c r="L1389" i="1"/>
  <c r="K1389" i="1"/>
  <c r="J1389" i="1"/>
  <c r="I1389" i="1"/>
  <c r="S1389" i="1" s="1"/>
  <c r="T1388" i="1"/>
  <c r="R1388" i="1"/>
  <c r="L1388" i="1"/>
  <c r="K1388" i="1"/>
  <c r="J1388" i="1"/>
  <c r="I1388" i="1"/>
  <c r="S1388" i="1" s="1"/>
  <c r="T1387" i="1"/>
  <c r="R1387" i="1"/>
  <c r="L1387" i="1"/>
  <c r="K1387" i="1"/>
  <c r="J1387" i="1"/>
  <c r="I1387" i="1"/>
  <c r="S1387" i="1" s="1"/>
  <c r="T1386" i="1"/>
  <c r="S1386" i="1"/>
  <c r="R1386" i="1"/>
  <c r="L1386" i="1"/>
  <c r="K1386" i="1"/>
  <c r="J1386" i="1"/>
  <c r="I1386" i="1"/>
  <c r="T1385" i="1"/>
  <c r="R1385" i="1"/>
  <c r="L1385" i="1"/>
  <c r="K1385" i="1"/>
  <c r="J1385" i="1"/>
  <c r="I1385" i="1"/>
  <c r="S1385" i="1" s="1"/>
  <c r="T1384" i="1"/>
  <c r="R1384" i="1"/>
  <c r="L1384" i="1"/>
  <c r="K1384" i="1"/>
  <c r="J1384" i="1"/>
  <c r="I1384" i="1"/>
  <c r="S1384" i="1" s="1"/>
  <c r="T1383" i="1"/>
  <c r="S1383" i="1"/>
  <c r="R1383" i="1"/>
  <c r="L1383" i="1"/>
  <c r="K1383" i="1"/>
  <c r="J1383" i="1"/>
  <c r="I1383" i="1"/>
  <c r="T1382" i="1"/>
  <c r="R1382" i="1"/>
  <c r="L1382" i="1"/>
  <c r="K1382" i="1"/>
  <c r="J1382" i="1"/>
  <c r="I1382" i="1"/>
  <c r="S1382" i="1" s="1"/>
  <c r="T1381" i="1"/>
  <c r="R1381" i="1"/>
  <c r="L1381" i="1"/>
  <c r="K1381" i="1"/>
  <c r="J1381" i="1"/>
  <c r="I1381" i="1"/>
  <c r="S1381" i="1" s="1"/>
  <c r="T1380" i="1"/>
  <c r="S1380" i="1"/>
  <c r="R1380" i="1"/>
  <c r="L1380" i="1"/>
  <c r="K1380" i="1"/>
  <c r="J1380" i="1"/>
  <c r="I1380" i="1"/>
  <c r="T1379" i="1"/>
  <c r="R1379" i="1"/>
  <c r="L1379" i="1"/>
  <c r="K1379" i="1"/>
  <c r="J1379" i="1"/>
  <c r="I1379" i="1"/>
  <c r="S1379" i="1" s="1"/>
  <c r="T1378" i="1"/>
  <c r="R1378" i="1"/>
  <c r="L1378" i="1"/>
  <c r="K1378" i="1"/>
  <c r="J1378" i="1"/>
  <c r="I1378" i="1"/>
  <c r="S1378" i="1" s="1"/>
  <c r="T1377" i="1"/>
  <c r="R1377" i="1"/>
  <c r="L1377" i="1"/>
  <c r="K1377" i="1"/>
  <c r="J1377" i="1"/>
  <c r="I1377" i="1"/>
  <c r="S1377" i="1" s="1"/>
  <c r="T1376" i="1"/>
  <c r="R1376" i="1"/>
  <c r="L1376" i="1"/>
  <c r="K1376" i="1"/>
  <c r="J1376" i="1"/>
  <c r="I1376" i="1"/>
  <c r="S1376" i="1" s="1"/>
  <c r="T1375" i="1"/>
  <c r="R1375" i="1"/>
  <c r="L1375" i="1"/>
  <c r="K1375" i="1"/>
  <c r="J1375" i="1"/>
  <c r="I1375" i="1"/>
  <c r="S1375" i="1" s="1"/>
  <c r="T1374" i="1"/>
  <c r="S1374" i="1"/>
  <c r="R1374" i="1"/>
  <c r="L1374" i="1"/>
  <c r="K1374" i="1"/>
  <c r="J1374" i="1"/>
  <c r="I1374" i="1"/>
  <c r="T1373" i="1"/>
  <c r="R1373" i="1"/>
  <c r="L1373" i="1"/>
  <c r="K1373" i="1"/>
  <c r="J1373" i="1"/>
  <c r="I1373" i="1"/>
  <c r="S1373" i="1" s="1"/>
  <c r="T1372" i="1"/>
  <c r="S1372" i="1"/>
  <c r="R1372" i="1"/>
  <c r="L1372" i="1"/>
  <c r="K1372" i="1"/>
  <c r="J1372" i="1"/>
  <c r="I1372" i="1"/>
  <c r="T1371" i="1"/>
  <c r="R1371" i="1"/>
  <c r="L1371" i="1"/>
  <c r="K1371" i="1"/>
  <c r="J1371" i="1"/>
  <c r="I1371" i="1"/>
  <c r="S1371" i="1" s="1"/>
  <c r="T1370" i="1"/>
  <c r="R1370" i="1"/>
  <c r="L1370" i="1"/>
  <c r="K1370" i="1"/>
  <c r="J1370" i="1"/>
  <c r="I1370" i="1"/>
  <c r="S1370" i="1" s="1"/>
  <c r="T1369" i="1"/>
  <c r="R1369" i="1"/>
  <c r="L1369" i="1"/>
  <c r="K1369" i="1"/>
  <c r="J1369" i="1"/>
  <c r="I1369" i="1"/>
  <c r="S1369" i="1" s="1"/>
  <c r="T1368" i="1"/>
  <c r="R1368" i="1"/>
  <c r="L1368" i="1"/>
  <c r="K1368" i="1"/>
  <c r="J1368" i="1"/>
  <c r="I1368" i="1"/>
  <c r="S1368" i="1" s="1"/>
  <c r="T1367" i="1"/>
  <c r="R1367" i="1"/>
  <c r="L1367" i="1"/>
  <c r="K1367" i="1"/>
  <c r="J1367" i="1"/>
  <c r="I1367" i="1"/>
  <c r="S1367" i="1" s="1"/>
  <c r="T1366" i="1"/>
  <c r="R1366" i="1"/>
  <c r="L1366" i="1"/>
  <c r="K1366" i="1"/>
  <c r="J1366" i="1"/>
  <c r="I1366" i="1"/>
  <c r="S1366" i="1" s="1"/>
  <c r="T1365" i="1"/>
  <c r="R1365" i="1"/>
  <c r="L1365" i="1"/>
  <c r="K1365" i="1"/>
  <c r="J1365" i="1"/>
  <c r="I1365" i="1"/>
  <c r="S1365" i="1" s="1"/>
  <c r="T1364" i="1"/>
  <c r="R1364" i="1"/>
  <c r="L1364" i="1"/>
  <c r="K1364" i="1"/>
  <c r="J1364" i="1"/>
  <c r="I1364" i="1"/>
  <c r="S1364" i="1" s="1"/>
  <c r="T1363" i="1"/>
  <c r="R1363" i="1"/>
  <c r="L1363" i="1"/>
  <c r="K1363" i="1"/>
  <c r="J1363" i="1"/>
  <c r="I1363" i="1"/>
  <c r="S1363" i="1" s="1"/>
  <c r="T1362" i="1"/>
  <c r="R1362" i="1"/>
  <c r="L1362" i="1"/>
  <c r="K1362" i="1"/>
  <c r="J1362" i="1"/>
  <c r="I1362" i="1"/>
  <c r="S1362" i="1" s="1"/>
  <c r="T1361" i="1"/>
  <c r="R1361" i="1"/>
  <c r="L1361" i="1"/>
  <c r="K1361" i="1"/>
  <c r="J1361" i="1"/>
  <c r="I1361" i="1"/>
  <c r="S1361" i="1" s="1"/>
  <c r="T1360" i="1"/>
  <c r="S1360" i="1"/>
  <c r="R1360" i="1"/>
  <c r="L1360" i="1"/>
  <c r="K1360" i="1"/>
  <c r="J1360" i="1"/>
  <c r="I1360" i="1"/>
  <c r="T1359" i="1"/>
  <c r="R1359" i="1"/>
  <c r="L1359" i="1"/>
  <c r="K1359" i="1"/>
  <c r="J1359" i="1"/>
  <c r="I1359" i="1"/>
  <c r="S1359" i="1" s="1"/>
  <c r="T1358" i="1"/>
  <c r="R1358" i="1"/>
  <c r="L1358" i="1"/>
  <c r="K1358" i="1"/>
  <c r="J1358" i="1"/>
  <c r="I1358" i="1"/>
  <c r="S1358" i="1" s="1"/>
  <c r="T1357" i="1"/>
  <c r="S1357" i="1"/>
  <c r="R1357" i="1"/>
  <c r="L1357" i="1"/>
  <c r="K1357" i="1"/>
  <c r="J1357" i="1"/>
  <c r="I1357" i="1"/>
  <c r="T1356" i="1"/>
  <c r="R1356" i="1"/>
  <c r="L1356" i="1"/>
  <c r="K1356" i="1"/>
  <c r="J1356" i="1"/>
  <c r="I1356" i="1"/>
  <c r="S1356" i="1" s="1"/>
  <c r="T1355" i="1"/>
  <c r="R1355" i="1"/>
  <c r="L1355" i="1"/>
  <c r="K1355" i="1"/>
  <c r="J1355" i="1"/>
  <c r="I1355" i="1"/>
  <c r="S1355" i="1" s="1"/>
  <c r="T1354" i="1"/>
  <c r="R1354" i="1"/>
  <c r="L1354" i="1"/>
  <c r="K1354" i="1"/>
  <c r="J1354" i="1"/>
  <c r="I1354" i="1"/>
  <c r="S1354" i="1" s="1"/>
  <c r="T1353" i="1"/>
  <c r="R1353" i="1"/>
  <c r="L1353" i="1"/>
  <c r="K1353" i="1"/>
  <c r="J1353" i="1"/>
  <c r="I1353" i="1"/>
  <c r="S1353" i="1" s="1"/>
  <c r="T1352" i="1"/>
  <c r="R1352" i="1"/>
  <c r="L1352" i="1"/>
  <c r="K1352" i="1"/>
  <c r="J1352" i="1"/>
  <c r="I1352" i="1"/>
  <c r="S1352" i="1" s="1"/>
  <c r="T1351" i="1"/>
  <c r="R1351" i="1"/>
  <c r="L1351" i="1"/>
  <c r="K1351" i="1"/>
  <c r="J1351" i="1"/>
  <c r="I1351" i="1"/>
  <c r="S1351" i="1" s="1"/>
  <c r="T1350" i="1"/>
  <c r="R1350" i="1"/>
  <c r="L1350" i="1"/>
  <c r="K1350" i="1"/>
  <c r="J1350" i="1"/>
  <c r="I1350" i="1"/>
  <c r="S1350" i="1" s="1"/>
  <c r="T1349" i="1"/>
  <c r="R1349" i="1"/>
  <c r="L1349" i="1"/>
  <c r="K1349" i="1"/>
  <c r="J1349" i="1"/>
  <c r="I1349" i="1"/>
  <c r="S1349" i="1" s="1"/>
  <c r="T1348" i="1"/>
  <c r="R1348" i="1"/>
  <c r="L1348" i="1"/>
  <c r="K1348" i="1"/>
  <c r="J1348" i="1"/>
  <c r="I1348" i="1"/>
  <c r="S1348" i="1" s="1"/>
  <c r="T1347" i="1"/>
  <c r="R1347" i="1"/>
  <c r="L1347" i="1"/>
  <c r="K1347" i="1"/>
  <c r="J1347" i="1"/>
  <c r="I1347" i="1"/>
  <c r="S1347" i="1" s="1"/>
  <c r="T1346" i="1"/>
  <c r="R1346" i="1"/>
  <c r="L1346" i="1"/>
  <c r="K1346" i="1"/>
  <c r="J1346" i="1"/>
  <c r="I1346" i="1"/>
  <c r="S1346" i="1" s="1"/>
  <c r="T1345" i="1"/>
  <c r="S1345" i="1"/>
  <c r="R1345" i="1"/>
  <c r="L1345" i="1"/>
  <c r="K1345" i="1"/>
  <c r="J1345" i="1"/>
  <c r="I1345" i="1"/>
  <c r="T1344" i="1"/>
  <c r="R1344" i="1"/>
  <c r="L1344" i="1"/>
  <c r="K1344" i="1"/>
  <c r="J1344" i="1"/>
  <c r="I1344" i="1"/>
  <c r="S1344" i="1" s="1"/>
  <c r="T1343" i="1"/>
  <c r="S1343" i="1"/>
  <c r="R1343" i="1"/>
  <c r="L1343" i="1"/>
  <c r="K1343" i="1"/>
  <c r="J1343" i="1"/>
  <c r="I1343" i="1"/>
  <c r="T1342" i="1"/>
  <c r="R1342" i="1"/>
  <c r="L1342" i="1"/>
  <c r="K1342" i="1"/>
  <c r="J1342" i="1"/>
  <c r="I1342" i="1"/>
  <c r="S1342" i="1" s="1"/>
  <c r="T1341" i="1"/>
  <c r="R1341" i="1"/>
  <c r="L1341" i="1"/>
  <c r="K1341" i="1"/>
  <c r="J1341" i="1"/>
  <c r="I1341" i="1"/>
  <c r="S1341" i="1" s="1"/>
  <c r="T1340" i="1"/>
  <c r="R1340" i="1"/>
  <c r="L1340" i="1"/>
  <c r="K1340" i="1"/>
  <c r="J1340" i="1"/>
  <c r="I1340" i="1"/>
  <c r="S1340" i="1" s="1"/>
  <c r="T1339" i="1"/>
  <c r="R1339" i="1"/>
  <c r="L1339" i="1"/>
  <c r="K1339" i="1"/>
  <c r="J1339" i="1"/>
  <c r="I1339" i="1"/>
  <c r="S1339" i="1" s="1"/>
  <c r="T1338" i="1"/>
  <c r="S1338" i="1"/>
  <c r="R1338" i="1"/>
  <c r="L1338" i="1"/>
  <c r="K1338" i="1"/>
  <c r="J1338" i="1"/>
  <c r="I1338" i="1"/>
  <c r="T1337" i="1"/>
  <c r="R1337" i="1"/>
  <c r="L1337" i="1"/>
  <c r="K1337" i="1"/>
  <c r="J1337" i="1"/>
  <c r="I1337" i="1"/>
  <c r="S1337" i="1" s="1"/>
  <c r="T1336" i="1"/>
  <c r="S1336" i="1"/>
  <c r="R1336" i="1"/>
  <c r="L1336" i="1"/>
  <c r="K1336" i="1"/>
  <c r="J1336" i="1"/>
  <c r="I1336" i="1"/>
  <c r="T1335" i="1"/>
  <c r="S1335" i="1"/>
  <c r="R1335" i="1"/>
  <c r="L1335" i="1"/>
  <c r="K1335" i="1"/>
  <c r="J1335" i="1"/>
  <c r="I1335" i="1"/>
  <c r="T1334" i="1"/>
  <c r="R1334" i="1"/>
  <c r="L1334" i="1"/>
  <c r="K1334" i="1"/>
  <c r="J1334" i="1"/>
  <c r="I1334" i="1"/>
  <c r="S1334" i="1" s="1"/>
  <c r="T1333" i="1"/>
  <c r="R1333" i="1"/>
  <c r="L1333" i="1"/>
  <c r="K1333" i="1"/>
  <c r="J1333" i="1"/>
  <c r="I1333" i="1"/>
  <c r="S1333" i="1" s="1"/>
  <c r="T1332" i="1"/>
  <c r="R1332" i="1"/>
  <c r="L1332" i="1"/>
  <c r="K1332" i="1"/>
  <c r="J1332" i="1"/>
  <c r="I1332" i="1"/>
  <c r="S1332" i="1" s="1"/>
  <c r="T1331" i="1"/>
  <c r="R1331" i="1"/>
  <c r="L1331" i="1"/>
  <c r="K1331" i="1"/>
  <c r="J1331" i="1"/>
  <c r="I1331" i="1"/>
  <c r="S1331" i="1" s="1"/>
  <c r="T1330" i="1"/>
  <c r="R1330" i="1"/>
  <c r="L1330" i="1"/>
  <c r="K1330" i="1"/>
  <c r="J1330" i="1"/>
  <c r="I1330" i="1"/>
  <c r="S1330" i="1" s="1"/>
  <c r="T1329" i="1"/>
  <c r="R1329" i="1"/>
  <c r="L1329" i="1"/>
  <c r="K1329" i="1"/>
  <c r="J1329" i="1"/>
  <c r="I1329" i="1"/>
  <c r="S1329" i="1" s="1"/>
  <c r="T1328" i="1"/>
  <c r="R1328" i="1"/>
  <c r="L1328" i="1"/>
  <c r="K1328" i="1"/>
  <c r="J1328" i="1"/>
  <c r="I1328" i="1"/>
  <c r="S1328" i="1" s="1"/>
  <c r="T1327" i="1"/>
  <c r="R1327" i="1"/>
  <c r="L1327" i="1"/>
  <c r="K1327" i="1"/>
  <c r="J1327" i="1"/>
  <c r="I1327" i="1"/>
  <c r="S1327" i="1" s="1"/>
  <c r="T1326" i="1"/>
  <c r="R1326" i="1"/>
  <c r="L1326" i="1"/>
  <c r="K1326" i="1"/>
  <c r="J1326" i="1"/>
  <c r="I1326" i="1"/>
  <c r="S1326" i="1" s="1"/>
  <c r="T1325" i="1"/>
  <c r="S1325" i="1"/>
  <c r="R1325" i="1"/>
  <c r="L1325" i="1"/>
  <c r="K1325" i="1"/>
  <c r="J1325" i="1"/>
  <c r="I1325" i="1"/>
  <c r="T1324" i="1"/>
  <c r="R1324" i="1"/>
  <c r="L1324" i="1"/>
  <c r="K1324" i="1"/>
  <c r="J1324" i="1"/>
  <c r="I1324" i="1"/>
  <c r="S1324" i="1" s="1"/>
  <c r="T1323" i="1"/>
  <c r="S1323" i="1"/>
  <c r="R1323" i="1"/>
  <c r="L1323" i="1"/>
  <c r="K1323" i="1"/>
  <c r="J1323" i="1"/>
  <c r="I1323" i="1"/>
  <c r="T1322" i="1"/>
  <c r="R1322" i="1"/>
  <c r="L1322" i="1"/>
  <c r="K1322" i="1"/>
  <c r="J1322" i="1"/>
  <c r="I1322" i="1"/>
  <c r="S1322" i="1" s="1"/>
  <c r="T1321" i="1"/>
  <c r="R1321" i="1"/>
  <c r="L1321" i="1"/>
  <c r="K1321" i="1"/>
  <c r="J1321" i="1"/>
  <c r="I1321" i="1"/>
  <c r="S1321" i="1" s="1"/>
  <c r="T1320" i="1"/>
  <c r="R1320" i="1"/>
  <c r="L1320" i="1"/>
  <c r="K1320" i="1"/>
  <c r="J1320" i="1"/>
  <c r="I1320" i="1"/>
  <c r="S1320" i="1" s="1"/>
  <c r="T1319" i="1"/>
  <c r="S1319" i="1"/>
  <c r="R1319" i="1"/>
  <c r="L1319" i="1"/>
  <c r="K1319" i="1"/>
  <c r="J1319" i="1"/>
  <c r="I1319" i="1"/>
  <c r="T1318" i="1"/>
  <c r="R1318" i="1"/>
  <c r="L1318" i="1"/>
  <c r="K1318" i="1"/>
  <c r="J1318" i="1"/>
  <c r="I1318" i="1"/>
  <c r="S1318" i="1" s="1"/>
  <c r="T1317" i="1"/>
  <c r="R1317" i="1"/>
  <c r="L1317" i="1"/>
  <c r="K1317" i="1"/>
  <c r="J1317" i="1"/>
  <c r="I1317" i="1"/>
  <c r="S1317" i="1" s="1"/>
  <c r="T1316" i="1"/>
  <c r="R1316" i="1"/>
  <c r="L1316" i="1"/>
  <c r="K1316" i="1"/>
  <c r="J1316" i="1"/>
  <c r="I1316" i="1"/>
  <c r="S1316" i="1" s="1"/>
  <c r="T1315" i="1"/>
  <c r="R1315" i="1"/>
  <c r="L1315" i="1"/>
  <c r="K1315" i="1"/>
  <c r="J1315" i="1"/>
  <c r="I1315" i="1"/>
  <c r="S1315" i="1" s="1"/>
  <c r="T1314" i="1"/>
  <c r="R1314" i="1"/>
  <c r="L1314" i="1"/>
  <c r="K1314" i="1"/>
  <c r="J1314" i="1"/>
  <c r="I1314" i="1"/>
  <c r="S1314" i="1" s="1"/>
  <c r="T1313" i="1"/>
  <c r="R1313" i="1"/>
  <c r="L1313" i="1"/>
  <c r="K1313" i="1"/>
  <c r="J1313" i="1"/>
  <c r="I1313" i="1"/>
  <c r="S1313" i="1" s="1"/>
  <c r="T1312" i="1"/>
  <c r="R1312" i="1"/>
  <c r="L1312" i="1"/>
  <c r="K1312" i="1"/>
  <c r="J1312" i="1"/>
  <c r="I1312" i="1"/>
  <c r="S1312" i="1" s="1"/>
  <c r="T1311" i="1"/>
  <c r="R1311" i="1"/>
  <c r="L1311" i="1"/>
  <c r="K1311" i="1"/>
  <c r="J1311" i="1"/>
  <c r="I1311" i="1"/>
  <c r="S1311" i="1" s="1"/>
  <c r="T1310" i="1"/>
  <c r="R1310" i="1"/>
  <c r="L1310" i="1"/>
  <c r="K1310" i="1"/>
  <c r="J1310" i="1"/>
  <c r="I1310" i="1"/>
  <c r="S1310" i="1" s="1"/>
  <c r="T1309" i="1"/>
  <c r="S1309" i="1"/>
  <c r="R1309" i="1"/>
  <c r="L1309" i="1"/>
  <c r="K1309" i="1"/>
  <c r="J1309" i="1"/>
  <c r="I1309" i="1"/>
  <c r="T1308" i="1"/>
  <c r="R1308" i="1"/>
  <c r="L1308" i="1"/>
  <c r="K1308" i="1"/>
  <c r="J1308" i="1"/>
  <c r="I1308" i="1"/>
  <c r="S1308" i="1" s="1"/>
  <c r="T1307" i="1"/>
  <c r="R1307" i="1"/>
  <c r="L1307" i="1"/>
  <c r="K1307" i="1"/>
  <c r="J1307" i="1"/>
  <c r="I1307" i="1"/>
  <c r="S1307" i="1" s="1"/>
  <c r="T1306" i="1"/>
  <c r="R1306" i="1"/>
  <c r="L1306" i="1"/>
  <c r="K1306" i="1"/>
  <c r="J1306" i="1"/>
  <c r="I1306" i="1"/>
  <c r="S1306" i="1" s="1"/>
  <c r="T1305" i="1"/>
  <c r="R1305" i="1"/>
  <c r="L1305" i="1"/>
  <c r="K1305" i="1"/>
  <c r="J1305" i="1"/>
  <c r="I1305" i="1"/>
  <c r="S1305" i="1" s="1"/>
  <c r="T1304" i="1"/>
  <c r="R1304" i="1"/>
  <c r="L1304" i="1"/>
  <c r="K1304" i="1"/>
  <c r="J1304" i="1"/>
  <c r="I1304" i="1"/>
  <c r="S1304" i="1" s="1"/>
  <c r="T1303" i="1"/>
  <c r="R1303" i="1"/>
  <c r="L1303" i="1"/>
  <c r="K1303" i="1"/>
  <c r="J1303" i="1"/>
  <c r="I1303" i="1"/>
  <c r="S1303" i="1" s="1"/>
  <c r="T1302" i="1"/>
  <c r="R1302" i="1"/>
  <c r="L1302" i="1"/>
  <c r="K1302" i="1"/>
  <c r="J1302" i="1"/>
  <c r="I1302" i="1"/>
  <c r="S1302" i="1" s="1"/>
  <c r="T1301" i="1"/>
  <c r="R1301" i="1"/>
  <c r="L1301" i="1"/>
  <c r="K1301" i="1"/>
  <c r="J1301" i="1"/>
  <c r="I1301" i="1"/>
  <c r="S1301" i="1" s="1"/>
  <c r="T1300" i="1"/>
  <c r="S1300" i="1"/>
  <c r="R1300" i="1"/>
  <c r="L1300" i="1"/>
  <c r="K1300" i="1"/>
  <c r="J1300" i="1"/>
  <c r="I1300" i="1"/>
  <c r="T1299" i="1"/>
  <c r="R1299" i="1"/>
  <c r="L1299" i="1"/>
  <c r="K1299" i="1"/>
  <c r="J1299" i="1"/>
  <c r="I1299" i="1"/>
  <c r="S1299" i="1" s="1"/>
  <c r="T1298" i="1"/>
  <c r="R1298" i="1"/>
  <c r="L1298" i="1"/>
  <c r="K1298" i="1"/>
  <c r="J1298" i="1"/>
  <c r="I1298" i="1"/>
  <c r="S1298" i="1" s="1"/>
  <c r="T1297" i="1"/>
  <c r="R1297" i="1"/>
  <c r="L1297" i="1"/>
  <c r="K1297" i="1"/>
  <c r="J1297" i="1"/>
  <c r="I1297" i="1"/>
  <c r="S1297" i="1" s="1"/>
  <c r="T1296" i="1"/>
  <c r="R1296" i="1"/>
  <c r="L1296" i="1"/>
  <c r="K1296" i="1"/>
  <c r="J1296" i="1"/>
  <c r="I1296" i="1"/>
  <c r="S1296" i="1" s="1"/>
  <c r="T1295" i="1"/>
  <c r="R1295" i="1"/>
  <c r="L1295" i="1"/>
  <c r="K1295" i="1"/>
  <c r="J1295" i="1"/>
  <c r="I1295" i="1"/>
  <c r="S1295" i="1" s="1"/>
  <c r="T1294" i="1"/>
  <c r="S1294" i="1"/>
  <c r="R1294" i="1"/>
  <c r="L1294" i="1"/>
  <c r="K1294" i="1"/>
  <c r="J1294" i="1"/>
  <c r="I1294" i="1"/>
  <c r="T1293" i="1"/>
  <c r="R1293" i="1"/>
  <c r="L1293" i="1"/>
  <c r="K1293" i="1"/>
  <c r="J1293" i="1"/>
  <c r="I1293" i="1"/>
  <c r="S1293" i="1" s="1"/>
  <c r="T1292" i="1"/>
  <c r="R1292" i="1"/>
  <c r="L1292" i="1"/>
  <c r="K1292" i="1"/>
  <c r="J1292" i="1"/>
  <c r="I1292" i="1"/>
  <c r="S1292" i="1" s="1"/>
  <c r="T1291" i="1"/>
  <c r="R1291" i="1"/>
  <c r="L1291" i="1"/>
  <c r="K1291" i="1"/>
  <c r="J1291" i="1"/>
  <c r="I1291" i="1"/>
  <c r="S1291" i="1" s="1"/>
  <c r="T1290" i="1"/>
  <c r="R1290" i="1"/>
  <c r="L1290" i="1"/>
  <c r="K1290" i="1"/>
  <c r="J1290" i="1"/>
  <c r="I1290" i="1"/>
  <c r="S1290" i="1" s="1"/>
  <c r="T1289" i="1"/>
  <c r="R1289" i="1"/>
  <c r="L1289" i="1"/>
  <c r="K1289" i="1"/>
  <c r="J1289" i="1"/>
  <c r="I1289" i="1"/>
  <c r="S1289" i="1" s="1"/>
  <c r="T1288" i="1"/>
  <c r="R1288" i="1"/>
  <c r="L1288" i="1"/>
  <c r="K1288" i="1"/>
  <c r="J1288" i="1"/>
  <c r="I1288" i="1"/>
  <c r="S1288" i="1" s="1"/>
  <c r="T1287" i="1"/>
  <c r="R1287" i="1"/>
  <c r="L1287" i="1"/>
  <c r="K1287" i="1"/>
  <c r="J1287" i="1"/>
  <c r="I1287" i="1"/>
  <c r="S1287" i="1" s="1"/>
  <c r="T1286" i="1"/>
  <c r="R1286" i="1"/>
  <c r="L1286" i="1"/>
  <c r="K1286" i="1"/>
  <c r="J1286" i="1"/>
  <c r="I1286" i="1"/>
  <c r="S1286" i="1" s="1"/>
  <c r="T1285" i="1"/>
  <c r="R1285" i="1"/>
  <c r="L1285" i="1"/>
  <c r="K1285" i="1"/>
  <c r="J1285" i="1"/>
  <c r="I1285" i="1"/>
  <c r="S1285" i="1" s="1"/>
  <c r="T1284" i="1"/>
  <c r="R1284" i="1"/>
  <c r="L1284" i="1"/>
  <c r="K1284" i="1"/>
  <c r="J1284" i="1"/>
  <c r="I1284" i="1"/>
  <c r="S1284" i="1" s="1"/>
  <c r="T1283" i="1"/>
  <c r="R1283" i="1"/>
  <c r="L1283" i="1"/>
  <c r="K1283" i="1"/>
  <c r="J1283" i="1"/>
  <c r="I1283" i="1"/>
  <c r="S1283" i="1" s="1"/>
  <c r="T1282" i="1"/>
  <c r="R1282" i="1"/>
  <c r="L1282" i="1"/>
  <c r="K1282" i="1"/>
  <c r="J1282" i="1"/>
  <c r="I1282" i="1"/>
  <c r="S1282" i="1" s="1"/>
  <c r="T1281" i="1"/>
  <c r="R1281" i="1"/>
  <c r="L1281" i="1"/>
  <c r="K1281" i="1"/>
  <c r="J1281" i="1"/>
  <c r="I1281" i="1"/>
  <c r="S1281" i="1" s="1"/>
  <c r="T1280" i="1"/>
  <c r="R1280" i="1"/>
  <c r="L1280" i="1"/>
  <c r="K1280" i="1"/>
  <c r="J1280" i="1"/>
  <c r="I1280" i="1"/>
  <c r="S1280" i="1" s="1"/>
  <c r="T1279" i="1"/>
  <c r="R1279" i="1"/>
  <c r="L1279" i="1"/>
  <c r="K1279" i="1"/>
  <c r="J1279" i="1"/>
  <c r="I1279" i="1"/>
  <c r="S1279" i="1" s="1"/>
  <c r="T1278" i="1"/>
  <c r="R1278" i="1"/>
  <c r="L1278" i="1"/>
  <c r="K1278" i="1"/>
  <c r="J1278" i="1"/>
  <c r="I1278" i="1"/>
  <c r="S1278" i="1" s="1"/>
  <c r="T1277" i="1"/>
  <c r="R1277" i="1"/>
  <c r="L1277" i="1"/>
  <c r="K1277" i="1"/>
  <c r="J1277" i="1"/>
  <c r="I1277" i="1"/>
  <c r="S1277" i="1" s="1"/>
  <c r="T1276" i="1"/>
  <c r="R1276" i="1"/>
  <c r="L1276" i="1"/>
  <c r="K1276" i="1"/>
  <c r="J1276" i="1"/>
  <c r="I1276" i="1"/>
  <c r="S1276" i="1" s="1"/>
  <c r="T1275" i="1"/>
  <c r="R1275" i="1"/>
  <c r="L1275" i="1"/>
  <c r="K1275" i="1"/>
  <c r="J1275" i="1"/>
  <c r="I1275" i="1"/>
  <c r="S1275" i="1" s="1"/>
  <c r="T1274" i="1"/>
  <c r="R1274" i="1"/>
  <c r="L1274" i="1"/>
  <c r="K1274" i="1"/>
  <c r="J1274" i="1"/>
  <c r="I1274" i="1"/>
  <c r="S1274" i="1" s="1"/>
  <c r="T1273" i="1"/>
  <c r="R1273" i="1"/>
  <c r="L1273" i="1"/>
  <c r="K1273" i="1"/>
  <c r="J1273" i="1"/>
  <c r="I1273" i="1"/>
  <c r="S1273" i="1" s="1"/>
  <c r="T1272" i="1"/>
  <c r="R1272" i="1"/>
  <c r="L1272" i="1"/>
  <c r="K1272" i="1"/>
  <c r="J1272" i="1"/>
  <c r="I1272" i="1"/>
  <c r="S1272" i="1" s="1"/>
  <c r="T1271" i="1"/>
  <c r="R1271" i="1"/>
  <c r="L1271" i="1"/>
  <c r="K1271" i="1"/>
  <c r="J1271" i="1"/>
  <c r="I1271" i="1"/>
  <c r="S1271" i="1" s="1"/>
  <c r="T1270" i="1"/>
  <c r="R1270" i="1"/>
  <c r="L1270" i="1"/>
  <c r="K1270" i="1"/>
  <c r="J1270" i="1"/>
  <c r="I1270" i="1"/>
  <c r="S1270" i="1" s="1"/>
  <c r="T1269" i="1"/>
  <c r="R1269" i="1"/>
  <c r="L1269" i="1"/>
  <c r="K1269" i="1"/>
  <c r="J1269" i="1"/>
  <c r="I1269" i="1"/>
  <c r="S1269" i="1" s="1"/>
  <c r="T1268" i="1"/>
  <c r="R1268" i="1"/>
  <c r="L1268" i="1"/>
  <c r="K1268" i="1"/>
  <c r="J1268" i="1"/>
  <c r="I1268" i="1"/>
  <c r="S1268" i="1" s="1"/>
  <c r="T1267" i="1"/>
  <c r="R1267" i="1"/>
  <c r="L1267" i="1"/>
  <c r="K1267" i="1"/>
  <c r="J1267" i="1"/>
  <c r="I1267" i="1"/>
  <c r="S1267" i="1" s="1"/>
  <c r="T1266" i="1"/>
  <c r="R1266" i="1"/>
  <c r="L1266" i="1"/>
  <c r="K1266" i="1"/>
  <c r="J1266" i="1"/>
  <c r="I1266" i="1"/>
  <c r="S1266" i="1" s="1"/>
  <c r="T1265" i="1"/>
  <c r="R1265" i="1"/>
  <c r="L1265" i="1"/>
  <c r="K1265" i="1"/>
  <c r="J1265" i="1"/>
  <c r="I1265" i="1"/>
  <c r="S1265" i="1" s="1"/>
  <c r="T1264" i="1"/>
  <c r="R1264" i="1"/>
  <c r="L1264" i="1"/>
  <c r="K1264" i="1"/>
  <c r="J1264" i="1"/>
  <c r="I1264" i="1"/>
  <c r="S1264" i="1" s="1"/>
  <c r="T1263" i="1"/>
  <c r="R1263" i="1"/>
  <c r="L1263" i="1"/>
  <c r="K1263" i="1"/>
  <c r="J1263" i="1"/>
  <c r="I1263" i="1"/>
  <c r="S1263" i="1" s="1"/>
  <c r="T1262" i="1"/>
  <c r="R1262" i="1"/>
  <c r="L1262" i="1"/>
  <c r="K1262" i="1"/>
  <c r="J1262" i="1"/>
  <c r="I1262" i="1"/>
  <c r="S1262" i="1" s="1"/>
  <c r="T1261" i="1"/>
  <c r="R1261" i="1"/>
  <c r="L1261" i="1"/>
  <c r="K1261" i="1"/>
  <c r="J1261" i="1"/>
  <c r="I1261" i="1"/>
  <c r="S1261" i="1" s="1"/>
  <c r="T1260" i="1"/>
  <c r="R1260" i="1"/>
  <c r="L1260" i="1"/>
  <c r="K1260" i="1"/>
  <c r="J1260" i="1"/>
  <c r="I1260" i="1"/>
  <c r="S1260" i="1" s="1"/>
  <c r="T1259" i="1"/>
  <c r="S1259" i="1"/>
  <c r="R1259" i="1"/>
  <c r="L1259" i="1"/>
  <c r="K1259" i="1"/>
  <c r="J1259" i="1"/>
  <c r="I1259" i="1"/>
  <c r="T1258" i="1"/>
  <c r="R1258" i="1"/>
  <c r="L1258" i="1"/>
  <c r="K1258" i="1"/>
  <c r="J1258" i="1"/>
  <c r="I1258" i="1"/>
  <c r="S1258" i="1" s="1"/>
  <c r="T1257" i="1"/>
  <c r="R1257" i="1"/>
  <c r="L1257" i="1"/>
  <c r="K1257" i="1"/>
  <c r="J1257" i="1"/>
  <c r="I1257" i="1"/>
  <c r="S1257" i="1" s="1"/>
  <c r="T1256" i="1"/>
  <c r="R1256" i="1"/>
  <c r="L1256" i="1"/>
  <c r="K1256" i="1"/>
  <c r="J1256" i="1"/>
  <c r="I1256" i="1"/>
  <c r="S1256" i="1" s="1"/>
  <c r="T1255" i="1"/>
  <c r="R1255" i="1"/>
  <c r="L1255" i="1"/>
  <c r="K1255" i="1"/>
  <c r="J1255" i="1"/>
  <c r="I1255" i="1"/>
  <c r="S1255" i="1" s="1"/>
  <c r="T1254" i="1"/>
  <c r="R1254" i="1"/>
  <c r="L1254" i="1"/>
  <c r="K1254" i="1"/>
  <c r="J1254" i="1"/>
  <c r="I1254" i="1"/>
  <c r="S1254" i="1" s="1"/>
  <c r="T1253" i="1"/>
  <c r="R1253" i="1"/>
  <c r="L1253" i="1"/>
  <c r="K1253" i="1"/>
  <c r="J1253" i="1"/>
  <c r="I1253" i="1"/>
  <c r="S1253" i="1" s="1"/>
  <c r="T1252" i="1"/>
  <c r="R1252" i="1"/>
  <c r="L1252" i="1"/>
  <c r="K1252" i="1"/>
  <c r="J1252" i="1"/>
  <c r="I1252" i="1"/>
  <c r="S1252" i="1" s="1"/>
  <c r="T1251" i="1"/>
  <c r="R1251" i="1"/>
  <c r="L1251" i="1"/>
  <c r="K1251" i="1"/>
  <c r="J1251" i="1"/>
  <c r="I1251" i="1"/>
  <c r="S1251" i="1" s="1"/>
  <c r="T1250" i="1"/>
  <c r="R1250" i="1"/>
  <c r="L1250" i="1"/>
  <c r="K1250" i="1"/>
  <c r="J1250" i="1"/>
  <c r="I1250" i="1"/>
  <c r="S1250" i="1" s="1"/>
  <c r="T1249" i="1"/>
  <c r="R1249" i="1"/>
  <c r="L1249" i="1"/>
  <c r="K1249" i="1"/>
  <c r="J1249" i="1"/>
  <c r="I1249" i="1"/>
  <c r="S1249" i="1" s="1"/>
  <c r="T1248" i="1"/>
  <c r="R1248" i="1"/>
  <c r="L1248" i="1"/>
  <c r="K1248" i="1"/>
  <c r="J1248" i="1"/>
  <c r="I1248" i="1"/>
  <c r="S1248" i="1" s="1"/>
  <c r="T1247" i="1"/>
  <c r="R1247" i="1"/>
  <c r="L1247" i="1"/>
  <c r="K1247" i="1"/>
  <c r="J1247" i="1"/>
  <c r="I1247" i="1"/>
  <c r="S1247" i="1" s="1"/>
  <c r="T1246" i="1"/>
  <c r="R1246" i="1"/>
  <c r="L1246" i="1"/>
  <c r="K1246" i="1"/>
  <c r="J1246" i="1"/>
  <c r="I1246" i="1"/>
  <c r="S1246" i="1" s="1"/>
  <c r="T1245" i="1"/>
  <c r="R1245" i="1"/>
  <c r="L1245" i="1"/>
  <c r="K1245" i="1"/>
  <c r="J1245" i="1"/>
  <c r="I1245" i="1"/>
  <c r="S1245" i="1" s="1"/>
  <c r="T1244" i="1"/>
  <c r="R1244" i="1"/>
  <c r="L1244" i="1"/>
  <c r="K1244" i="1"/>
  <c r="J1244" i="1"/>
  <c r="I1244" i="1"/>
  <c r="S1244" i="1" s="1"/>
  <c r="T1243" i="1"/>
  <c r="R1243" i="1"/>
  <c r="L1243" i="1"/>
  <c r="K1243" i="1"/>
  <c r="J1243" i="1"/>
  <c r="I1243" i="1"/>
  <c r="S1243" i="1" s="1"/>
  <c r="T1242" i="1"/>
  <c r="R1242" i="1"/>
  <c r="L1242" i="1"/>
  <c r="K1242" i="1"/>
  <c r="J1242" i="1"/>
  <c r="I1242" i="1"/>
  <c r="S1242" i="1" s="1"/>
  <c r="T1241" i="1"/>
  <c r="R1241" i="1"/>
  <c r="L1241" i="1"/>
  <c r="K1241" i="1"/>
  <c r="J1241" i="1"/>
  <c r="I1241" i="1"/>
  <c r="S1241" i="1" s="1"/>
  <c r="T1240" i="1"/>
  <c r="R1240" i="1"/>
  <c r="L1240" i="1"/>
  <c r="K1240" i="1"/>
  <c r="J1240" i="1"/>
  <c r="I1240" i="1"/>
  <c r="S1240" i="1" s="1"/>
  <c r="T1239" i="1"/>
  <c r="S1239" i="1"/>
  <c r="R1239" i="1"/>
  <c r="L1239" i="1"/>
  <c r="K1239" i="1"/>
  <c r="J1239" i="1"/>
  <c r="I1239" i="1"/>
  <c r="T1238" i="1"/>
  <c r="R1238" i="1"/>
  <c r="L1238" i="1"/>
  <c r="K1238" i="1"/>
  <c r="J1238" i="1"/>
  <c r="I1238" i="1"/>
  <c r="S1238" i="1" s="1"/>
  <c r="T1237" i="1"/>
  <c r="R1237" i="1"/>
  <c r="L1237" i="1"/>
  <c r="K1237" i="1"/>
  <c r="J1237" i="1"/>
  <c r="I1237" i="1"/>
  <c r="S1237" i="1" s="1"/>
  <c r="T1236" i="1"/>
  <c r="R1236" i="1"/>
  <c r="L1236" i="1"/>
  <c r="K1236" i="1"/>
  <c r="J1236" i="1"/>
  <c r="I1236" i="1"/>
  <c r="S1236" i="1" s="1"/>
  <c r="T1235" i="1"/>
  <c r="R1235" i="1"/>
  <c r="L1235" i="1"/>
  <c r="K1235" i="1"/>
  <c r="J1235" i="1"/>
  <c r="I1235" i="1"/>
  <c r="S1235" i="1" s="1"/>
  <c r="T1234" i="1"/>
  <c r="R1234" i="1"/>
  <c r="L1234" i="1"/>
  <c r="K1234" i="1"/>
  <c r="J1234" i="1"/>
  <c r="I1234" i="1"/>
  <c r="S1234" i="1" s="1"/>
  <c r="T1233" i="1"/>
  <c r="R1233" i="1"/>
  <c r="L1233" i="1"/>
  <c r="K1233" i="1"/>
  <c r="J1233" i="1"/>
  <c r="I1233" i="1"/>
  <c r="S1233" i="1" s="1"/>
  <c r="T1232" i="1"/>
  <c r="R1232" i="1"/>
  <c r="L1232" i="1"/>
  <c r="K1232" i="1"/>
  <c r="J1232" i="1"/>
  <c r="I1232" i="1"/>
  <c r="S1232" i="1" s="1"/>
  <c r="T1231" i="1"/>
  <c r="R1231" i="1"/>
  <c r="L1231" i="1"/>
  <c r="K1231" i="1"/>
  <c r="J1231" i="1"/>
  <c r="I1231" i="1"/>
  <c r="S1231" i="1" s="1"/>
  <c r="T1230" i="1"/>
  <c r="R1230" i="1"/>
  <c r="L1230" i="1"/>
  <c r="K1230" i="1"/>
  <c r="J1230" i="1"/>
  <c r="I1230" i="1"/>
  <c r="S1230" i="1" s="1"/>
  <c r="T1229" i="1"/>
  <c r="R1229" i="1"/>
  <c r="L1229" i="1"/>
  <c r="K1229" i="1"/>
  <c r="J1229" i="1"/>
  <c r="I1229" i="1"/>
  <c r="S1229" i="1" s="1"/>
  <c r="T1228" i="1"/>
  <c r="R1228" i="1"/>
  <c r="L1228" i="1"/>
  <c r="K1228" i="1"/>
  <c r="J1228" i="1"/>
  <c r="I1228" i="1"/>
  <c r="S1228" i="1" s="1"/>
  <c r="T1227" i="1"/>
  <c r="R1227" i="1"/>
  <c r="L1227" i="1"/>
  <c r="K1227" i="1"/>
  <c r="J1227" i="1"/>
  <c r="I1227" i="1"/>
  <c r="S1227" i="1" s="1"/>
  <c r="T1226" i="1"/>
  <c r="R1226" i="1"/>
  <c r="L1226" i="1"/>
  <c r="K1226" i="1"/>
  <c r="J1226" i="1"/>
  <c r="I1226" i="1"/>
  <c r="S1226" i="1" s="1"/>
  <c r="T1225" i="1"/>
  <c r="R1225" i="1"/>
  <c r="L1225" i="1"/>
  <c r="K1225" i="1"/>
  <c r="J1225" i="1"/>
  <c r="I1225" i="1"/>
  <c r="S1225" i="1" s="1"/>
  <c r="T1224" i="1"/>
  <c r="R1224" i="1"/>
  <c r="L1224" i="1"/>
  <c r="K1224" i="1"/>
  <c r="J1224" i="1"/>
  <c r="I1224" i="1"/>
  <c r="S1224" i="1" s="1"/>
  <c r="T1223" i="1"/>
  <c r="S1223" i="1"/>
  <c r="R1223" i="1"/>
  <c r="L1223" i="1"/>
  <c r="K1223" i="1"/>
  <c r="J1223" i="1"/>
  <c r="I1223" i="1"/>
  <c r="T1222" i="1"/>
  <c r="R1222" i="1"/>
  <c r="L1222" i="1"/>
  <c r="K1222" i="1"/>
  <c r="J1222" i="1"/>
  <c r="I1222" i="1"/>
  <c r="S1222" i="1" s="1"/>
  <c r="T1221" i="1"/>
  <c r="R1221" i="1"/>
  <c r="L1221" i="1"/>
  <c r="K1221" i="1"/>
  <c r="J1221" i="1"/>
  <c r="I1221" i="1"/>
  <c r="S1221" i="1" s="1"/>
  <c r="T1220" i="1"/>
  <c r="R1220" i="1"/>
  <c r="L1220" i="1"/>
  <c r="K1220" i="1"/>
  <c r="J1220" i="1"/>
  <c r="I1220" i="1"/>
  <c r="S1220" i="1" s="1"/>
  <c r="T1219" i="1"/>
  <c r="S1219" i="1"/>
  <c r="R1219" i="1"/>
  <c r="L1219" i="1"/>
  <c r="K1219" i="1"/>
  <c r="J1219" i="1"/>
  <c r="I1219" i="1"/>
  <c r="T1218" i="1"/>
  <c r="R1218" i="1"/>
  <c r="L1218" i="1"/>
  <c r="K1218" i="1"/>
  <c r="J1218" i="1"/>
  <c r="I1218" i="1"/>
  <c r="S1218" i="1" s="1"/>
  <c r="T1217" i="1"/>
  <c r="R1217" i="1"/>
  <c r="L1217" i="1"/>
  <c r="K1217" i="1"/>
  <c r="J1217" i="1"/>
  <c r="I1217" i="1"/>
  <c r="S1217" i="1" s="1"/>
  <c r="T1216" i="1"/>
  <c r="S1216" i="1"/>
  <c r="R1216" i="1"/>
  <c r="L1216" i="1"/>
  <c r="K1216" i="1"/>
  <c r="J1216" i="1"/>
  <c r="I1216" i="1"/>
  <c r="T1215" i="1"/>
  <c r="R1215" i="1"/>
  <c r="L1215" i="1"/>
  <c r="K1215" i="1"/>
  <c r="J1215" i="1"/>
  <c r="I1215" i="1"/>
  <c r="S1215" i="1" s="1"/>
  <c r="T1214" i="1"/>
  <c r="R1214" i="1"/>
  <c r="L1214" i="1"/>
  <c r="K1214" i="1"/>
  <c r="J1214" i="1"/>
  <c r="I1214" i="1"/>
  <c r="S1214" i="1" s="1"/>
  <c r="T1213" i="1"/>
  <c r="R1213" i="1"/>
  <c r="L1213" i="1"/>
  <c r="K1213" i="1"/>
  <c r="J1213" i="1"/>
  <c r="I1213" i="1"/>
  <c r="S1213" i="1" s="1"/>
  <c r="T1212" i="1"/>
  <c r="R1212" i="1"/>
  <c r="L1212" i="1"/>
  <c r="K1212" i="1"/>
  <c r="J1212" i="1"/>
  <c r="I1212" i="1"/>
  <c r="S1212" i="1" s="1"/>
  <c r="T1211" i="1"/>
  <c r="R1211" i="1"/>
  <c r="L1211" i="1"/>
  <c r="K1211" i="1"/>
  <c r="J1211" i="1"/>
  <c r="I1211" i="1"/>
  <c r="S1211" i="1" s="1"/>
  <c r="T1210" i="1"/>
  <c r="R1210" i="1"/>
  <c r="L1210" i="1"/>
  <c r="K1210" i="1"/>
  <c r="J1210" i="1"/>
  <c r="I1210" i="1"/>
  <c r="S1210" i="1" s="1"/>
  <c r="T1209" i="1"/>
  <c r="R1209" i="1"/>
  <c r="L1209" i="1"/>
  <c r="K1209" i="1"/>
  <c r="J1209" i="1"/>
  <c r="I1209" i="1"/>
  <c r="S1209" i="1" s="1"/>
  <c r="T1208" i="1"/>
  <c r="R1208" i="1"/>
  <c r="L1208" i="1"/>
  <c r="K1208" i="1"/>
  <c r="J1208" i="1"/>
  <c r="I1208" i="1"/>
  <c r="S1208" i="1" s="1"/>
  <c r="T1207" i="1"/>
  <c r="R1207" i="1"/>
  <c r="L1207" i="1"/>
  <c r="K1207" i="1"/>
  <c r="J1207" i="1"/>
  <c r="I1207" i="1"/>
  <c r="S1207" i="1" s="1"/>
  <c r="T1206" i="1"/>
  <c r="R1206" i="1"/>
  <c r="L1206" i="1"/>
  <c r="K1206" i="1"/>
  <c r="J1206" i="1"/>
  <c r="I1206" i="1"/>
  <c r="S1206" i="1" s="1"/>
  <c r="T1205" i="1"/>
  <c r="R1205" i="1"/>
  <c r="L1205" i="1"/>
  <c r="K1205" i="1"/>
  <c r="J1205" i="1"/>
  <c r="I1205" i="1"/>
  <c r="S1205" i="1" s="1"/>
  <c r="T1204" i="1"/>
  <c r="R1204" i="1"/>
  <c r="L1204" i="1"/>
  <c r="K1204" i="1"/>
  <c r="J1204" i="1"/>
  <c r="I1204" i="1"/>
  <c r="S1204" i="1" s="1"/>
  <c r="T1203" i="1"/>
  <c r="R1203" i="1"/>
  <c r="L1203" i="1"/>
  <c r="K1203" i="1"/>
  <c r="J1203" i="1"/>
  <c r="I1203" i="1"/>
  <c r="S1203" i="1" s="1"/>
  <c r="T1202" i="1"/>
  <c r="R1202" i="1"/>
  <c r="L1202" i="1"/>
  <c r="K1202" i="1"/>
  <c r="J1202" i="1"/>
  <c r="I1202" i="1"/>
  <c r="S1202" i="1" s="1"/>
  <c r="T1201" i="1"/>
  <c r="R1201" i="1"/>
  <c r="L1201" i="1"/>
  <c r="K1201" i="1"/>
  <c r="J1201" i="1"/>
  <c r="I1201" i="1"/>
  <c r="S1201" i="1" s="1"/>
  <c r="T1200" i="1"/>
  <c r="R1200" i="1"/>
  <c r="L1200" i="1"/>
  <c r="K1200" i="1"/>
  <c r="J1200" i="1"/>
  <c r="I1200" i="1"/>
  <c r="S1200" i="1" s="1"/>
  <c r="T1199" i="1"/>
  <c r="R1199" i="1"/>
  <c r="L1199" i="1"/>
  <c r="K1199" i="1"/>
  <c r="J1199" i="1"/>
  <c r="I1199" i="1"/>
  <c r="S1199" i="1" s="1"/>
  <c r="T1198" i="1"/>
  <c r="R1198" i="1"/>
  <c r="L1198" i="1"/>
  <c r="K1198" i="1"/>
  <c r="J1198" i="1"/>
  <c r="I1198" i="1"/>
  <c r="S1198" i="1" s="1"/>
  <c r="T1197" i="1"/>
  <c r="S1197" i="1"/>
  <c r="R1197" i="1"/>
  <c r="L1197" i="1"/>
  <c r="K1197" i="1"/>
  <c r="J1197" i="1"/>
  <c r="I1197" i="1"/>
  <c r="T1196" i="1"/>
  <c r="R1196" i="1"/>
  <c r="L1196" i="1"/>
  <c r="K1196" i="1"/>
  <c r="J1196" i="1"/>
  <c r="I1196" i="1"/>
  <c r="S1196" i="1" s="1"/>
  <c r="T1195" i="1"/>
  <c r="R1195" i="1"/>
  <c r="L1195" i="1"/>
  <c r="K1195" i="1"/>
  <c r="J1195" i="1"/>
  <c r="I1195" i="1"/>
  <c r="S1195" i="1" s="1"/>
  <c r="T1194" i="1"/>
  <c r="R1194" i="1"/>
  <c r="L1194" i="1"/>
  <c r="K1194" i="1"/>
  <c r="J1194" i="1"/>
  <c r="I1194" i="1"/>
  <c r="S1194" i="1" s="1"/>
  <c r="T1193" i="1"/>
  <c r="S1193" i="1"/>
  <c r="R1193" i="1"/>
  <c r="L1193" i="1"/>
  <c r="K1193" i="1"/>
  <c r="J1193" i="1"/>
  <c r="I1193" i="1"/>
  <c r="T1192" i="1"/>
  <c r="R1192" i="1"/>
  <c r="L1192" i="1"/>
  <c r="K1192" i="1"/>
  <c r="J1192" i="1"/>
  <c r="I1192" i="1"/>
  <c r="S1192" i="1" s="1"/>
  <c r="T1191" i="1"/>
  <c r="R1191" i="1"/>
  <c r="L1191" i="1"/>
  <c r="K1191" i="1"/>
  <c r="J1191" i="1"/>
  <c r="I1191" i="1"/>
  <c r="S1191" i="1" s="1"/>
  <c r="T1190" i="1"/>
  <c r="R1190" i="1"/>
  <c r="L1190" i="1"/>
  <c r="K1190" i="1"/>
  <c r="J1190" i="1"/>
  <c r="I1190" i="1"/>
  <c r="S1190" i="1" s="1"/>
  <c r="T1189" i="1"/>
  <c r="R1189" i="1"/>
  <c r="L1189" i="1"/>
  <c r="K1189" i="1"/>
  <c r="J1189" i="1"/>
  <c r="I1189" i="1"/>
  <c r="S1189" i="1" s="1"/>
  <c r="T1188" i="1"/>
  <c r="S1188" i="1"/>
  <c r="R1188" i="1"/>
  <c r="L1188" i="1"/>
  <c r="K1188" i="1"/>
  <c r="J1188" i="1"/>
  <c r="I1188" i="1"/>
  <c r="T1187" i="1"/>
  <c r="S1187" i="1"/>
  <c r="R1187" i="1"/>
  <c r="L1187" i="1"/>
  <c r="K1187" i="1"/>
  <c r="J1187" i="1"/>
  <c r="I1187" i="1"/>
  <c r="T1186" i="1"/>
  <c r="R1186" i="1"/>
  <c r="L1186" i="1"/>
  <c r="K1186" i="1"/>
  <c r="J1186" i="1"/>
  <c r="I1186" i="1"/>
  <c r="S1186" i="1" s="1"/>
  <c r="T1185" i="1"/>
  <c r="R1185" i="1"/>
  <c r="L1185" i="1"/>
  <c r="K1185" i="1"/>
  <c r="J1185" i="1"/>
  <c r="I1185" i="1"/>
  <c r="S1185" i="1" s="1"/>
  <c r="T1184" i="1"/>
  <c r="R1184" i="1"/>
  <c r="L1184" i="1"/>
  <c r="K1184" i="1"/>
  <c r="J1184" i="1"/>
  <c r="I1184" i="1"/>
  <c r="S1184" i="1" s="1"/>
  <c r="T1183" i="1"/>
  <c r="R1183" i="1"/>
  <c r="L1183" i="1"/>
  <c r="K1183" i="1"/>
  <c r="J1183" i="1"/>
  <c r="I1183" i="1"/>
  <c r="S1183" i="1" s="1"/>
  <c r="T1182" i="1"/>
  <c r="R1182" i="1"/>
  <c r="L1182" i="1"/>
  <c r="K1182" i="1"/>
  <c r="J1182" i="1"/>
  <c r="I1182" i="1"/>
  <c r="S1182" i="1" s="1"/>
  <c r="T1181" i="1"/>
  <c r="R1181" i="1"/>
  <c r="L1181" i="1"/>
  <c r="K1181" i="1"/>
  <c r="J1181" i="1"/>
  <c r="I1181" i="1"/>
  <c r="S1181" i="1" s="1"/>
  <c r="T1180" i="1"/>
  <c r="R1180" i="1"/>
  <c r="L1180" i="1"/>
  <c r="K1180" i="1"/>
  <c r="J1180" i="1"/>
  <c r="I1180" i="1"/>
  <c r="S1180" i="1" s="1"/>
  <c r="T1179" i="1"/>
  <c r="R1179" i="1"/>
  <c r="L1179" i="1"/>
  <c r="K1179" i="1"/>
  <c r="J1179" i="1"/>
  <c r="I1179" i="1"/>
  <c r="S1179" i="1" s="1"/>
  <c r="T1178" i="1"/>
  <c r="R1178" i="1"/>
  <c r="L1178" i="1"/>
  <c r="K1178" i="1"/>
  <c r="J1178" i="1"/>
  <c r="I1178" i="1"/>
  <c r="S1178" i="1" s="1"/>
  <c r="T1177" i="1"/>
  <c r="R1177" i="1"/>
  <c r="L1177" i="1"/>
  <c r="K1177" i="1"/>
  <c r="J1177" i="1"/>
  <c r="I1177" i="1"/>
  <c r="S1177" i="1" s="1"/>
  <c r="T1176" i="1"/>
  <c r="R1176" i="1"/>
  <c r="L1176" i="1"/>
  <c r="K1176" i="1"/>
  <c r="J1176" i="1"/>
  <c r="I1176" i="1"/>
  <c r="S1176" i="1" s="1"/>
  <c r="T1175" i="1"/>
  <c r="S1175" i="1"/>
  <c r="R1175" i="1"/>
  <c r="L1175" i="1"/>
  <c r="K1175" i="1"/>
  <c r="J1175" i="1"/>
  <c r="I1175" i="1"/>
  <c r="T1174" i="1"/>
  <c r="R1174" i="1"/>
  <c r="L1174" i="1"/>
  <c r="K1174" i="1"/>
  <c r="J1174" i="1"/>
  <c r="I1174" i="1"/>
  <c r="S1174" i="1" s="1"/>
  <c r="T1173" i="1"/>
  <c r="R1173" i="1"/>
  <c r="L1173" i="1"/>
  <c r="K1173" i="1"/>
  <c r="J1173" i="1"/>
  <c r="I1173" i="1"/>
  <c r="S1173" i="1" s="1"/>
  <c r="T1172" i="1"/>
  <c r="R1172" i="1"/>
  <c r="L1172" i="1"/>
  <c r="K1172" i="1"/>
  <c r="J1172" i="1"/>
  <c r="I1172" i="1"/>
  <c r="S1172" i="1" s="1"/>
  <c r="T1171" i="1"/>
  <c r="S1171" i="1"/>
  <c r="R1171" i="1"/>
  <c r="L1171" i="1"/>
  <c r="K1171" i="1"/>
  <c r="J1171" i="1"/>
  <c r="I1171" i="1"/>
  <c r="T1170" i="1"/>
  <c r="S1170" i="1"/>
  <c r="R1170" i="1"/>
  <c r="L1170" i="1"/>
  <c r="K1170" i="1"/>
  <c r="J1170" i="1"/>
  <c r="I1170" i="1"/>
  <c r="T1169" i="1"/>
  <c r="R1169" i="1"/>
  <c r="L1169" i="1"/>
  <c r="K1169" i="1"/>
  <c r="J1169" i="1"/>
  <c r="I1169" i="1"/>
  <c r="S1169" i="1" s="1"/>
  <c r="T1168" i="1"/>
  <c r="R1168" i="1"/>
  <c r="L1168" i="1"/>
  <c r="K1168" i="1"/>
  <c r="J1168" i="1"/>
  <c r="I1168" i="1"/>
  <c r="S1168" i="1" s="1"/>
  <c r="T1167" i="1"/>
  <c r="R1167" i="1"/>
  <c r="L1167" i="1"/>
  <c r="K1167" i="1"/>
  <c r="J1167" i="1"/>
  <c r="I1167" i="1"/>
  <c r="S1167" i="1" s="1"/>
  <c r="T1166" i="1"/>
  <c r="R1166" i="1"/>
  <c r="L1166" i="1"/>
  <c r="K1166" i="1"/>
  <c r="J1166" i="1"/>
  <c r="I1166" i="1"/>
  <c r="S1166" i="1" s="1"/>
  <c r="T1165" i="1"/>
  <c r="R1165" i="1"/>
  <c r="L1165" i="1"/>
  <c r="K1165" i="1"/>
  <c r="J1165" i="1"/>
  <c r="I1165" i="1"/>
  <c r="S1165" i="1" s="1"/>
  <c r="T1164" i="1"/>
  <c r="R1164" i="1"/>
  <c r="L1164" i="1"/>
  <c r="K1164" i="1"/>
  <c r="J1164" i="1"/>
  <c r="I1164" i="1"/>
  <c r="S1164" i="1" s="1"/>
  <c r="T1163" i="1"/>
  <c r="R1163" i="1"/>
  <c r="L1163" i="1"/>
  <c r="K1163" i="1"/>
  <c r="J1163" i="1"/>
  <c r="I1163" i="1"/>
  <c r="S1163" i="1" s="1"/>
  <c r="T1162" i="1"/>
  <c r="R1162" i="1"/>
  <c r="L1162" i="1"/>
  <c r="K1162" i="1"/>
  <c r="J1162" i="1"/>
  <c r="I1162" i="1"/>
  <c r="S1162" i="1" s="1"/>
  <c r="T1161" i="1"/>
  <c r="R1161" i="1"/>
  <c r="L1161" i="1"/>
  <c r="K1161" i="1"/>
  <c r="J1161" i="1"/>
  <c r="I1161" i="1"/>
  <c r="S1161" i="1" s="1"/>
  <c r="T1160" i="1"/>
  <c r="R1160" i="1"/>
  <c r="L1160" i="1"/>
  <c r="K1160" i="1"/>
  <c r="J1160" i="1"/>
  <c r="I1160" i="1"/>
  <c r="S1160" i="1" s="1"/>
  <c r="T1159" i="1"/>
  <c r="R1159" i="1"/>
  <c r="L1159" i="1"/>
  <c r="K1159" i="1"/>
  <c r="J1159" i="1"/>
  <c r="I1159" i="1"/>
  <c r="S1159" i="1" s="1"/>
  <c r="T1158" i="1"/>
  <c r="R1158" i="1"/>
  <c r="L1158" i="1"/>
  <c r="K1158" i="1"/>
  <c r="J1158" i="1"/>
  <c r="I1158" i="1"/>
  <c r="S1158" i="1" s="1"/>
  <c r="T1157" i="1"/>
  <c r="R1157" i="1"/>
  <c r="L1157" i="1"/>
  <c r="K1157" i="1"/>
  <c r="J1157" i="1"/>
  <c r="I1157" i="1"/>
  <c r="S1157" i="1" s="1"/>
  <c r="T1156" i="1"/>
  <c r="R1156" i="1"/>
  <c r="L1156" i="1"/>
  <c r="K1156" i="1"/>
  <c r="J1156" i="1"/>
  <c r="I1156" i="1"/>
  <c r="S1156" i="1" s="1"/>
  <c r="T1155" i="1"/>
  <c r="R1155" i="1"/>
  <c r="L1155" i="1"/>
  <c r="K1155" i="1"/>
  <c r="J1155" i="1"/>
  <c r="I1155" i="1"/>
  <c r="S1155" i="1" s="1"/>
  <c r="T1154" i="1"/>
  <c r="R1154" i="1"/>
  <c r="L1154" i="1"/>
  <c r="K1154" i="1"/>
  <c r="J1154" i="1"/>
  <c r="I1154" i="1"/>
  <c r="S1154" i="1" s="1"/>
  <c r="T1153" i="1"/>
  <c r="R1153" i="1"/>
  <c r="L1153" i="1"/>
  <c r="K1153" i="1"/>
  <c r="J1153" i="1"/>
  <c r="I1153" i="1"/>
  <c r="S1153" i="1" s="1"/>
  <c r="T1152" i="1"/>
  <c r="R1152" i="1"/>
  <c r="L1152" i="1"/>
  <c r="K1152" i="1"/>
  <c r="J1152" i="1"/>
  <c r="I1152" i="1"/>
  <c r="S1152" i="1" s="1"/>
  <c r="T1151" i="1"/>
  <c r="R1151" i="1"/>
  <c r="L1151" i="1"/>
  <c r="K1151" i="1"/>
  <c r="J1151" i="1"/>
  <c r="I1151" i="1"/>
  <c r="S1151" i="1" s="1"/>
  <c r="T1150" i="1"/>
  <c r="R1150" i="1"/>
  <c r="L1150" i="1"/>
  <c r="K1150" i="1"/>
  <c r="J1150" i="1"/>
  <c r="I1150" i="1"/>
  <c r="S1150" i="1" s="1"/>
  <c r="T1149" i="1"/>
  <c r="R1149" i="1"/>
  <c r="L1149" i="1"/>
  <c r="K1149" i="1"/>
  <c r="J1149" i="1"/>
  <c r="I1149" i="1"/>
  <c r="S1149" i="1" s="1"/>
  <c r="T1148" i="1"/>
  <c r="R1148" i="1"/>
  <c r="L1148" i="1"/>
  <c r="K1148" i="1"/>
  <c r="J1148" i="1"/>
  <c r="I1148" i="1"/>
  <c r="S1148" i="1" s="1"/>
  <c r="T1147" i="1"/>
  <c r="R1147" i="1"/>
  <c r="L1147" i="1"/>
  <c r="K1147" i="1"/>
  <c r="J1147" i="1"/>
  <c r="I1147" i="1"/>
  <c r="S1147" i="1" s="1"/>
  <c r="T1146" i="1"/>
  <c r="R1146" i="1"/>
  <c r="L1146" i="1"/>
  <c r="K1146" i="1"/>
  <c r="J1146" i="1"/>
  <c r="I1146" i="1"/>
  <c r="S1146" i="1" s="1"/>
  <c r="T1145" i="1"/>
  <c r="R1145" i="1"/>
  <c r="L1145" i="1"/>
  <c r="K1145" i="1"/>
  <c r="J1145" i="1"/>
  <c r="I1145" i="1"/>
  <c r="S1145" i="1" s="1"/>
  <c r="T1144" i="1"/>
  <c r="R1144" i="1"/>
  <c r="L1144" i="1"/>
  <c r="K1144" i="1"/>
  <c r="J1144" i="1"/>
  <c r="I1144" i="1"/>
  <c r="S1144" i="1" s="1"/>
  <c r="T1143" i="1"/>
  <c r="S1143" i="1"/>
  <c r="R1143" i="1"/>
  <c r="L1143" i="1"/>
  <c r="K1143" i="1"/>
  <c r="J1143" i="1"/>
  <c r="I1143" i="1"/>
  <c r="T1142" i="1"/>
  <c r="R1142" i="1"/>
  <c r="L1142" i="1"/>
  <c r="K1142" i="1"/>
  <c r="J1142" i="1"/>
  <c r="I1142" i="1"/>
  <c r="S1142" i="1" s="1"/>
  <c r="T1141" i="1"/>
  <c r="R1141" i="1"/>
  <c r="L1141" i="1"/>
  <c r="K1141" i="1"/>
  <c r="J1141" i="1"/>
  <c r="I1141" i="1"/>
  <c r="S1141" i="1" s="1"/>
  <c r="T1140" i="1"/>
  <c r="R1140" i="1"/>
  <c r="L1140" i="1"/>
  <c r="K1140" i="1"/>
  <c r="J1140" i="1"/>
  <c r="I1140" i="1"/>
  <c r="S1140" i="1" s="1"/>
  <c r="T1139" i="1"/>
  <c r="R1139" i="1"/>
  <c r="L1139" i="1"/>
  <c r="K1139" i="1"/>
  <c r="J1139" i="1"/>
  <c r="I1139" i="1"/>
  <c r="S1139" i="1" s="1"/>
  <c r="T1138" i="1"/>
  <c r="R1138" i="1"/>
  <c r="L1138" i="1"/>
  <c r="K1138" i="1"/>
  <c r="J1138" i="1"/>
  <c r="I1138" i="1"/>
  <c r="S1138" i="1" s="1"/>
  <c r="T1137" i="1"/>
  <c r="R1137" i="1"/>
  <c r="L1137" i="1"/>
  <c r="K1137" i="1"/>
  <c r="J1137" i="1"/>
  <c r="I1137" i="1"/>
  <c r="S1137" i="1" s="1"/>
  <c r="T1136" i="1"/>
  <c r="R1136" i="1"/>
  <c r="L1136" i="1"/>
  <c r="K1136" i="1"/>
  <c r="J1136" i="1"/>
  <c r="I1136" i="1"/>
  <c r="S1136" i="1" s="1"/>
  <c r="T1135" i="1"/>
  <c r="R1135" i="1"/>
  <c r="L1135" i="1"/>
  <c r="K1135" i="1"/>
  <c r="J1135" i="1"/>
  <c r="I1135" i="1"/>
  <c r="S1135" i="1" s="1"/>
  <c r="T1134" i="1"/>
  <c r="R1134" i="1"/>
  <c r="L1134" i="1"/>
  <c r="K1134" i="1"/>
  <c r="J1134" i="1"/>
  <c r="I1134" i="1"/>
  <c r="S1134" i="1" s="1"/>
  <c r="T1133" i="1"/>
  <c r="R1133" i="1"/>
  <c r="L1133" i="1"/>
  <c r="K1133" i="1"/>
  <c r="J1133" i="1"/>
  <c r="I1133" i="1"/>
  <c r="S1133" i="1" s="1"/>
  <c r="T1132" i="1"/>
  <c r="R1132" i="1"/>
  <c r="L1132" i="1"/>
  <c r="K1132" i="1"/>
  <c r="J1132" i="1"/>
  <c r="I1132" i="1"/>
  <c r="S1132" i="1" s="1"/>
  <c r="T1131" i="1"/>
  <c r="R1131" i="1"/>
  <c r="L1131" i="1"/>
  <c r="K1131" i="1"/>
  <c r="J1131" i="1"/>
  <c r="I1131" i="1"/>
  <c r="S1131" i="1" s="1"/>
  <c r="T1130" i="1"/>
  <c r="R1130" i="1"/>
  <c r="L1130" i="1"/>
  <c r="K1130" i="1"/>
  <c r="J1130" i="1"/>
  <c r="I1130" i="1"/>
  <c r="S1130" i="1" s="1"/>
  <c r="T1129" i="1"/>
  <c r="R1129" i="1"/>
  <c r="L1129" i="1"/>
  <c r="K1129" i="1"/>
  <c r="J1129" i="1"/>
  <c r="I1129" i="1"/>
  <c r="S1129" i="1" s="1"/>
  <c r="T1128" i="1"/>
  <c r="R1128" i="1"/>
  <c r="L1128" i="1"/>
  <c r="K1128" i="1"/>
  <c r="J1128" i="1"/>
  <c r="I1128" i="1"/>
  <c r="S1128" i="1" s="1"/>
  <c r="T1127" i="1"/>
  <c r="R1127" i="1"/>
  <c r="L1127" i="1"/>
  <c r="K1127" i="1"/>
  <c r="J1127" i="1"/>
  <c r="I1127" i="1"/>
  <c r="S1127" i="1" s="1"/>
  <c r="T1126" i="1"/>
  <c r="R1126" i="1"/>
  <c r="L1126" i="1"/>
  <c r="K1126" i="1"/>
  <c r="J1126" i="1"/>
  <c r="I1126" i="1"/>
  <c r="S1126" i="1" s="1"/>
  <c r="T1125" i="1"/>
  <c r="R1125" i="1"/>
  <c r="L1125" i="1"/>
  <c r="K1125" i="1"/>
  <c r="J1125" i="1"/>
  <c r="I1125" i="1"/>
  <c r="S1125" i="1" s="1"/>
  <c r="T1124" i="1"/>
  <c r="R1124" i="1"/>
  <c r="L1124" i="1"/>
  <c r="K1124" i="1"/>
  <c r="J1124" i="1"/>
  <c r="I1124" i="1"/>
  <c r="S1124" i="1" s="1"/>
  <c r="T1123" i="1"/>
  <c r="R1123" i="1"/>
  <c r="L1123" i="1"/>
  <c r="K1123" i="1"/>
  <c r="J1123" i="1"/>
  <c r="I1123" i="1"/>
  <c r="S1123" i="1" s="1"/>
  <c r="T1122" i="1"/>
  <c r="R1122" i="1"/>
  <c r="L1122" i="1"/>
  <c r="K1122" i="1"/>
  <c r="J1122" i="1"/>
  <c r="I1122" i="1"/>
  <c r="S1122" i="1" s="1"/>
  <c r="T1121" i="1"/>
  <c r="R1121" i="1"/>
  <c r="L1121" i="1"/>
  <c r="K1121" i="1"/>
  <c r="J1121" i="1"/>
  <c r="I1121" i="1"/>
  <c r="S1121" i="1" s="1"/>
  <c r="T1120" i="1"/>
  <c r="R1120" i="1"/>
  <c r="L1120" i="1"/>
  <c r="K1120" i="1"/>
  <c r="J1120" i="1"/>
  <c r="I1120" i="1"/>
  <c r="S1120" i="1" s="1"/>
  <c r="T1119" i="1"/>
  <c r="R1119" i="1"/>
  <c r="L1119" i="1"/>
  <c r="K1119" i="1"/>
  <c r="J1119" i="1"/>
  <c r="I1119" i="1"/>
  <c r="S1119" i="1" s="1"/>
  <c r="T1118" i="1"/>
  <c r="R1118" i="1"/>
  <c r="L1118" i="1"/>
  <c r="K1118" i="1"/>
  <c r="J1118" i="1"/>
  <c r="I1118" i="1"/>
  <c r="S1118" i="1" s="1"/>
  <c r="T1117" i="1"/>
  <c r="R1117" i="1"/>
  <c r="L1117" i="1"/>
  <c r="K1117" i="1"/>
  <c r="J1117" i="1"/>
  <c r="I1117" i="1"/>
  <c r="S1117" i="1" s="1"/>
  <c r="T1116" i="1"/>
  <c r="R1116" i="1"/>
  <c r="L1116" i="1"/>
  <c r="K1116" i="1"/>
  <c r="J1116" i="1"/>
  <c r="I1116" i="1"/>
  <c r="S1116" i="1" s="1"/>
  <c r="T1115" i="1"/>
  <c r="R1115" i="1"/>
  <c r="L1115" i="1"/>
  <c r="K1115" i="1"/>
  <c r="J1115" i="1"/>
  <c r="I1115" i="1"/>
  <c r="S1115" i="1" s="1"/>
  <c r="T1114" i="1"/>
  <c r="R1114" i="1"/>
  <c r="L1114" i="1"/>
  <c r="K1114" i="1"/>
  <c r="J1114" i="1"/>
  <c r="I1114" i="1"/>
  <c r="S1114" i="1" s="1"/>
  <c r="T1113" i="1"/>
  <c r="R1113" i="1"/>
  <c r="L1113" i="1"/>
  <c r="K1113" i="1"/>
  <c r="J1113" i="1"/>
  <c r="I1113" i="1"/>
  <c r="S1113" i="1" s="1"/>
  <c r="T1112" i="1"/>
  <c r="R1112" i="1"/>
  <c r="L1112" i="1"/>
  <c r="K1112" i="1"/>
  <c r="J1112" i="1"/>
  <c r="I1112" i="1"/>
  <c r="S1112" i="1" s="1"/>
  <c r="T1111" i="1"/>
  <c r="R1111" i="1"/>
  <c r="L1111" i="1"/>
  <c r="K1111" i="1"/>
  <c r="J1111" i="1"/>
  <c r="I1111" i="1"/>
  <c r="S1111" i="1" s="1"/>
  <c r="T1110" i="1"/>
  <c r="R1110" i="1"/>
  <c r="L1110" i="1"/>
  <c r="K1110" i="1"/>
  <c r="J1110" i="1"/>
  <c r="I1110" i="1"/>
  <c r="S1110" i="1" s="1"/>
  <c r="T1109" i="1"/>
  <c r="R1109" i="1"/>
  <c r="L1109" i="1"/>
  <c r="K1109" i="1"/>
  <c r="J1109" i="1"/>
  <c r="I1109" i="1"/>
  <c r="S1109" i="1" s="1"/>
  <c r="T1108" i="1"/>
  <c r="R1108" i="1"/>
  <c r="L1108" i="1"/>
  <c r="K1108" i="1"/>
  <c r="J1108" i="1"/>
  <c r="I1108" i="1"/>
  <c r="S1108" i="1" s="1"/>
  <c r="T1107" i="1"/>
  <c r="R1107" i="1"/>
  <c r="L1107" i="1"/>
  <c r="K1107" i="1"/>
  <c r="J1107" i="1"/>
  <c r="I1107" i="1"/>
  <c r="S1107" i="1" s="1"/>
  <c r="T1106" i="1"/>
  <c r="R1106" i="1"/>
  <c r="L1106" i="1"/>
  <c r="K1106" i="1"/>
  <c r="J1106" i="1"/>
  <c r="I1106" i="1"/>
  <c r="S1106" i="1" s="1"/>
  <c r="T1105" i="1"/>
  <c r="R1105" i="1"/>
  <c r="L1105" i="1"/>
  <c r="K1105" i="1"/>
  <c r="J1105" i="1"/>
  <c r="I1105" i="1"/>
  <c r="S1105" i="1" s="1"/>
  <c r="T1104" i="1"/>
  <c r="R1104" i="1"/>
  <c r="L1104" i="1"/>
  <c r="K1104" i="1"/>
  <c r="J1104" i="1"/>
  <c r="I1104" i="1"/>
  <c r="S1104" i="1" s="1"/>
  <c r="T1103" i="1"/>
  <c r="R1103" i="1"/>
  <c r="L1103" i="1"/>
  <c r="K1103" i="1"/>
  <c r="J1103" i="1"/>
  <c r="I1103" i="1"/>
  <c r="S1103" i="1" s="1"/>
  <c r="T1102" i="1"/>
  <c r="R1102" i="1"/>
  <c r="L1102" i="1"/>
  <c r="K1102" i="1"/>
  <c r="J1102" i="1"/>
  <c r="I1102" i="1"/>
  <c r="S1102" i="1" s="1"/>
  <c r="T1101" i="1"/>
  <c r="R1101" i="1"/>
  <c r="L1101" i="1"/>
  <c r="K1101" i="1"/>
  <c r="J1101" i="1"/>
  <c r="I1101" i="1"/>
  <c r="S1101" i="1" s="1"/>
  <c r="T1100" i="1"/>
  <c r="R1100" i="1"/>
  <c r="L1100" i="1"/>
  <c r="K1100" i="1"/>
  <c r="J1100" i="1"/>
  <c r="I1100" i="1"/>
  <c r="S1100" i="1" s="1"/>
  <c r="T1099" i="1"/>
  <c r="R1099" i="1"/>
  <c r="L1099" i="1"/>
  <c r="K1099" i="1"/>
  <c r="J1099" i="1"/>
  <c r="I1099" i="1"/>
  <c r="S1099" i="1" s="1"/>
  <c r="T1098" i="1"/>
  <c r="R1098" i="1"/>
  <c r="L1098" i="1"/>
  <c r="K1098" i="1"/>
  <c r="J1098" i="1"/>
  <c r="I1098" i="1"/>
  <c r="S1098" i="1" s="1"/>
  <c r="T1097" i="1"/>
  <c r="S1097" i="1"/>
  <c r="R1097" i="1"/>
  <c r="L1097" i="1"/>
  <c r="K1097" i="1"/>
  <c r="J1097" i="1"/>
  <c r="I1097" i="1"/>
  <c r="T1096" i="1"/>
  <c r="R1096" i="1"/>
  <c r="L1096" i="1"/>
  <c r="K1096" i="1"/>
  <c r="J1096" i="1"/>
  <c r="I1096" i="1"/>
  <c r="S1096" i="1" s="1"/>
  <c r="T1095" i="1"/>
  <c r="R1095" i="1"/>
  <c r="L1095" i="1"/>
  <c r="K1095" i="1"/>
  <c r="J1095" i="1"/>
  <c r="I1095" i="1"/>
  <c r="S1095" i="1" s="1"/>
  <c r="T1094" i="1"/>
  <c r="R1094" i="1"/>
  <c r="L1094" i="1"/>
  <c r="K1094" i="1"/>
  <c r="J1094" i="1"/>
  <c r="I1094" i="1"/>
  <c r="S1094" i="1" s="1"/>
  <c r="T1093" i="1"/>
  <c r="R1093" i="1"/>
  <c r="L1093" i="1"/>
  <c r="K1093" i="1"/>
  <c r="J1093" i="1"/>
  <c r="I1093" i="1"/>
  <c r="S1093" i="1" s="1"/>
  <c r="T1092" i="1"/>
  <c r="S1092" i="1"/>
  <c r="R1092" i="1"/>
  <c r="L1092" i="1"/>
  <c r="K1092" i="1"/>
  <c r="J1092" i="1"/>
  <c r="I1092" i="1"/>
  <c r="T1091" i="1"/>
  <c r="R1091" i="1"/>
  <c r="L1091" i="1"/>
  <c r="K1091" i="1"/>
  <c r="J1091" i="1"/>
  <c r="I1091" i="1"/>
  <c r="S1091" i="1" s="1"/>
  <c r="T1090" i="1"/>
  <c r="R1090" i="1"/>
  <c r="L1090" i="1"/>
  <c r="K1090" i="1"/>
  <c r="J1090" i="1"/>
  <c r="I1090" i="1"/>
  <c r="S1090" i="1" s="1"/>
  <c r="T1089" i="1"/>
  <c r="R1089" i="1"/>
  <c r="L1089" i="1"/>
  <c r="K1089" i="1"/>
  <c r="J1089" i="1"/>
  <c r="I1089" i="1"/>
  <c r="S1089" i="1" s="1"/>
  <c r="T1088" i="1"/>
  <c r="R1088" i="1"/>
  <c r="L1088" i="1"/>
  <c r="K1088" i="1"/>
  <c r="J1088" i="1"/>
  <c r="I1088" i="1"/>
  <c r="S1088" i="1" s="1"/>
  <c r="T1087" i="1"/>
  <c r="R1087" i="1"/>
  <c r="L1087" i="1"/>
  <c r="K1087" i="1"/>
  <c r="J1087" i="1"/>
  <c r="I1087" i="1"/>
  <c r="S1087" i="1" s="1"/>
  <c r="T1086" i="1"/>
  <c r="R1086" i="1"/>
  <c r="L1086" i="1"/>
  <c r="K1086" i="1"/>
  <c r="J1086" i="1"/>
  <c r="I1086" i="1"/>
  <c r="S1086" i="1" s="1"/>
  <c r="T1085" i="1"/>
  <c r="R1085" i="1"/>
  <c r="L1085" i="1"/>
  <c r="K1085" i="1"/>
  <c r="J1085" i="1"/>
  <c r="I1085" i="1"/>
  <c r="S1085" i="1" s="1"/>
  <c r="T1084" i="1"/>
  <c r="R1084" i="1"/>
  <c r="L1084" i="1"/>
  <c r="K1084" i="1"/>
  <c r="J1084" i="1"/>
  <c r="I1084" i="1"/>
  <c r="S1084" i="1" s="1"/>
  <c r="T1083" i="1"/>
  <c r="R1083" i="1"/>
  <c r="L1083" i="1"/>
  <c r="K1083" i="1"/>
  <c r="J1083" i="1"/>
  <c r="I1083" i="1"/>
  <c r="S1083" i="1" s="1"/>
  <c r="T1082" i="1"/>
  <c r="R1082" i="1"/>
  <c r="L1082" i="1"/>
  <c r="K1082" i="1"/>
  <c r="J1082" i="1"/>
  <c r="I1082" i="1"/>
  <c r="S1082" i="1" s="1"/>
  <c r="T1081" i="1"/>
  <c r="R1081" i="1"/>
  <c r="L1081" i="1"/>
  <c r="K1081" i="1"/>
  <c r="J1081" i="1"/>
  <c r="I1081" i="1"/>
  <c r="S1081" i="1" s="1"/>
  <c r="T1080" i="1"/>
  <c r="R1080" i="1"/>
  <c r="L1080" i="1"/>
  <c r="K1080" i="1"/>
  <c r="J1080" i="1"/>
  <c r="I1080" i="1"/>
  <c r="S1080" i="1" s="1"/>
  <c r="T1079" i="1"/>
  <c r="R1079" i="1"/>
  <c r="L1079" i="1"/>
  <c r="K1079" i="1"/>
  <c r="J1079" i="1"/>
  <c r="I1079" i="1"/>
  <c r="S1079" i="1" s="1"/>
  <c r="T1078" i="1"/>
  <c r="S1078" i="1"/>
  <c r="R1078" i="1"/>
  <c r="L1078" i="1"/>
  <c r="K1078" i="1"/>
  <c r="J1078" i="1"/>
  <c r="I1078" i="1"/>
  <c r="T1077" i="1"/>
  <c r="R1077" i="1"/>
  <c r="L1077" i="1"/>
  <c r="K1077" i="1"/>
  <c r="J1077" i="1"/>
  <c r="I1077" i="1"/>
  <c r="S1077" i="1" s="1"/>
  <c r="T1076" i="1"/>
  <c r="R1076" i="1"/>
  <c r="L1076" i="1"/>
  <c r="K1076" i="1"/>
  <c r="J1076" i="1"/>
  <c r="I1076" i="1"/>
  <c r="S1076" i="1" s="1"/>
  <c r="T1075" i="1"/>
  <c r="R1075" i="1"/>
  <c r="L1075" i="1"/>
  <c r="K1075" i="1"/>
  <c r="J1075" i="1"/>
  <c r="I1075" i="1"/>
  <c r="S1075" i="1" s="1"/>
  <c r="T1074" i="1"/>
  <c r="R1074" i="1"/>
  <c r="L1074" i="1"/>
  <c r="K1074" i="1"/>
  <c r="J1074" i="1"/>
  <c r="I1074" i="1"/>
  <c r="S1074" i="1" s="1"/>
  <c r="T1073" i="1"/>
  <c r="R1073" i="1"/>
  <c r="L1073" i="1"/>
  <c r="K1073" i="1"/>
  <c r="J1073" i="1"/>
  <c r="I1073" i="1"/>
  <c r="S1073" i="1" s="1"/>
  <c r="T1072" i="1"/>
  <c r="R1072" i="1"/>
  <c r="L1072" i="1"/>
  <c r="K1072" i="1"/>
  <c r="J1072" i="1"/>
  <c r="I1072" i="1"/>
  <c r="S1072" i="1" s="1"/>
  <c r="T1071" i="1"/>
  <c r="R1071" i="1"/>
  <c r="L1071" i="1"/>
  <c r="K1071" i="1"/>
  <c r="J1071" i="1"/>
  <c r="I1071" i="1"/>
  <c r="S1071" i="1" s="1"/>
  <c r="T1070" i="1"/>
  <c r="R1070" i="1"/>
  <c r="L1070" i="1"/>
  <c r="K1070" i="1"/>
  <c r="J1070" i="1"/>
  <c r="I1070" i="1"/>
  <c r="S1070" i="1" s="1"/>
  <c r="T1069" i="1"/>
  <c r="R1069" i="1"/>
  <c r="L1069" i="1"/>
  <c r="K1069" i="1"/>
  <c r="J1069" i="1"/>
  <c r="I1069" i="1"/>
  <c r="S1069" i="1" s="1"/>
  <c r="T1068" i="1"/>
  <c r="R1068" i="1"/>
  <c r="L1068" i="1"/>
  <c r="K1068" i="1"/>
  <c r="J1068" i="1"/>
  <c r="I1068" i="1"/>
  <c r="S1068" i="1" s="1"/>
  <c r="T1067" i="1"/>
  <c r="R1067" i="1"/>
  <c r="L1067" i="1"/>
  <c r="K1067" i="1"/>
  <c r="J1067" i="1"/>
  <c r="I1067" i="1"/>
  <c r="S1067" i="1" s="1"/>
  <c r="T1066" i="1"/>
  <c r="R1066" i="1"/>
  <c r="L1066" i="1"/>
  <c r="K1066" i="1"/>
  <c r="J1066" i="1"/>
  <c r="I1066" i="1"/>
  <c r="S1066" i="1" s="1"/>
  <c r="T1065" i="1"/>
  <c r="R1065" i="1"/>
  <c r="L1065" i="1"/>
  <c r="K1065" i="1"/>
  <c r="J1065" i="1"/>
  <c r="I1065" i="1"/>
  <c r="S1065" i="1" s="1"/>
  <c r="T1064" i="1"/>
  <c r="R1064" i="1"/>
  <c r="L1064" i="1"/>
  <c r="K1064" i="1"/>
  <c r="J1064" i="1"/>
  <c r="I1064" i="1"/>
  <c r="S1064" i="1" s="1"/>
  <c r="T1063" i="1"/>
  <c r="S1063" i="1"/>
  <c r="R1063" i="1"/>
  <c r="L1063" i="1"/>
  <c r="K1063" i="1"/>
  <c r="J1063" i="1"/>
  <c r="I1063" i="1"/>
  <c r="T1062" i="1"/>
  <c r="S1062" i="1"/>
  <c r="R1062" i="1"/>
  <c r="L1062" i="1"/>
  <c r="K1062" i="1"/>
  <c r="J1062" i="1"/>
  <c r="I1062" i="1"/>
  <c r="T1061" i="1"/>
  <c r="S1061" i="1"/>
  <c r="R1061" i="1"/>
  <c r="L1061" i="1"/>
  <c r="K1061" i="1"/>
  <c r="J1061" i="1"/>
  <c r="I1061" i="1"/>
  <c r="T1060" i="1"/>
  <c r="S1060" i="1"/>
  <c r="R1060" i="1"/>
  <c r="L1060" i="1"/>
  <c r="K1060" i="1"/>
  <c r="J1060" i="1"/>
  <c r="I1060" i="1"/>
  <c r="T1059" i="1"/>
  <c r="R1059" i="1"/>
  <c r="L1059" i="1"/>
  <c r="K1059" i="1"/>
  <c r="J1059" i="1"/>
  <c r="I1059" i="1"/>
  <c r="S1059" i="1" s="1"/>
  <c r="T1058" i="1"/>
  <c r="R1058" i="1"/>
  <c r="L1058" i="1"/>
  <c r="K1058" i="1"/>
  <c r="J1058" i="1"/>
  <c r="I1058" i="1"/>
  <c r="S1058" i="1" s="1"/>
  <c r="T1057" i="1"/>
  <c r="R1057" i="1"/>
  <c r="L1057" i="1"/>
  <c r="K1057" i="1"/>
  <c r="J1057" i="1"/>
  <c r="I1057" i="1"/>
  <c r="S1057" i="1" s="1"/>
  <c r="T1056" i="1"/>
  <c r="S1056" i="1"/>
  <c r="R1056" i="1"/>
  <c r="L1056" i="1"/>
  <c r="K1056" i="1"/>
  <c r="J1056" i="1"/>
  <c r="I1056" i="1"/>
  <c r="T1055" i="1"/>
  <c r="R1055" i="1"/>
  <c r="L1055" i="1"/>
  <c r="K1055" i="1"/>
  <c r="J1055" i="1"/>
  <c r="I1055" i="1"/>
  <c r="S1055" i="1" s="1"/>
  <c r="T1054" i="1"/>
  <c r="R1054" i="1"/>
  <c r="L1054" i="1"/>
  <c r="K1054" i="1"/>
  <c r="J1054" i="1"/>
  <c r="I1054" i="1"/>
  <c r="S1054" i="1" s="1"/>
  <c r="T1053" i="1"/>
  <c r="R1053" i="1"/>
  <c r="L1053" i="1"/>
  <c r="K1053" i="1"/>
  <c r="J1053" i="1"/>
  <c r="I1053" i="1"/>
  <c r="S1053" i="1" s="1"/>
  <c r="T1052" i="1"/>
  <c r="R1052" i="1"/>
  <c r="L1052" i="1"/>
  <c r="K1052" i="1"/>
  <c r="J1052" i="1"/>
  <c r="I1052" i="1"/>
  <c r="S1052" i="1" s="1"/>
  <c r="T1051" i="1"/>
  <c r="S1051" i="1"/>
  <c r="R1051" i="1"/>
  <c r="L1051" i="1"/>
  <c r="K1051" i="1"/>
  <c r="J1051" i="1"/>
  <c r="I1051" i="1"/>
  <c r="T1050" i="1"/>
  <c r="R1050" i="1"/>
  <c r="L1050" i="1"/>
  <c r="K1050" i="1"/>
  <c r="J1050" i="1"/>
  <c r="I1050" i="1"/>
  <c r="S1050" i="1" s="1"/>
  <c r="T1049" i="1"/>
  <c r="R1049" i="1"/>
  <c r="L1049" i="1"/>
  <c r="K1049" i="1"/>
  <c r="J1049" i="1"/>
  <c r="I1049" i="1"/>
  <c r="S1049" i="1" s="1"/>
  <c r="T1048" i="1"/>
  <c r="R1048" i="1"/>
  <c r="L1048" i="1"/>
  <c r="K1048" i="1"/>
  <c r="J1048" i="1"/>
  <c r="I1048" i="1"/>
  <c r="S1048" i="1" s="1"/>
  <c r="T1047" i="1"/>
  <c r="S1047" i="1"/>
  <c r="R1047" i="1"/>
  <c r="L1047" i="1"/>
  <c r="K1047" i="1"/>
  <c r="J1047" i="1"/>
  <c r="I1047" i="1"/>
  <c r="T1046" i="1"/>
  <c r="R1046" i="1"/>
  <c r="L1046" i="1"/>
  <c r="K1046" i="1"/>
  <c r="J1046" i="1"/>
  <c r="I1046" i="1"/>
  <c r="S1046" i="1" s="1"/>
  <c r="T1045" i="1"/>
  <c r="R1045" i="1"/>
  <c r="L1045" i="1"/>
  <c r="K1045" i="1"/>
  <c r="J1045" i="1"/>
  <c r="I1045" i="1"/>
  <c r="S1045" i="1" s="1"/>
  <c r="T1044" i="1"/>
  <c r="R1044" i="1"/>
  <c r="L1044" i="1"/>
  <c r="K1044" i="1"/>
  <c r="J1044" i="1"/>
  <c r="I1044" i="1"/>
  <c r="S1044" i="1" s="1"/>
  <c r="T1043" i="1"/>
  <c r="R1043" i="1"/>
  <c r="L1043" i="1"/>
  <c r="K1043" i="1"/>
  <c r="J1043" i="1"/>
  <c r="I1043" i="1"/>
  <c r="S1043" i="1" s="1"/>
  <c r="T1042" i="1"/>
  <c r="R1042" i="1"/>
  <c r="L1042" i="1"/>
  <c r="K1042" i="1"/>
  <c r="J1042" i="1"/>
  <c r="I1042" i="1"/>
  <c r="S1042" i="1" s="1"/>
  <c r="T1041" i="1"/>
  <c r="R1041" i="1"/>
  <c r="L1041" i="1"/>
  <c r="K1041" i="1"/>
  <c r="J1041" i="1"/>
  <c r="I1041" i="1"/>
  <c r="S1041" i="1" s="1"/>
  <c r="T1040" i="1"/>
  <c r="R1040" i="1"/>
  <c r="L1040" i="1"/>
  <c r="K1040" i="1"/>
  <c r="J1040" i="1"/>
  <c r="I1040" i="1"/>
  <c r="S1040" i="1" s="1"/>
  <c r="T1039" i="1"/>
  <c r="R1039" i="1"/>
  <c r="L1039" i="1"/>
  <c r="K1039" i="1"/>
  <c r="J1039" i="1"/>
  <c r="I1039" i="1"/>
  <c r="S1039" i="1" s="1"/>
  <c r="T1038" i="1"/>
  <c r="R1038" i="1"/>
  <c r="L1038" i="1"/>
  <c r="K1038" i="1"/>
  <c r="J1038" i="1"/>
  <c r="I1038" i="1"/>
  <c r="S1038" i="1" s="1"/>
  <c r="T1037" i="1"/>
  <c r="R1037" i="1"/>
  <c r="L1037" i="1"/>
  <c r="K1037" i="1"/>
  <c r="J1037" i="1"/>
  <c r="I1037" i="1"/>
  <c r="S1037" i="1" s="1"/>
  <c r="T1036" i="1"/>
  <c r="R1036" i="1"/>
  <c r="L1036" i="1"/>
  <c r="K1036" i="1"/>
  <c r="J1036" i="1"/>
  <c r="I1036" i="1"/>
  <c r="S1036" i="1" s="1"/>
  <c r="T1035" i="1"/>
  <c r="R1035" i="1"/>
  <c r="L1035" i="1"/>
  <c r="K1035" i="1"/>
  <c r="J1035" i="1"/>
  <c r="I1035" i="1"/>
  <c r="S1035" i="1" s="1"/>
  <c r="T1034" i="1"/>
  <c r="R1034" i="1"/>
  <c r="L1034" i="1"/>
  <c r="K1034" i="1"/>
  <c r="J1034" i="1"/>
  <c r="I1034" i="1"/>
  <c r="S1034" i="1" s="1"/>
  <c r="T1033" i="1"/>
  <c r="R1033" i="1"/>
  <c r="L1033" i="1"/>
  <c r="K1033" i="1"/>
  <c r="J1033" i="1"/>
  <c r="I1033" i="1"/>
  <c r="S1033" i="1" s="1"/>
  <c r="T1032" i="1"/>
  <c r="R1032" i="1"/>
  <c r="L1032" i="1"/>
  <c r="K1032" i="1"/>
  <c r="J1032" i="1"/>
  <c r="I1032" i="1"/>
  <c r="S1032" i="1" s="1"/>
  <c r="T1031" i="1"/>
  <c r="R1031" i="1"/>
  <c r="L1031" i="1"/>
  <c r="K1031" i="1"/>
  <c r="J1031" i="1"/>
  <c r="I1031" i="1"/>
  <c r="S1031" i="1" s="1"/>
  <c r="T1030" i="1"/>
  <c r="R1030" i="1"/>
  <c r="L1030" i="1"/>
  <c r="K1030" i="1"/>
  <c r="J1030" i="1"/>
  <c r="I1030" i="1"/>
  <c r="S1030" i="1" s="1"/>
  <c r="T1029" i="1"/>
  <c r="R1029" i="1"/>
  <c r="L1029" i="1"/>
  <c r="K1029" i="1"/>
  <c r="J1029" i="1"/>
  <c r="I1029" i="1"/>
  <c r="S1029" i="1" s="1"/>
  <c r="T1028" i="1"/>
  <c r="R1028" i="1"/>
  <c r="L1028" i="1"/>
  <c r="K1028" i="1"/>
  <c r="J1028" i="1"/>
  <c r="I1028" i="1"/>
  <c r="S1028" i="1" s="1"/>
  <c r="T1027" i="1"/>
  <c r="R1027" i="1"/>
  <c r="L1027" i="1"/>
  <c r="K1027" i="1"/>
  <c r="J1027" i="1"/>
  <c r="I1027" i="1"/>
  <c r="S1027" i="1" s="1"/>
  <c r="T1026" i="1"/>
  <c r="R1026" i="1"/>
  <c r="L1026" i="1"/>
  <c r="K1026" i="1"/>
  <c r="J1026" i="1"/>
  <c r="I1026" i="1"/>
  <c r="S1026" i="1" s="1"/>
  <c r="T1025" i="1"/>
  <c r="R1025" i="1"/>
  <c r="L1025" i="1"/>
  <c r="K1025" i="1"/>
  <c r="J1025" i="1"/>
  <c r="I1025" i="1"/>
  <c r="S1025" i="1" s="1"/>
  <c r="T1024" i="1"/>
  <c r="S1024" i="1"/>
  <c r="R1024" i="1"/>
  <c r="L1024" i="1"/>
  <c r="K1024" i="1"/>
  <c r="J1024" i="1"/>
  <c r="I1024" i="1"/>
  <c r="T1023" i="1"/>
  <c r="R1023" i="1"/>
  <c r="L1023" i="1"/>
  <c r="K1023" i="1"/>
  <c r="J1023" i="1"/>
  <c r="I1023" i="1"/>
  <c r="S1023" i="1" s="1"/>
  <c r="T1022" i="1"/>
  <c r="S1022" i="1"/>
  <c r="R1022" i="1"/>
  <c r="L1022" i="1"/>
  <c r="K1022" i="1"/>
  <c r="J1022" i="1"/>
  <c r="I1022" i="1"/>
  <c r="T1021" i="1"/>
  <c r="R1021" i="1"/>
  <c r="L1021" i="1"/>
  <c r="K1021" i="1"/>
  <c r="J1021" i="1"/>
  <c r="I1021" i="1"/>
  <c r="S1021" i="1" s="1"/>
  <c r="T1020" i="1"/>
  <c r="R1020" i="1"/>
  <c r="L1020" i="1"/>
  <c r="K1020" i="1"/>
  <c r="J1020" i="1"/>
  <c r="I1020" i="1"/>
  <c r="S1020" i="1" s="1"/>
  <c r="T1019" i="1"/>
  <c r="S1019" i="1"/>
  <c r="R1019" i="1"/>
  <c r="L1019" i="1"/>
  <c r="K1019" i="1"/>
  <c r="J1019" i="1"/>
  <c r="I1019" i="1"/>
  <c r="T1018" i="1"/>
  <c r="R1018" i="1"/>
  <c r="L1018" i="1"/>
  <c r="K1018" i="1"/>
  <c r="J1018" i="1"/>
  <c r="I1018" i="1"/>
  <c r="S1018" i="1" s="1"/>
  <c r="T1017" i="1"/>
  <c r="S1017" i="1"/>
  <c r="R1017" i="1"/>
  <c r="L1017" i="1"/>
  <c r="K1017" i="1"/>
  <c r="J1017" i="1"/>
  <c r="I1017" i="1"/>
  <c r="T1016" i="1"/>
  <c r="R1016" i="1"/>
  <c r="L1016" i="1"/>
  <c r="K1016" i="1"/>
  <c r="J1016" i="1"/>
  <c r="I1016" i="1"/>
  <c r="S1016" i="1" s="1"/>
  <c r="T1015" i="1"/>
  <c r="R1015" i="1"/>
  <c r="L1015" i="1"/>
  <c r="K1015" i="1"/>
  <c r="J1015" i="1"/>
  <c r="I1015" i="1"/>
  <c r="S1015" i="1" s="1"/>
  <c r="T1014" i="1"/>
  <c r="S1014" i="1"/>
  <c r="R1014" i="1"/>
  <c r="L1014" i="1"/>
  <c r="K1014" i="1"/>
  <c r="J1014" i="1"/>
  <c r="I1014" i="1"/>
  <c r="T1013" i="1"/>
  <c r="R1013" i="1"/>
  <c r="L1013" i="1"/>
  <c r="K1013" i="1"/>
  <c r="J1013" i="1"/>
  <c r="I1013" i="1"/>
  <c r="S1013" i="1" s="1"/>
  <c r="T1012" i="1"/>
  <c r="R1012" i="1"/>
  <c r="L1012" i="1"/>
  <c r="K1012" i="1"/>
  <c r="J1012" i="1"/>
  <c r="I1012" i="1"/>
  <c r="S1012" i="1" s="1"/>
  <c r="T1011" i="1"/>
  <c r="R1011" i="1"/>
  <c r="L1011" i="1"/>
  <c r="K1011" i="1"/>
  <c r="J1011" i="1"/>
  <c r="I1011" i="1"/>
  <c r="S1011" i="1" s="1"/>
  <c r="T1010" i="1"/>
  <c r="S1010" i="1"/>
  <c r="R1010" i="1"/>
  <c r="L1010" i="1"/>
  <c r="K1010" i="1"/>
  <c r="J1010" i="1"/>
  <c r="I1010" i="1"/>
  <c r="T1009" i="1"/>
  <c r="S1009" i="1"/>
  <c r="R1009" i="1"/>
  <c r="L1009" i="1"/>
  <c r="K1009" i="1"/>
  <c r="J1009" i="1"/>
  <c r="I1009" i="1"/>
  <c r="T1008" i="1"/>
  <c r="R1008" i="1"/>
  <c r="L1008" i="1"/>
  <c r="K1008" i="1"/>
  <c r="J1008" i="1"/>
  <c r="I1008" i="1"/>
  <c r="S1008" i="1" s="1"/>
  <c r="T1007" i="1"/>
  <c r="R1007" i="1"/>
  <c r="L1007" i="1"/>
  <c r="K1007" i="1"/>
  <c r="J1007" i="1"/>
  <c r="I1007" i="1"/>
  <c r="S1007" i="1" s="1"/>
  <c r="T1006" i="1"/>
  <c r="R1006" i="1"/>
  <c r="L1006" i="1"/>
  <c r="K1006" i="1"/>
  <c r="J1006" i="1"/>
  <c r="I1006" i="1"/>
  <c r="S1006" i="1" s="1"/>
  <c r="T1005" i="1"/>
  <c r="R1005" i="1"/>
  <c r="L1005" i="1"/>
  <c r="K1005" i="1"/>
  <c r="J1005" i="1"/>
  <c r="I1005" i="1"/>
  <c r="S1005" i="1" s="1"/>
  <c r="T1004" i="1"/>
  <c r="R1004" i="1"/>
  <c r="L1004" i="1"/>
  <c r="K1004" i="1"/>
  <c r="J1004" i="1"/>
  <c r="I1004" i="1"/>
  <c r="S1004" i="1" s="1"/>
  <c r="T1003" i="1"/>
  <c r="R1003" i="1"/>
  <c r="L1003" i="1"/>
  <c r="K1003" i="1"/>
  <c r="J1003" i="1"/>
  <c r="I1003" i="1"/>
  <c r="S1003" i="1" s="1"/>
  <c r="T1002" i="1"/>
  <c r="R1002" i="1"/>
  <c r="L1002" i="1"/>
  <c r="K1002" i="1"/>
  <c r="J1002" i="1"/>
  <c r="I1002" i="1"/>
  <c r="S1002" i="1" s="1"/>
  <c r="T1001" i="1"/>
  <c r="R1001" i="1"/>
  <c r="L1001" i="1"/>
  <c r="K1001" i="1"/>
  <c r="J1001" i="1"/>
  <c r="I1001" i="1"/>
  <c r="S1001" i="1" s="1"/>
  <c r="T1000" i="1"/>
  <c r="R1000" i="1"/>
  <c r="L1000" i="1"/>
  <c r="K1000" i="1"/>
  <c r="J1000" i="1"/>
  <c r="I1000" i="1"/>
  <c r="S1000" i="1" s="1"/>
  <c r="T999" i="1"/>
  <c r="R999" i="1"/>
  <c r="L999" i="1"/>
  <c r="K999" i="1"/>
  <c r="J999" i="1"/>
  <c r="I999" i="1"/>
  <c r="S999" i="1" s="1"/>
  <c r="T998" i="1"/>
  <c r="R998" i="1"/>
  <c r="L998" i="1"/>
  <c r="K998" i="1"/>
  <c r="J998" i="1"/>
  <c r="I998" i="1"/>
  <c r="S998" i="1" s="1"/>
  <c r="T997" i="1"/>
  <c r="R997" i="1"/>
  <c r="L997" i="1"/>
  <c r="K997" i="1"/>
  <c r="J997" i="1"/>
  <c r="I997" i="1"/>
  <c r="S997" i="1" s="1"/>
  <c r="T996" i="1"/>
  <c r="R996" i="1"/>
  <c r="L996" i="1"/>
  <c r="K996" i="1"/>
  <c r="J996" i="1"/>
  <c r="I996" i="1"/>
  <c r="S996" i="1" s="1"/>
  <c r="T995" i="1"/>
  <c r="R995" i="1"/>
  <c r="L995" i="1"/>
  <c r="K995" i="1"/>
  <c r="J995" i="1"/>
  <c r="I995" i="1"/>
  <c r="S995" i="1" s="1"/>
  <c r="T994" i="1"/>
  <c r="S994" i="1"/>
  <c r="R994" i="1"/>
  <c r="L994" i="1"/>
  <c r="K994" i="1"/>
  <c r="J994" i="1"/>
  <c r="I994" i="1"/>
  <c r="T993" i="1"/>
  <c r="R993" i="1"/>
  <c r="L993" i="1"/>
  <c r="K993" i="1"/>
  <c r="J993" i="1"/>
  <c r="I993" i="1"/>
  <c r="S993" i="1" s="1"/>
  <c r="T992" i="1"/>
  <c r="R992" i="1"/>
  <c r="L992" i="1"/>
  <c r="K992" i="1"/>
  <c r="J992" i="1"/>
  <c r="I992" i="1"/>
  <c r="S992" i="1" s="1"/>
  <c r="T991" i="1"/>
  <c r="R991" i="1"/>
  <c r="L991" i="1"/>
  <c r="K991" i="1"/>
  <c r="J991" i="1"/>
  <c r="I991" i="1"/>
  <c r="S991" i="1" s="1"/>
  <c r="T990" i="1"/>
  <c r="S990" i="1"/>
  <c r="R990" i="1"/>
  <c r="L990" i="1"/>
  <c r="K990" i="1"/>
  <c r="J990" i="1"/>
  <c r="I990" i="1"/>
  <c r="T989" i="1"/>
  <c r="R989" i="1"/>
  <c r="L989" i="1"/>
  <c r="K989" i="1"/>
  <c r="J989" i="1"/>
  <c r="I989" i="1"/>
  <c r="S989" i="1" s="1"/>
  <c r="T988" i="1"/>
  <c r="R988" i="1"/>
  <c r="L988" i="1"/>
  <c r="K988" i="1"/>
  <c r="J988" i="1"/>
  <c r="I988" i="1"/>
  <c r="S988" i="1" s="1"/>
  <c r="T987" i="1"/>
  <c r="R987" i="1"/>
  <c r="L987" i="1"/>
  <c r="K987" i="1"/>
  <c r="J987" i="1"/>
  <c r="I987" i="1"/>
  <c r="S987" i="1" s="1"/>
  <c r="T986" i="1"/>
  <c r="R986" i="1"/>
  <c r="L986" i="1"/>
  <c r="K986" i="1"/>
  <c r="J986" i="1"/>
  <c r="I986" i="1"/>
  <c r="S986" i="1" s="1"/>
  <c r="T985" i="1"/>
  <c r="R985" i="1"/>
  <c r="L985" i="1"/>
  <c r="K985" i="1"/>
  <c r="J985" i="1"/>
  <c r="I985" i="1"/>
  <c r="S985" i="1" s="1"/>
  <c r="T984" i="1"/>
  <c r="R984" i="1"/>
  <c r="L984" i="1"/>
  <c r="K984" i="1"/>
  <c r="J984" i="1"/>
  <c r="I984" i="1"/>
  <c r="S984" i="1" s="1"/>
  <c r="T983" i="1"/>
  <c r="S983" i="1"/>
  <c r="R983" i="1"/>
  <c r="L983" i="1"/>
  <c r="K983" i="1"/>
  <c r="J983" i="1"/>
  <c r="I983" i="1"/>
  <c r="T982" i="1"/>
  <c r="S982" i="1"/>
  <c r="R982" i="1"/>
  <c r="L982" i="1"/>
  <c r="K982" i="1"/>
  <c r="J982" i="1"/>
  <c r="I982" i="1"/>
  <c r="T981" i="1"/>
  <c r="S981" i="1"/>
  <c r="R981" i="1"/>
  <c r="L981" i="1"/>
  <c r="K981" i="1"/>
  <c r="J981" i="1"/>
  <c r="I981" i="1"/>
  <c r="T980" i="1"/>
  <c r="S980" i="1"/>
  <c r="R980" i="1"/>
  <c r="L980" i="1"/>
  <c r="K980" i="1"/>
  <c r="J980" i="1"/>
  <c r="I980" i="1"/>
  <c r="T979" i="1"/>
  <c r="S979" i="1"/>
  <c r="R979" i="1"/>
  <c r="L979" i="1"/>
  <c r="K979" i="1"/>
  <c r="J979" i="1"/>
  <c r="I979" i="1"/>
  <c r="T978" i="1"/>
  <c r="S978" i="1"/>
  <c r="R978" i="1"/>
  <c r="L978" i="1"/>
  <c r="K978" i="1"/>
  <c r="J978" i="1"/>
  <c r="I978" i="1"/>
  <c r="T977" i="1"/>
  <c r="R977" i="1"/>
  <c r="L977" i="1"/>
  <c r="K977" i="1"/>
  <c r="J977" i="1"/>
  <c r="I977" i="1"/>
  <c r="S977" i="1" s="1"/>
  <c r="T976" i="1"/>
  <c r="R976" i="1"/>
  <c r="L976" i="1"/>
  <c r="K976" i="1"/>
  <c r="J976" i="1"/>
  <c r="I976" i="1"/>
  <c r="S976" i="1" s="1"/>
  <c r="T975" i="1"/>
  <c r="R975" i="1"/>
  <c r="L975" i="1"/>
  <c r="K975" i="1"/>
  <c r="J975" i="1"/>
  <c r="I975" i="1"/>
  <c r="S975" i="1" s="1"/>
  <c r="T974" i="1"/>
  <c r="R974" i="1"/>
  <c r="L974" i="1"/>
  <c r="K974" i="1"/>
  <c r="J974" i="1"/>
  <c r="I974" i="1"/>
  <c r="S974" i="1" s="1"/>
  <c r="T973" i="1"/>
  <c r="S973" i="1"/>
  <c r="R973" i="1"/>
  <c r="L973" i="1"/>
  <c r="K973" i="1"/>
  <c r="J973" i="1"/>
  <c r="I973" i="1"/>
  <c r="T972" i="1"/>
  <c r="S972" i="1"/>
  <c r="R972" i="1"/>
  <c r="L972" i="1"/>
  <c r="K972" i="1"/>
  <c r="J972" i="1"/>
  <c r="I972" i="1"/>
  <c r="T971" i="1"/>
  <c r="S971" i="1"/>
  <c r="R971" i="1"/>
  <c r="L971" i="1"/>
  <c r="K971" i="1"/>
  <c r="J971" i="1"/>
  <c r="I971" i="1"/>
  <c r="T970" i="1"/>
  <c r="R970" i="1"/>
  <c r="L970" i="1"/>
  <c r="K970" i="1"/>
  <c r="J970" i="1"/>
  <c r="I970" i="1"/>
  <c r="S970" i="1" s="1"/>
  <c r="T969" i="1"/>
  <c r="S969" i="1"/>
  <c r="R969" i="1"/>
  <c r="L969" i="1"/>
  <c r="K969" i="1"/>
  <c r="J969" i="1"/>
  <c r="I969" i="1"/>
  <c r="T968" i="1"/>
  <c r="R968" i="1"/>
  <c r="L968" i="1"/>
  <c r="K968" i="1"/>
  <c r="J968" i="1"/>
  <c r="I968" i="1"/>
  <c r="S968" i="1" s="1"/>
  <c r="T967" i="1"/>
  <c r="S967" i="1"/>
  <c r="R967" i="1"/>
  <c r="L967" i="1"/>
  <c r="K967" i="1"/>
  <c r="J967" i="1"/>
  <c r="I967" i="1"/>
  <c r="T966" i="1"/>
  <c r="S966" i="1"/>
  <c r="R966" i="1"/>
  <c r="L966" i="1"/>
  <c r="K966" i="1"/>
  <c r="J966" i="1"/>
  <c r="I966" i="1"/>
  <c r="T965" i="1"/>
  <c r="R965" i="1"/>
  <c r="L965" i="1"/>
  <c r="K965" i="1"/>
  <c r="J965" i="1"/>
  <c r="I965" i="1"/>
  <c r="S965" i="1" s="1"/>
  <c r="T964" i="1"/>
  <c r="R964" i="1"/>
  <c r="L964" i="1"/>
  <c r="K964" i="1"/>
  <c r="J964" i="1"/>
  <c r="I964" i="1"/>
  <c r="S964" i="1" s="1"/>
  <c r="T963" i="1"/>
  <c r="S963" i="1"/>
  <c r="R963" i="1"/>
  <c r="L963" i="1"/>
  <c r="K963" i="1"/>
  <c r="J963" i="1"/>
  <c r="I963" i="1"/>
  <c r="T962" i="1"/>
  <c r="S962" i="1"/>
  <c r="R962" i="1"/>
  <c r="L962" i="1"/>
  <c r="K962" i="1"/>
  <c r="J962" i="1"/>
  <c r="I962" i="1"/>
  <c r="T961" i="1"/>
  <c r="R961" i="1"/>
  <c r="L961" i="1"/>
  <c r="K961" i="1"/>
  <c r="J961" i="1"/>
  <c r="I961" i="1"/>
  <c r="S961" i="1" s="1"/>
  <c r="T960" i="1"/>
  <c r="S960" i="1"/>
  <c r="R960" i="1"/>
  <c r="L960" i="1"/>
  <c r="K960" i="1"/>
  <c r="J960" i="1"/>
  <c r="I960" i="1"/>
  <c r="T959" i="1"/>
  <c r="S959" i="1"/>
  <c r="R959" i="1"/>
  <c r="L959" i="1"/>
  <c r="K959" i="1"/>
  <c r="J959" i="1"/>
  <c r="I959" i="1"/>
  <c r="T958" i="1"/>
  <c r="S958" i="1"/>
  <c r="R958" i="1"/>
  <c r="L958" i="1"/>
  <c r="K958" i="1"/>
  <c r="J958" i="1"/>
  <c r="I958" i="1"/>
  <c r="T957" i="1"/>
  <c r="R957" i="1"/>
  <c r="L957" i="1"/>
  <c r="K957" i="1"/>
  <c r="J957" i="1"/>
  <c r="I957" i="1"/>
  <c r="S957" i="1" s="1"/>
  <c r="T956" i="1"/>
  <c r="S956" i="1"/>
  <c r="R956" i="1"/>
  <c r="L956" i="1"/>
  <c r="K956" i="1"/>
  <c r="J956" i="1"/>
  <c r="I956" i="1"/>
  <c r="T955" i="1"/>
  <c r="S955" i="1"/>
  <c r="R955" i="1"/>
  <c r="L955" i="1"/>
  <c r="K955" i="1"/>
  <c r="J955" i="1"/>
  <c r="I955" i="1"/>
  <c r="T954" i="1"/>
  <c r="R954" i="1"/>
  <c r="L954" i="1"/>
  <c r="K954" i="1"/>
  <c r="J954" i="1"/>
  <c r="I954" i="1"/>
  <c r="S954" i="1" s="1"/>
  <c r="T953" i="1"/>
  <c r="S953" i="1"/>
  <c r="R953" i="1"/>
  <c r="L953" i="1"/>
  <c r="K953" i="1"/>
  <c r="J953" i="1"/>
  <c r="I953" i="1"/>
  <c r="T952" i="1"/>
  <c r="S952" i="1"/>
  <c r="R952" i="1"/>
  <c r="L952" i="1"/>
  <c r="K952" i="1"/>
  <c r="J952" i="1"/>
  <c r="I952" i="1"/>
  <c r="T951" i="1"/>
  <c r="R951" i="1"/>
  <c r="L951" i="1"/>
  <c r="K951" i="1"/>
  <c r="J951" i="1"/>
  <c r="I951" i="1"/>
  <c r="S951" i="1" s="1"/>
  <c r="T950" i="1"/>
  <c r="R950" i="1"/>
  <c r="L950" i="1"/>
  <c r="K950" i="1"/>
  <c r="J950" i="1"/>
  <c r="I950" i="1"/>
  <c r="S950" i="1" s="1"/>
  <c r="T949" i="1"/>
  <c r="R949" i="1"/>
  <c r="L949" i="1"/>
  <c r="K949" i="1"/>
  <c r="J949" i="1"/>
  <c r="I949" i="1"/>
  <c r="S949" i="1" s="1"/>
  <c r="T948" i="1"/>
  <c r="R948" i="1"/>
  <c r="L948" i="1"/>
  <c r="K948" i="1"/>
  <c r="J948" i="1"/>
  <c r="I948" i="1"/>
  <c r="S948" i="1" s="1"/>
  <c r="T947" i="1"/>
  <c r="R947" i="1"/>
  <c r="L947" i="1"/>
  <c r="K947" i="1"/>
  <c r="J947" i="1"/>
  <c r="I947" i="1"/>
  <c r="S947" i="1" s="1"/>
  <c r="T946" i="1"/>
  <c r="R946" i="1"/>
  <c r="L946" i="1"/>
  <c r="K946" i="1"/>
  <c r="J946" i="1"/>
  <c r="I946" i="1"/>
  <c r="S946" i="1" s="1"/>
  <c r="T945" i="1"/>
  <c r="R945" i="1"/>
  <c r="L945" i="1"/>
  <c r="K945" i="1"/>
  <c r="J945" i="1"/>
  <c r="I945" i="1"/>
  <c r="S945" i="1" s="1"/>
  <c r="T944" i="1"/>
  <c r="S944" i="1"/>
  <c r="R944" i="1"/>
  <c r="L944" i="1"/>
  <c r="K944" i="1"/>
  <c r="J944" i="1"/>
  <c r="I944" i="1"/>
  <c r="T943" i="1"/>
  <c r="R943" i="1"/>
  <c r="L943" i="1"/>
  <c r="K943" i="1"/>
  <c r="J943" i="1"/>
  <c r="I943" i="1"/>
  <c r="S943" i="1" s="1"/>
  <c r="T942" i="1"/>
  <c r="S942" i="1"/>
  <c r="R942" i="1"/>
  <c r="L942" i="1"/>
  <c r="K942" i="1"/>
  <c r="J942" i="1"/>
  <c r="I942" i="1"/>
  <c r="T941" i="1"/>
  <c r="S941" i="1"/>
  <c r="R941" i="1"/>
  <c r="L941" i="1"/>
  <c r="K941" i="1"/>
  <c r="J941" i="1"/>
  <c r="I941" i="1"/>
  <c r="T940" i="1"/>
  <c r="S940" i="1"/>
  <c r="R940" i="1"/>
  <c r="L940" i="1"/>
  <c r="K940" i="1"/>
  <c r="J940" i="1"/>
  <c r="I940" i="1"/>
  <c r="T939" i="1"/>
  <c r="R939" i="1"/>
  <c r="L939" i="1"/>
  <c r="K939" i="1"/>
  <c r="J939" i="1"/>
  <c r="I939" i="1"/>
  <c r="S939" i="1" s="1"/>
  <c r="T938" i="1"/>
  <c r="R938" i="1"/>
  <c r="L938" i="1"/>
  <c r="K938" i="1"/>
  <c r="J938" i="1"/>
  <c r="I938" i="1"/>
  <c r="S938" i="1" s="1"/>
  <c r="T937" i="1"/>
  <c r="S937" i="1"/>
  <c r="R937" i="1"/>
  <c r="L937" i="1"/>
  <c r="K937" i="1"/>
  <c r="J937" i="1"/>
  <c r="I937" i="1"/>
  <c r="T936" i="1"/>
  <c r="R936" i="1"/>
  <c r="L936" i="1"/>
  <c r="K936" i="1"/>
  <c r="J936" i="1"/>
  <c r="I936" i="1"/>
  <c r="S936" i="1" s="1"/>
  <c r="R935" i="1"/>
  <c r="L935" i="1"/>
  <c r="K935" i="1"/>
  <c r="J935" i="1"/>
  <c r="T935" i="1" s="1"/>
  <c r="I935" i="1"/>
  <c r="S935" i="1" s="1"/>
  <c r="T934" i="1"/>
  <c r="S934" i="1"/>
  <c r="R934" i="1"/>
  <c r="L934" i="1"/>
  <c r="K934" i="1"/>
  <c r="J934" i="1"/>
  <c r="I934" i="1"/>
  <c r="T933" i="1"/>
  <c r="R933" i="1"/>
  <c r="L933" i="1"/>
  <c r="K933" i="1"/>
  <c r="J933" i="1"/>
  <c r="I933" i="1"/>
  <c r="S933" i="1" s="1"/>
  <c r="T932" i="1"/>
  <c r="R932" i="1"/>
  <c r="L932" i="1"/>
  <c r="K932" i="1"/>
  <c r="J932" i="1"/>
  <c r="I932" i="1"/>
  <c r="S932" i="1" s="1"/>
  <c r="T931" i="1"/>
  <c r="R931" i="1"/>
  <c r="L931" i="1"/>
  <c r="K931" i="1"/>
  <c r="J931" i="1"/>
  <c r="I931" i="1"/>
  <c r="S931" i="1" s="1"/>
  <c r="T930" i="1"/>
  <c r="R930" i="1"/>
  <c r="L930" i="1"/>
  <c r="K930" i="1"/>
  <c r="J930" i="1"/>
  <c r="I930" i="1"/>
  <c r="S930" i="1" s="1"/>
  <c r="T929" i="1"/>
  <c r="R929" i="1"/>
  <c r="L929" i="1"/>
  <c r="K929" i="1"/>
  <c r="J929" i="1"/>
  <c r="I929" i="1"/>
  <c r="S929" i="1" s="1"/>
  <c r="T928" i="1"/>
  <c r="R928" i="1"/>
  <c r="L928" i="1"/>
  <c r="K928" i="1"/>
  <c r="J928" i="1"/>
  <c r="I928" i="1"/>
  <c r="S928" i="1" s="1"/>
  <c r="T927" i="1"/>
  <c r="R927" i="1"/>
  <c r="L927" i="1"/>
  <c r="K927" i="1"/>
  <c r="J927" i="1"/>
  <c r="I927" i="1"/>
  <c r="S927" i="1" s="1"/>
  <c r="T926" i="1"/>
  <c r="S926" i="1"/>
  <c r="R926" i="1"/>
  <c r="L926" i="1"/>
  <c r="K926" i="1"/>
  <c r="J926" i="1"/>
  <c r="I926" i="1"/>
  <c r="T925" i="1"/>
  <c r="R925" i="1"/>
  <c r="L925" i="1"/>
  <c r="K925" i="1"/>
  <c r="J925" i="1"/>
  <c r="I925" i="1"/>
  <c r="S925" i="1" s="1"/>
  <c r="T924" i="1"/>
  <c r="R924" i="1"/>
  <c r="L924" i="1"/>
  <c r="K924" i="1"/>
  <c r="J924" i="1"/>
  <c r="I924" i="1"/>
  <c r="S924" i="1" s="1"/>
  <c r="T923" i="1"/>
  <c r="R923" i="1"/>
  <c r="L923" i="1"/>
  <c r="K923" i="1"/>
  <c r="J923" i="1"/>
  <c r="I923" i="1"/>
  <c r="S923" i="1" s="1"/>
  <c r="T922" i="1"/>
  <c r="R922" i="1"/>
  <c r="L922" i="1"/>
  <c r="K922" i="1"/>
  <c r="J922" i="1"/>
  <c r="I922" i="1"/>
  <c r="S922" i="1" s="1"/>
  <c r="T921" i="1"/>
  <c r="R921" i="1"/>
  <c r="L921" i="1"/>
  <c r="K921" i="1"/>
  <c r="J921" i="1"/>
  <c r="I921" i="1"/>
  <c r="S921" i="1" s="1"/>
  <c r="T920" i="1"/>
  <c r="R920" i="1"/>
  <c r="L920" i="1"/>
  <c r="K920" i="1"/>
  <c r="J920" i="1"/>
  <c r="I920" i="1"/>
  <c r="S920" i="1" s="1"/>
  <c r="T919" i="1"/>
  <c r="R919" i="1"/>
  <c r="L919" i="1"/>
  <c r="K919" i="1"/>
  <c r="J919" i="1"/>
  <c r="I919" i="1"/>
  <c r="S919" i="1" s="1"/>
  <c r="T918" i="1"/>
  <c r="R918" i="1"/>
  <c r="L918" i="1"/>
  <c r="K918" i="1"/>
  <c r="J918" i="1"/>
  <c r="I918" i="1"/>
  <c r="S918" i="1" s="1"/>
  <c r="T917" i="1"/>
  <c r="R917" i="1"/>
  <c r="L917" i="1"/>
  <c r="K917" i="1"/>
  <c r="J917" i="1"/>
  <c r="I917" i="1"/>
  <c r="S917" i="1" s="1"/>
  <c r="T916" i="1"/>
  <c r="R916" i="1"/>
  <c r="L916" i="1"/>
  <c r="K916" i="1"/>
  <c r="J916" i="1"/>
  <c r="I916" i="1"/>
  <c r="S916" i="1" s="1"/>
  <c r="T915" i="1"/>
  <c r="R915" i="1"/>
  <c r="L915" i="1"/>
  <c r="K915" i="1"/>
  <c r="J915" i="1"/>
  <c r="I915" i="1"/>
  <c r="S915" i="1" s="1"/>
  <c r="T914" i="1"/>
  <c r="R914" i="1"/>
  <c r="L914" i="1"/>
  <c r="K914" i="1"/>
  <c r="J914" i="1"/>
  <c r="I914" i="1"/>
  <c r="S914" i="1" s="1"/>
  <c r="T913" i="1"/>
  <c r="R913" i="1"/>
  <c r="L913" i="1"/>
  <c r="K913" i="1"/>
  <c r="J913" i="1"/>
  <c r="I913" i="1"/>
  <c r="S913" i="1" s="1"/>
  <c r="T912" i="1"/>
  <c r="S912" i="1"/>
  <c r="R912" i="1"/>
  <c r="L912" i="1"/>
  <c r="K912" i="1"/>
  <c r="J912" i="1"/>
  <c r="I912" i="1"/>
  <c r="T911" i="1"/>
  <c r="R911" i="1"/>
  <c r="L911" i="1"/>
  <c r="K911" i="1"/>
  <c r="J911" i="1"/>
  <c r="I911" i="1"/>
  <c r="S911" i="1" s="1"/>
  <c r="T910" i="1"/>
  <c r="S910" i="1"/>
  <c r="R910" i="1"/>
  <c r="L910" i="1"/>
  <c r="K910" i="1"/>
  <c r="J910" i="1"/>
  <c r="I910" i="1"/>
  <c r="T909" i="1"/>
  <c r="R909" i="1"/>
  <c r="L909" i="1"/>
  <c r="K909" i="1"/>
  <c r="J909" i="1"/>
  <c r="I909" i="1"/>
  <c r="S909" i="1" s="1"/>
  <c r="T908" i="1"/>
  <c r="R908" i="1"/>
  <c r="L908" i="1"/>
  <c r="K908" i="1"/>
  <c r="J908" i="1"/>
  <c r="I908" i="1"/>
  <c r="S908" i="1" s="1"/>
  <c r="T907" i="1"/>
  <c r="R907" i="1"/>
  <c r="L907" i="1"/>
  <c r="K907" i="1"/>
  <c r="J907" i="1"/>
  <c r="I907" i="1"/>
  <c r="S907" i="1" s="1"/>
  <c r="T906" i="1"/>
  <c r="R906" i="1"/>
  <c r="L906" i="1"/>
  <c r="K906" i="1"/>
  <c r="J906" i="1"/>
  <c r="I906" i="1"/>
  <c r="S906" i="1" s="1"/>
  <c r="T905" i="1"/>
  <c r="R905" i="1"/>
  <c r="L905" i="1"/>
  <c r="K905" i="1"/>
  <c r="J905" i="1"/>
  <c r="I905" i="1"/>
  <c r="S905" i="1" s="1"/>
  <c r="T904" i="1"/>
  <c r="R904" i="1"/>
  <c r="L904" i="1"/>
  <c r="K904" i="1"/>
  <c r="J904" i="1"/>
  <c r="I904" i="1"/>
  <c r="S904" i="1" s="1"/>
  <c r="T903" i="1"/>
  <c r="R903" i="1"/>
  <c r="L903" i="1"/>
  <c r="K903" i="1"/>
  <c r="J903" i="1"/>
  <c r="I903" i="1"/>
  <c r="S903" i="1" s="1"/>
  <c r="T902" i="1"/>
  <c r="R902" i="1"/>
  <c r="L902" i="1"/>
  <c r="K902" i="1"/>
  <c r="J902" i="1"/>
  <c r="I902" i="1"/>
  <c r="S902" i="1" s="1"/>
  <c r="T901" i="1"/>
  <c r="R901" i="1"/>
  <c r="L901" i="1"/>
  <c r="K901" i="1"/>
  <c r="J901" i="1"/>
  <c r="I901" i="1"/>
  <c r="S901" i="1" s="1"/>
  <c r="T900" i="1"/>
  <c r="R900" i="1"/>
  <c r="L900" i="1"/>
  <c r="K900" i="1"/>
  <c r="J900" i="1"/>
  <c r="I900" i="1"/>
  <c r="S900" i="1" s="1"/>
  <c r="T899" i="1"/>
  <c r="R899" i="1"/>
  <c r="L899" i="1"/>
  <c r="K899" i="1"/>
  <c r="J899" i="1"/>
  <c r="I899" i="1"/>
  <c r="S899" i="1" s="1"/>
  <c r="T898" i="1"/>
  <c r="R898" i="1"/>
  <c r="L898" i="1"/>
  <c r="K898" i="1"/>
  <c r="J898" i="1"/>
  <c r="I898" i="1"/>
  <c r="S898" i="1" s="1"/>
  <c r="T897" i="1"/>
  <c r="R897" i="1"/>
  <c r="L897" i="1"/>
  <c r="K897" i="1"/>
  <c r="J897" i="1"/>
  <c r="I897" i="1"/>
  <c r="S897" i="1" s="1"/>
  <c r="T896" i="1"/>
  <c r="R896" i="1"/>
  <c r="L896" i="1"/>
  <c r="K896" i="1"/>
  <c r="J896" i="1"/>
  <c r="I896" i="1"/>
  <c r="S896" i="1" s="1"/>
  <c r="T895" i="1"/>
  <c r="R895" i="1"/>
  <c r="L895" i="1"/>
  <c r="K895" i="1"/>
  <c r="J895" i="1"/>
  <c r="I895" i="1"/>
  <c r="S895" i="1" s="1"/>
  <c r="T894" i="1"/>
  <c r="S894" i="1"/>
  <c r="R894" i="1"/>
  <c r="L894" i="1"/>
  <c r="K894" i="1"/>
  <c r="J894" i="1"/>
  <c r="I894" i="1"/>
  <c r="T893" i="1"/>
  <c r="R893" i="1"/>
  <c r="L893" i="1"/>
  <c r="K893" i="1"/>
  <c r="J893" i="1"/>
  <c r="I893" i="1"/>
  <c r="S893" i="1" s="1"/>
  <c r="T892" i="1"/>
  <c r="S892" i="1"/>
  <c r="R892" i="1"/>
  <c r="L892" i="1"/>
  <c r="K892" i="1"/>
  <c r="J892" i="1"/>
  <c r="I892" i="1"/>
  <c r="T891" i="1"/>
  <c r="S891" i="1"/>
  <c r="R891" i="1"/>
  <c r="L891" i="1"/>
  <c r="K891" i="1"/>
  <c r="J891" i="1"/>
  <c r="I891" i="1"/>
  <c r="T890" i="1"/>
  <c r="S890" i="1"/>
  <c r="R890" i="1"/>
  <c r="L890" i="1"/>
  <c r="K890" i="1"/>
  <c r="J890" i="1"/>
  <c r="I890" i="1"/>
  <c r="T889" i="1"/>
  <c r="S889" i="1"/>
  <c r="R889" i="1"/>
  <c r="L889" i="1"/>
  <c r="K889" i="1"/>
  <c r="J889" i="1"/>
  <c r="I889" i="1"/>
  <c r="T888" i="1"/>
  <c r="R888" i="1"/>
  <c r="L888" i="1"/>
  <c r="K888" i="1"/>
  <c r="J888" i="1"/>
  <c r="I888" i="1"/>
  <c r="S888" i="1" s="1"/>
  <c r="T887" i="1"/>
  <c r="R887" i="1"/>
  <c r="L887" i="1"/>
  <c r="K887" i="1"/>
  <c r="J887" i="1"/>
  <c r="I887" i="1"/>
  <c r="S887" i="1" s="1"/>
  <c r="T886" i="1"/>
  <c r="R886" i="1"/>
  <c r="L886" i="1"/>
  <c r="K886" i="1"/>
  <c r="J886" i="1"/>
  <c r="I886" i="1"/>
  <c r="S886" i="1" s="1"/>
  <c r="T885" i="1"/>
  <c r="R885" i="1"/>
  <c r="L885" i="1"/>
  <c r="K885" i="1"/>
  <c r="J885" i="1"/>
  <c r="I885" i="1"/>
  <c r="S885" i="1" s="1"/>
  <c r="T884" i="1"/>
  <c r="S884" i="1"/>
  <c r="R884" i="1"/>
  <c r="L884" i="1"/>
  <c r="K884" i="1"/>
  <c r="J884" i="1"/>
  <c r="I884" i="1"/>
  <c r="T883" i="1"/>
  <c r="R883" i="1"/>
  <c r="L883" i="1"/>
  <c r="K883" i="1"/>
  <c r="J883" i="1"/>
  <c r="I883" i="1"/>
  <c r="S883" i="1" s="1"/>
  <c r="T882" i="1"/>
  <c r="R882" i="1"/>
  <c r="L882" i="1"/>
  <c r="K882" i="1"/>
  <c r="J882" i="1"/>
  <c r="I882" i="1"/>
  <c r="S882" i="1" s="1"/>
  <c r="T881" i="1"/>
  <c r="R881" i="1"/>
  <c r="L881" i="1"/>
  <c r="K881" i="1"/>
  <c r="J881" i="1"/>
  <c r="I881" i="1"/>
  <c r="S881" i="1" s="1"/>
  <c r="T880" i="1"/>
  <c r="S880" i="1"/>
  <c r="R880" i="1"/>
  <c r="L880" i="1"/>
  <c r="K880" i="1"/>
  <c r="J880" i="1"/>
  <c r="I880" i="1"/>
  <c r="T879" i="1"/>
  <c r="R879" i="1"/>
  <c r="L879" i="1"/>
  <c r="K879" i="1"/>
  <c r="J879" i="1"/>
  <c r="I879" i="1"/>
  <c r="S879" i="1" s="1"/>
  <c r="T878" i="1"/>
  <c r="R878" i="1"/>
  <c r="L878" i="1"/>
  <c r="K878" i="1"/>
  <c r="J878" i="1"/>
  <c r="I878" i="1"/>
  <c r="S878" i="1" s="1"/>
  <c r="T877" i="1"/>
  <c r="R877" i="1"/>
  <c r="L877" i="1"/>
  <c r="K877" i="1"/>
  <c r="J877" i="1"/>
  <c r="I877" i="1"/>
  <c r="S877" i="1" s="1"/>
  <c r="T876" i="1"/>
  <c r="R876" i="1"/>
  <c r="L876" i="1"/>
  <c r="K876" i="1"/>
  <c r="J876" i="1"/>
  <c r="I876" i="1"/>
  <c r="S876" i="1" s="1"/>
  <c r="T875" i="1"/>
  <c r="R875" i="1"/>
  <c r="L875" i="1"/>
  <c r="K875" i="1"/>
  <c r="J875" i="1"/>
  <c r="I875" i="1"/>
  <c r="S875" i="1" s="1"/>
  <c r="T874" i="1"/>
  <c r="R874" i="1"/>
  <c r="L874" i="1"/>
  <c r="K874" i="1"/>
  <c r="J874" i="1"/>
  <c r="I874" i="1"/>
  <c r="S874" i="1" s="1"/>
  <c r="T873" i="1"/>
  <c r="R873" i="1"/>
  <c r="L873" i="1"/>
  <c r="K873" i="1"/>
  <c r="J873" i="1"/>
  <c r="I873" i="1"/>
  <c r="S873" i="1" s="1"/>
  <c r="T872" i="1"/>
  <c r="R872" i="1"/>
  <c r="L872" i="1"/>
  <c r="K872" i="1"/>
  <c r="J872" i="1"/>
  <c r="I872" i="1"/>
  <c r="S872" i="1" s="1"/>
  <c r="T871" i="1"/>
  <c r="S871" i="1"/>
  <c r="R871" i="1"/>
  <c r="L871" i="1"/>
  <c r="K871" i="1"/>
  <c r="J871" i="1"/>
  <c r="I871" i="1"/>
  <c r="T870" i="1"/>
  <c r="R870" i="1"/>
  <c r="L870" i="1"/>
  <c r="K870" i="1"/>
  <c r="J870" i="1"/>
  <c r="I870" i="1"/>
  <c r="S870" i="1" s="1"/>
  <c r="T869" i="1"/>
  <c r="R869" i="1"/>
  <c r="L869" i="1"/>
  <c r="K869" i="1"/>
  <c r="J869" i="1"/>
  <c r="I869" i="1"/>
  <c r="S869" i="1" s="1"/>
  <c r="T868" i="1"/>
  <c r="R868" i="1"/>
  <c r="L868" i="1"/>
  <c r="K868" i="1"/>
  <c r="J868" i="1"/>
  <c r="I868" i="1"/>
  <c r="S868" i="1" s="1"/>
  <c r="T867" i="1"/>
  <c r="R867" i="1"/>
  <c r="L867" i="1"/>
  <c r="K867" i="1"/>
  <c r="J867" i="1"/>
  <c r="I867" i="1"/>
  <c r="S867" i="1" s="1"/>
  <c r="T866" i="1"/>
  <c r="R866" i="1"/>
  <c r="L866" i="1"/>
  <c r="K866" i="1"/>
  <c r="J866" i="1"/>
  <c r="I866" i="1"/>
  <c r="S866" i="1" s="1"/>
  <c r="T865" i="1"/>
  <c r="R865" i="1"/>
  <c r="L865" i="1"/>
  <c r="K865" i="1"/>
  <c r="J865" i="1"/>
  <c r="I865" i="1"/>
  <c r="S865" i="1" s="1"/>
  <c r="T864" i="1"/>
  <c r="R864" i="1"/>
  <c r="L864" i="1"/>
  <c r="K864" i="1"/>
  <c r="J864" i="1"/>
  <c r="I864" i="1"/>
  <c r="S864" i="1" s="1"/>
  <c r="T863" i="1"/>
  <c r="R863" i="1"/>
  <c r="L863" i="1"/>
  <c r="K863" i="1"/>
  <c r="J863" i="1"/>
  <c r="I863" i="1"/>
  <c r="S863" i="1" s="1"/>
  <c r="T862" i="1"/>
  <c r="R862" i="1"/>
  <c r="L862" i="1"/>
  <c r="K862" i="1"/>
  <c r="J862" i="1"/>
  <c r="I862" i="1"/>
  <c r="S862" i="1" s="1"/>
  <c r="T861" i="1"/>
  <c r="R861" i="1"/>
  <c r="L861" i="1"/>
  <c r="K861" i="1"/>
  <c r="J861" i="1"/>
  <c r="I861" i="1"/>
  <c r="S861" i="1" s="1"/>
  <c r="T860" i="1"/>
  <c r="R860" i="1"/>
  <c r="L860" i="1"/>
  <c r="K860" i="1"/>
  <c r="J860" i="1"/>
  <c r="I860" i="1"/>
  <c r="S860" i="1" s="1"/>
  <c r="T859" i="1"/>
  <c r="S859" i="1"/>
  <c r="R859" i="1"/>
  <c r="L859" i="1"/>
  <c r="K859" i="1"/>
  <c r="J859" i="1"/>
  <c r="I859" i="1"/>
  <c r="T858" i="1"/>
  <c r="S858" i="1"/>
  <c r="R858" i="1"/>
  <c r="L858" i="1"/>
  <c r="K858" i="1"/>
  <c r="J858" i="1"/>
  <c r="I858" i="1"/>
  <c r="T857" i="1"/>
  <c r="R857" i="1"/>
  <c r="L857" i="1"/>
  <c r="K857" i="1"/>
  <c r="J857" i="1"/>
  <c r="I857" i="1"/>
  <c r="S857" i="1" s="1"/>
  <c r="T856" i="1"/>
  <c r="R856" i="1"/>
  <c r="L856" i="1"/>
  <c r="K856" i="1"/>
  <c r="J856" i="1"/>
  <c r="I856" i="1"/>
  <c r="S856" i="1" s="1"/>
  <c r="T855" i="1"/>
  <c r="R855" i="1"/>
  <c r="L855" i="1"/>
  <c r="K855" i="1"/>
  <c r="J855" i="1"/>
  <c r="I855" i="1"/>
  <c r="S855" i="1" s="1"/>
  <c r="T854" i="1"/>
  <c r="S854" i="1"/>
  <c r="R854" i="1"/>
  <c r="L854" i="1"/>
  <c r="K854" i="1"/>
  <c r="J854" i="1"/>
  <c r="I854" i="1"/>
  <c r="T853" i="1"/>
  <c r="R853" i="1"/>
  <c r="L853" i="1"/>
  <c r="K853" i="1"/>
  <c r="J853" i="1"/>
  <c r="I853" i="1"/>
  <c r="S853" i="1" s="1"/>
  <c r="T852" i="1"/>
  <c r="R852" i="1"/>
  <c r="L852" i="1"/>
  <c r="K852" i="1"/>
  <c r="J852" i="1"/>
  <c r="I852" i="1"/>
  <c r="S852" i="1" s="1"/>
  <c r="T851" i="1"/>
  <c r="R851" i="1"/>
  <c r="L851" i="1"/>
  <c r="K851" i="1"/>
  <c r="J851" i="1"/>
  <c r="I851" i="1"/>
  <c r="S851" i="1" s="1"/>
  <c r="T850" i="1"/>
  <c r="R850" i="1"/>
  <c r="L850" i="1"/>
  <c r="K850" i="1"/>
  <c r="J850" i="1"/>
  <c r="I850" i="1"/>
  <c r="S850" i="1" s="1"/>
  <c r="T849" i="1"/>
  <c r="R849" i="1"/>
  <c r="L849" i="1"/>
  <c r="K849" i="1"/>
  <c r="J849" i="1"/>
  <c r="I849" i="1"/>
  <c r="S849" i="1" s="1"/>
  <c r="T848" i="1"/>
  <c r="S848" i="1"/>
  <c r="R848" i="1"/>
  <c r="L848" i="1"/>
  <c r="K848" i="1"/>
  <c r="J848" i="1"/>
  <c r="I848" i="1"/>
  <c r="T847" i="1"/>
  <c r="R847" i="1"/>
  <c r="L847" i="1"/>
  <c r="K847" i="1"/>
  <c r="J847" i="1"/>
  <c r="I847" i="1"/>
  <c r="S847" i="1" s="1"/>
  <c r="T846" i="1"/>
  <c r="R846" i="1"/>
  <c r="L846" i="1"/>
  <c r="K846" i="1"/>
  <c r="J846" i="1"/>
  <c r="I846" i="1"/>
  <c r="S846" i="1" s="1"/>
  <c r="T845" i="1"/>
  <c r="R845" i="1"/>
  <c r="L845" i="1"/>
  <c r="K845" i="1"/>
  <c r="J845" i="1"/>
  <c r="I845" i="1"/>
  <c r="S845" i="1" s="1"/>
  <c r="T844" i="1"/>
  <c r="R844" i="1"/>
  <c r="L844" i="1"/>
  <c r="K844" i="1"/>
  <c r="J844" i="1"/>
  <c r="I844" i="1"/>
  <c r="S844" i="1" s="1"/>
  <c r="T843" i="1"/>
  <c r="R843" i="1"/>
  <c r="L843" i="1"/>
  <c r="K843" i="1"/>
  <c r="J843" i="1"/>
  <c r="I843" i="1"/>
  <c r="S843" i="1" s="1"/>
  <c r="T842" i="1"/>
  <c r="R842" i="1"/>
  <c r="L842" i="1"/>
  <c r="K842" i="1"/>
  <c r="J842" i="1"/>
  <c r="I842" i="1"/>
  <c r="S842" i="1" s="1"/>
  <c r="T841" i="1"/>
  <c r="R841" i="1"/>
  <c r="L841" i="1"/>
  <c r="K841" i="1"/>
  <c r="J841" i="1"/>
  <c r="I841" i="1"/>
  <c r="S841" i="1" s="1"/>
  <c r="T840" i="1"/>
  <c r="S840" i="1"/>
  <c r="R840" i="1"/>
  <c r="L840" i="1"/>
  <c r="K840" i="1"/>
  <c r="J840" i="1"/>
  <c r="I840" i="1"/>
  <c r="T839" i="1"/>
  <c r="S839" i="1"/>
  <c r="R839" i="1"/>
  <c r="L839" i="1"/>
  <c r="K839" i="1"/>
  <c r="J839" i="1"/>
  <c r="I839" i="1"/>
  <c r="T838" i="1"/>
  <c r="R838" i="1"/>
  <c r="L838" i="1"/>
  <c r="K838" i="1"/>
  <c r="J838" i="1"/>
  <c r="I838" i="1"/>
  <c r="S838" i="1" s="1"/>
  <c r="T837" i="1"/>
  <c r="S837" i="1"/>
  <c r="R837" i="1"/>
  <c r="L837" i="1"/>
  <c r="K837" i="1"/>
  <c r="J837" i="1"/>
  <c r="I837" i="1"/>
  <c r="T836" i="1"/>
  <c r="R836" i="1"/>
  <c r="L836" i="1"/>
  <c r="K836" i="1"/>
  <c r="J836" i="1"/>
  <c r="I836" i="1"/>
  <c r="S836" i="1" s="1"/>
  <c r="T835" i="1"/>
  <c r="R835" i="1"/>
  <c r="L835" i="1"/>
  <c r="K835" i="1"/>
  <c r="J835" i="1"/>
  <c r="I835" i="1"/>
  <c r="S835" i="1" s="1"/>
  <c r="T834" i="1"/>
  <c r="S834" i="1"/>
  <c r="R834" i="1"/>
  <c r="L834" i="1"/>
  <c r="K834" i="1"/>
  <c r="J834" i="1"/>
  <c r="I834" i="1"/>
  <c r="T833" i="1"/>
  <c r="R833" i="1"/>
  <c r="L833" i="1"/>
  <c r="K833" i="1"/>
  <c r="J833" i="1"/>
  <c r="I833" i="1"/>
  <c r="S833" i="1" s="1"/>
  <c r="T832" i="1"/>
  <c r="R832" i="1"/>
  <c r="L832" i="1"/>
  <c r="K832" i="1"/>
  <c r="J832" i="1"/>
  <c r="I832" i="1"/>
  <c r="S832" i="1" s="1"/>
  <c r="T831" i="1"/>
  <c r="R831" i="1"/>
  <c r="L831" i="1"/>
  <c r="K831" i="1"/>
  <c r="J831" i="1"/>
  <c r="I831" i="1"/>
  <c r="S831" i="1" s="1"/>
  <c r="T830" i="1"/>
  <c r="R830" i="1"/>
  <c r="L830" i="1"/>
  <c r="K830" i="1"/>
  <c r="J830" i="1"/>
  <c r="I830" i="1"/>
  <c r="S830" i="1" s="1"/>
  <c r="T829" i="1"/>
  <c r="S829" i="1"/>
  <c r="R829" i="1"/>
  <c r="L829" i="1"/>
  <c r="K829" i="1"/>
  <c r="J829" i="1"/>
  <c r="I829" i="1"/>
  <c r="T828" i="1"/>
  <c r="R828" i="1"/>
  <c r="L828" i="1"/>
  <c r="K828" i="1"/>
  <c r="J828" i="1"/>
  <c r="I828" i="1"/>
  <c r="S828" i="1" s="1"/>
  <c r="T827" i="1"/>
  <c r="R827" i="1"/>
  <c r="L827" i="1"/>
  <c r="K827" i="1"/>
  <c r="J827" i="1"/>
  <c r="I827" i="1"/>
  <c r="S827" i="1" s="1"/>
  <c r="T826" i="1"/>
  <c r="R826" i="1"/>
  <c r="L826" i="1"/>
  <c r="K826" i="1"/>
  <c r="J826" i="1"/>
  <c r="I826" i="1"/>
  <c r="S826" i="1" s="1"/>
  <c r="T825" i="1"/>
  <c r="R825" i="1"/>
  <c r="L825" i="1"/>
  <c r="K825" i="1"/>
  <c r="J825" i="1"/>
  <c r="I825" i="1"/>
  <c r="S825" i="1" s="1"/>
  <c r="T824" i="1"/>
  <c r="R824" i="1"/>
  <c r="L824" i="1"/>
  <c r="K824" i="1"/>
  <c r="J824" i="1"/>
  <c r="I824" i="1"/>
  <c r="S824" i="1" s="1"/>
  <c r="T823" i="1"/>
  <c r="R823" i="1"/>
  <c r="L823" i="1"/>
  <c r="K823" i="1"/>
  <c r="J823" i="1"/>
  <c r="I823" i="1"/>
  <c r="S823" i="1" s="1"/>
  <c r="T822" i="1"/>
  <c r="R822" i="1"/>
  <c r="L822" i="1"/>
  <c r="K822" i="1"/>
  <c r="J822" i="1"/>
  <c r="I822" i="1"/>
  <c r="S822" i="1" s="1"/>
  <c r="T821" i="1"/>
  <c r="S821" i="1"/>
  <c r="R821" i="1"/>
  <c r="L821" i="1"/>
  <c r="K821" i="1"/>
  <c r="J821" i="1"/>
  <c r="I821" i="1"/>
  <c r="T820" i="1"/>
  <c r="R820" i="1"/>
  <c r="L820" i="1"/>
  <c r="K820" i="1"/>
  <c r="J820" i="1"/>
  <c r="I820" i="1"/>
  <c r="S820" i="1" s="1"/>
  <c r="T819" i="1"/>
  <c r="S819" i="1"/>
  <c r="R819" i="1"/>
  <c r="L819" i="1"/>
  <c r="K819" i="1"/>
  <c r="J819" i="1"/>
  <c r="I819" i="1"/>
  <c r="T818" i="1"/>
  <c r="R818" i="1"/>
  <c r="L818" i="1"/>
  <c r="K818" i="1"/>
  <c r="J818" i="1"/>
  <c r="I818" i="1"/>
  <c r="S818" i="1" s="1"/>
  <c r="T817" i="1"/>
  <c r="R817" i="1"/>
  <c r="L817" i="1"/>
  <c r="K817" i="1"/>
  <c r="J817" i="1"/>
  <c r="I817" i="1"/>
  <c r="S817" i="1" s="1"/>
  <c r="T816" i="1"/>
  <c r="S816" i="1"/>
  <c r="R816" i="1"/>
  <c r="L816" i="1"/>
  <c r="K816" i="1"/>
  <c r="J816" i="1"/>
  <c r="I816" i="1"/>
  <c r="T815" i="1"/>
  <c r="S815" i="1"/>
  <c r="R815" i="1"/>
  <c r="L815" i="1"/>
  <c r="K815" i="1"/>
  <c r="J815" i="1"/>
  <c r="I815" i="1"/>
  <c r="T814" i="1"/>
  <c r="R814" i="1"/>
  <c r="L814" i="1"/>
  <c r="K814" i="1"/>
  <c r="J814" i="1"/>
  <c r="I814" i="1"/>
  <c r="S814" i="1" s="1"/>
  <c r="T813" i="1"/>
  <c r="S813" i="1"/>
  <c r="R813" i="1"/>
  <c r="L813" i="1"/>
  <c r="K813" i="1"/>
  <c r="J813" i="1"/>
  <c r="I813" i="1"/>
  <c r="T812" i="1"/>
  <c r="R812" i="1"/>
  <c r="L812" i="1"/>
  <c r="K812" i="1"/>
  <c r="J812" i="1"/>
  <c r="I812" i="1"/>
  <c r="S812" i="1" s="1"/>
  <c r="T811" i="1"/>
  <c r="R811" i="1"/>
  <c r="L811" i="1"/>
  <c r="K811" i="1"/>
  <c r="J811" i="1"/>
  <c r="I811" i="1"/>
  <c r="S811" i="1" s="1"/>
  <c r="T810" i="1"/>
  <c r="R810" i="1"/>
  <c r="L810" i="1"/>
  <c r="K810" i="1"/>
  <c r="J810" i="1"/>
  <c r="I810" i="1"/>
  <c r="S810" i="1" s="1"/>
  <c r="T809" i="1"/>
  <c r="R809" i="1"/>
  <c r="L809" i="1"/>
  <c r="K809" i="1"/>
  <c r="J809" i="1"/>
  <c r="I809" i="1"/>
  <c r="S809" i="1" s="1"/>
  <c r="T808" i="1"/>
  <c r="R808" i="1"/>
  <c r="L808" i="1"/>
  <c r="K808" i="1"/>
  <c r="J808" i="1"/>
  <c r="I808" i="1"/>
  <c r="S808" i="1" s="1"/>
  <c r="T807" i="1"/>
  <c r="R807" i="1"/>
  <c r="L807" i="1"/>
  <c r="K807" i="1"/>
  <c r="J807" i="1"/>
  <c r="I807" i="1"/>
  <c r="S807" i="1" s="1"/>
  <c r="T806" i="1"/>
  <c r="R806" i="1"/>
  <c r="L806" i="1"/>
  <c r="K806" i="1"/>
  <c r="J806" i="1"/>
  <c r="I806" i="1"/>
  <c r="S806" i="1" s="1"/>
  <c r="T805" i="1"/>
  <c r="R805" i="1"/>
  <c r="L805" i="1"/>
  <c r="K805" i="1"/>
  <c r="J805" i="1"/>
  <c r="I805" i="1"/>
  <c r="S805" i="1" s="1"/>
  <c r="T804" i="1"/>
  <c r="R804" i="1"/>
  <c r="L804" i="1"/>
  <c r="K804" i="1"/>
  <c r="J804" i="1"/>
  <c r="I804" i="1"/>
  <c r="S804" i="1" s="1"/>
  <c r="T803" i="1"/>
  <c r="R803" i="1"/>
  <c r="L803" i="1"/>
  <c r="K803" i="1"/>
  <c r="J803" i="1"/>
  <c r="I803" i="1"/>
  <c r="S803" i="1" s="1"/>
  <c r="T802" i="1"/>
  <c r="R802" i="1"/>
  <c r="L802" i="1"/>
  <c r="K802" i="1"/>
  <c r="J802" i="1"/>
  <c r="I802" i="1"/>
  <c r="S802" i="1" s="1"/>
  <c r="T801" i="1"/>
  <c r="R801" i="1"/>
  <c r="L801" i="1"/>
  <c r="K801" i="1"/>
  <c r="J801" i="1"/>
  <c r="I801" i="1"/>
  <c r="S801" i="1" s="1"/>
  <c r="T800" i="1"/>
  <c r="S800" i="1"/>
  <c r="R800" i="1"/>
  <c r="L800" i="1"/>
  <c r="K800" i="1"/>
  <c r="J800" i="1"/>
  <c r="I800" i="1"/>
  <c r="T799" i="1"/>
  <c r="R799" i="1"/>
  <c r="L799" i="1"/>
  <c r="K799" i="1"/>
  <c r="J799" i="1"/>
  <c r="I799" i="1"/>
  <c r="S799" i="1" s="1"/>
  <c r="T798" i="1"/>
  <c r="R798" i="1"/>
  <c r="L798" i="1"/>
  <c r="K798" i="1"/>
  <c r="J798" i="1"/>
  <c r="I798" i="1"/>
  <c r="S798" i="1" s="1"/>
  <c r="T797" i="1"/>
  <c r="R797" i="1"/>
  <c r="L797" i="1"/>
  <c r="K797" i="1"/>
  <c r="J797" i="1"/>
  <c r="I797" i="1"/>
  <c r="S797" i="1" s="1"/>
  <c r="T796" i="1"/>
  <c r="R796" i="1"/>
  <c r="L796" i="1"/>
  <c r="K796" i="1"/>
  <c r="J796" i="1"/>
  <c r="I796" i="1"/>
  <c r="S796" i="1" s="1"/>
  <c r="T795" i="1"/>
  <c r="R795" i="1"/>
  <c r="L795" i="1"/>
  <c r="K795" i="1"/>
  <c r="J795" i="1"/>
  <c r="I795" i="1"/>
  <c r="S795" i="1" s="1"/>
  <c r="T794" i="1"/>
  <c r="R794" i="1"/>
  <c r="L794" i="1"/>
  <c r="K794" i="1"/>
  <c r="J794" i="1"/>
  <c r="I794" i="1"/>
  <c r="S794" i="1" s="1"/>
  <c r="T793" i="1"/>
  <c r="R793" i="1"/>
  <c r="L793" i="1"/>
  <c r="K793" i="1"/>
  <c r="J793" i="1"/>
  <c r="I793" i="1"/>
  <c r="S793" i="1" s="1"/>
  <c r="T792" i="1"/>
  <c r="R792" i="1"/>
  <c r="L792" i="1"/>
  <c r="K792" i="1"/>
  <c r="J792" i="1"/>
  <c r="I792" i="1"/>
  <c r="S792" i="1" s="1"/>
  <c r="T791" i="1"/>
  <c r="R791" i="1"/>
  <c r="L791" i="1"/>
  <c r="K791" i="1"/>
  <c r="J791" i="1"/>
  <c r="I791" i="1"/>
  <c r="S791" i="1" s="1"/>
  <c r="T790" i="1"/>
  <c r="R790" i="1"/>
  <c r="L790" i="1"/>
  <c r="K790" i="1"/>
  <c r="J790" i="1"/>
  <c r="I790" i="1"/>
  <c r="S790" i="1" s="1"/>
  <c r="T789" i="1"/>
  <c r="R789" i="1"/>
  <c r="L789" i="1"/>
  <c r="K789" i="1"/>
  <c r="J789" i="1"/>
  <c r="I789" i="1"/>
  <c r="S789" i="1" s="1"/>
  <c r="T788" i="1"/>
  <c r="R788" i="1"/>
  <c r="L788" i="1"/>
  <c r="K788" i="1"/>
  <c r="J788" i="1"/>
  <c r="I788" i="1"/>
  <c r="S788" i="1" s="1"/>
  <c r="T787" i="1"/>
  <c r="R787" i="1"/>
  <c r="L787" i="1"/>
  <c r="K787" i="1"/>
  <c r="J787" i="1"/>
  <c r="I787" i="1"/>
  <c r="S787" i="1" s="1"/>
  <c r="T786" i="1"/>
  <c r="R786" i="1"/>
  <c r="L786" i="1"/>
  <c r="K786" i="1"/>
  <c r="J786" i="1"/>
  <c r="I786" i="1"/>
  <c r="S786" i="1" s="1"/>
  <c r="T785" i="1"/>
  <c r="R785" i="1"/>
  <c r="L785" i="1"/>
  <c r="K785" i="1"/>
  <c r="J785" i="1"/>
  <c r="I785" i="1"/>
  <c r="S785" i="1" s="1"/>
  <c r="T784" i="1"/>
  <c r="R784" i="1"/>
  <c r="L784" i="1"/>
  <c r="K784" i="1"/>
  <c r="J784" i="1"/>
  <c r="I784" i="1"/>
  <c r="S784" i="1" s="1"/>
  <c r="T783" i="1"/>
  <c r="R783" i="1"/>
  <c r="L783" i="1"/>
  <c r="K783" i="1"/>
  <c r="J783" i="1"/>
  <c r="I783" i="1"/>
  <c r="S783" i="1" s="1"/>
  <c r="T782" i="1"/>
  <c r="R782" i="1"/>
  <c r="L782" i="1"/>
  <c r="K782" i="1"/>
  <c r="J782" i="1"/>
  <c r="I782" i="1"/>
  <c r="S782" i="1" s="1"/>
  <c r="T781" i="1"/>
  <c r="R781" i="1"/>
  <c r="L781" i="1"/>
  <c r="K781" i="1"/>
  <c r="J781" i="1"/>
  <c r="I781" i="1"/>
  <c r="S781" i="1" s="1"/>
  <c r="T780" i="1"/>
  <c r="R780" i="1"/>
  <c r="L780" i="1"/>
  <c r="K780" i="1"/>
  <c r="J780" i="1"/>
  <c r="I780" i="1"/>
  <c r="S780" i="1" s="1"/>
  <c r="T779" i="1"/>
  <c r="R779" i="1"/>
  <c r="L779" i="1"/>
  <c r="K779" i="1"/>
  <c r="J779" i="1"/>
  <c r="I779" i="1"/>
  <c r="S779" i="1" s="1"/>
  <c r="T778" i="1"/>
  <c r="R778" i="1"/>
  <c r="L778" i="1"/>
  <c r="K778" i="1"/>
  <c r="J778" i="1"/>
  <c r="I778" i="1"/>
  <c r="S778" i="1" s="1"/>
  <c r="T777" i="1"/>
  <c r="R777" i="1"/>
  <c r="L777" i="1"/>
  <c r="K777" i="1"/>
  <c r="J777" i="1"/>
  <c r="I777" i="1"/>
  <c r="S777" i="1" s="1"/>
  <c r="T776" i="1"/>
  <c r="R776" i="1"/>
  <c r="L776" i="1"/>
  <c r="K776" i="1"/>
  <c r="J776" i="1"/>
  <c r="I776" i="1"/>
  <c r="S776" i="1" s="1"/>
  <c r="T775" i="1"/>
  <c r="R775" i="1"/>
  <c r="L775" i="1"/>
  <c r="K775" i="1"/>
  <c r="J775" i="1"/>
  <c r="I775" i="1"/>
  <c r="S775" i="1" s="1"/>
  <c r="T774" i="1"/>
  <c r="R774" i="1"/>
  <c r="L774" i="1"/>
  <c r="K774" i="1"/>
  <c r="J774" i="1"/>
  <c r="I774" i="1"/>
  <c r="S774" i="1" s="1"/>
  <c r="T773" i="1"/>
  <c r="R773" i="1"/>
  <c r="L773" i="1"/>
  <c r="K773" i="1"/>
  <c r="J773" i="1"/>
  <c r="I773" i="1"/>
  <c r="S773" i="1" s="1"/>
  <c r="T772" i="1"/>
  <c r="R772" i="1"/>
  <c r="L772" i="1"/>
  <c r="K772" i="1"/>
  <c r="J772" i="1"/>
  <c r="I772" i="1"/>
  <c r="S772" i="1" s="1"/>
  <c r="T771" i="1"/>
  <c r="R771" i="1"/>
  <c r="L771" i="1"/>
  <c r="K771" i="1"/>
  <c r="J771" i="1"/>
  <c r="I771" i="1"/>
  <c r="S771" i="1" s="1"/>
  <c r="T770" i="1"/>
  <c r="R770" i="1"/>
  <c r="L770" i="1"/>
  <c r="K770" i="1"/>
  <c r="J770" i="1"/>
  <c r="I770" i="1"/>
  <c r="S770" i="1" s="1"/>
  <c r="T769" i="1"/>
  <c r="S769" i="1"/>
  <c r="R769" i="1"/>
  <c r="L769" i="1"/>
  <c r="K769" i="1"/>
  <c r="J769" i="1"/>
  <c r="I769" i="1"/>
  <c r="T768" i="1"/>
  <c r="R768" i="1"/>
  <c r="L768" i="1"/>
  <c r="K768" i="1"/>
  <c r="J768" i="1"/>
  <c r="I768" i="1"/>
  <c r="S768" i="1" s="1"/>
  <c r="T767" i="1"/>
  <c r="R767" i="1"/>
  <c r="L767" i="1"/>
  <c r="K767" i="1"/>
  <c r="J767" i="1"/>
  <c r="I767" i="1"/>
  <c r="S767" i="1" s="1"/>
  <c r="T766" i="1"/>
  <c r="R766" i="1"/>
  <c r="L766" i="1"/>
  <c r="K766" i="1"/>
  <c r="J766" i="1"/>
  <c r="I766" i="1"/>
  <c r="S766" i="1" s="1"/>
  <c r="T765" i="1"/>
  <c r="R765" i="1"/>
  <c r="L765" i="1"/>
  <c r="K765" i="1"/>
  <c r="J765" i="1"/>
  <c r="I765" i="1"/>
  <c r="S765" i="1" s="1"/>
  <c r="T764" i="1"/>
  <c r="R764" i="1"/>
  <c r="L764" i="1"/>
  <c r="K764" i="1"/>
  <c r="J764" i="1"/>
  <c r="I764" i="1"/>
  <c r="S764" i="1" s="1"/>
  <c r="T763" i="1"/>
  <c r="R763" i="1"/>
  <c r="L763" i="1"/>
  <c r="K763" i="1"/>
  <c r="J763" i="1"/>
  <c r="I763" i="1"/>
  <c r="S763" i="1" s="1"/>
  <c r="T762" i="1"/>
  <c r="S762" i="1"/>
  <c r="R762" i="1"/>
  <c r="L762" i="1"/>
  <c r="K762" i="1"/>
  <c r="J762" i="1"/>
  <c r="I762" i="1"/>
  <c r="T761" i="1"/>
  <c r="R761" i="1"/>
  <c r="L761" i="1"/>
  <c r="K761" i="1"/>
  <c r="J761" i="1"/>
  <c r="I761" i="1"/>
  <c r="S761" i="1" s="1"/>
  <c r="T760" i="1"/>
  <c r="S760" i="1"/>
  <c r="R760" i="1"/>
  <c r="L760" i="1"/>
  <c r="K760" i="1"/>
  <c r="J760" i="1"/>
  <c r="I760" i="1"/>
  <c r="T759" i="1"/>
  <c r="R759" i="1"/>
  <c r="L759" i="1"/>
  <c r="K759" i="1"/>
  <c r="J759" i="1"/>
  <c r="I759" i="1"/>
  <c r="S759" i="1" s="1"/>
  <c r="T758" i="1"/>
  <c r="R758" i="1"/>
  <c r="L758" i="1"/>
  <c r="K758" i="1"/>
  <c r="J758" i="1"/>
  <c r="I758" i="1"/>
  <c r="S758" i="1" s="1"/>
  <c r="T757" i="1"/>
  <c r="R757" i="1"/>
  <c r="L757" i="1"/>
  <c r="K757" i="1"/>
  <c r="J757" i="1"/>
  <c r="I757" i="1"/>
  <c r="S757" i="1" s="1"/>
  <c r="T756" i="1"/>
  <c r="R756" i="1"/>
  <c r="L756" i="1"/>
  <c r="K756" i="1"/>
  <c r="J756" i="1"/>
  <c r="I756" i="1"/>
  <c r="S756" i="1" s="1"/>
  <c r="T755" i="1"/>
  <c r="R755" i="1"/>
  <c r="L755" i="1"/>
  <c r="K755" i="1"/>
  <c r="J755" i="1"/>
  <c r="I755" i="1"/>
  <c r="S755" i="1" s="1"/>
  <c r="T754" i="1"/>
  <c r="S754" i="1"/>
  <c r="R754" i="1"/>
  <c r="L754" i="1"/>
  <c r="K754" i="1"/>
  <c r="J754" i="1"/>
  <c r="I754" i="1"/>
  <c r="T753" i="1"/>
  <c r="R753" i="1"/>
  <c r="L753" i="1"/>
  <c r="K753" i="1"/>
  <c r="J753" i="1"/>
  <c r="I753" i="1"/>
  <c r="S753" i="1" s="1"/>
  <c r="T752" i="1"/>
  <c r="R752" i="1"/>
  <c r="L752" i="1"/>
  <c r="K752" i="1"/>
  <c r="J752" i="1"/>
  <c r="I752" i="1"/>
  <c r="S752" i="1" s="1"/>
  <c r="T751" i="1"/>
  <c r="R751" i="1"/>
  <c r="L751" i="1"/>
  <c r="K751" i="1"/>
  <c r="J751" i="1"/>
  <c r="I751" i="1"/>
  <c r="S751" i="1" s="1"/>
  <c r="T750" i="1"/>
  <c r="R750" i="1"/>
  <c r="L750" i="1"/>
  <c r="K750" i="1"/>
  <c r="J750" i="1"/>
  <c r="I750" i="1"/>
  <c r="S750" i="1" s="1"/>
  <c r="T749" i="1"/>
  <c r="R749" i="1"/>
  <c r="L749" i="1"/>
  <c r="K749" i="1"/>
  <c r="J749" i="1"/>
  <c r="I749" i="1"/>
  <c r="S749" i="1" s="1"/>
  <c r="T748" i="1"/>
  <c r="R748" i="1"/>
  <c r="L748" i="1"/>
  <c r="K748" i="1"/>
  <c r="J748" i="1"/>
  <c r="I748" i="1"/>
  <c r="S748" i="1" s="1"/>
  <c r="T747" i="1"/>
  <c r="R747" i="1"/>
  <c r="L747" i="1"/>
  <c r="K747" i="1"/>
  <c r="J747" i="1"/>
  <c r="I747" i="1"/>
  <c r="S747" i="1" s="1"/>
  <c r="T746" i="1"/>
  <c r="R746" i="1"/>
  <c r="L746" i="1"/>
  <c r="K746" i="1"/>
  <c r="J746" i="1"/>
  <c r="I746" i="1"/>
  <c r="S746" i="1" s="1"/>
  <c r="T745" i="1"/>
  <c r="R745" i="1"/>
  <c r="L745" i="1"/>
  <c r="K745" i="1"/>
  <c r="J745" i="1"/>
  <c r="I745" i="1"/>
  <c r="S745" i="1" s="1"/>
  <c r="T744" i="1"/>
  <c r="R744" i="1"/>
  <c r="L744" i="1"/>
  <c r="K744" i="1"/>
  <c r="J744" i="1"/>
  <c r="I744" i="1"/>
  <c r="S744" i="1" s="1"/>
  <c r="T743" i="1"/>
  <c r="R743" i="1"/>
  <c r="L743" i="1"/>
  <c r="K743" i="1"/>
  <c r="J743" i="1"/>
  <c r="I743" i="1"/>
  <c r="S743" i="1" s="1"/>
  <c r="T742" i="1"/>
  <c r="R742" i="1"/>
  <c r="L742" i="1"/>
  <c r="K742" i="1"/>
  <c r="J742" i="1"/>
  <c r="I742" i="1"/>
  <c r="S742" i="1" s="1"/>
  <c r="T741" i="1"/>
  <c r="S741" i="1"/>
  <c r="R741" i="1"/>
  <c r="L741" i="1"/>
  <c r="K741" i="1"/>
  <c r="J741" i="1"/>
  <c r="I741" i="1"/>
  <c r="T740" i="1"/>
  <c r="S740" i="1"/>
  <c r="R740" i="1"/>
  <c r="L740" i="1"/>
  <c r="K740" i="1"/>
  <c r="J740" i="1"/>
  <c r="I740" i="1"/>
  <c r="T739" i="1"/>
  <c r="R739" i="1"/>
  <c r="L739" i="1"/>
  <c r="K739" i="1"/>
  <c r="J739" i="1"/>
  <c r="I739" i="1"/>
  <c r="S739" i="1" s="1"/>
  <c r="T738" i="1"/>
  <c r="R738" i="1"/>
  <c r="L738" i="1"/>
  <c r="K738" i="1"/>
  <c r="J738" i="1"/>
  <c r="I738" i="1"/>
  <c r="S738" i="1" s="1"/>
  <c r="T737" i="1"/>
  <c r="R737" i="1"/>
  <c r="L737" i="1"/>
  <c r="K737" i="1"/>
  <c r="J737" i="1"/>
  <c r="I737" i="1"/>
  <c r="S737" i="1" s="1"/>
  <c r="T736" i="1"/>
  <c r="S736" i="1"/>
  <c r="R736" i="1"/>
  <c r="L736" i="1"/>
  <c r="K736" i="1"/>
  <c r="J736" i="1"/>
  <c r="I736" i="1"/>
  <c r="T735" i="1"/>
  <c r="R735" i="1"/>
  <c r="L735" i="1"/>
  <c r="K735" i="1"/>
  <c r="J735" i="1"/>
  <c r="I735" i="1"/>
  <c r="S735" i="1" s="1"/>
  <c r="T734" i="1"/>
  <c r="R734" i="1"/>
  <c r="L734" i="1"/>
  <c r="K734" i="1"/>
  <c r="J734" i="1"/>
  <c r="I734" i="1"/>
  <c r="S734" i="1" s="1"/>
  <c r="T733" i="1"/>
  <c r="R733" i="1"/>
  <c r="L733" i="1"/>
  <c r="K733" i="1"/>
  <c r="J733" i="1"/>
  <c r="I733" i="1"/>
  <c r="S733" i="1" s="1"/>
  <c r="T732" i="1"/>
  <c r="R732" i="1"/>
  <c r="L732" i="1"/>
  <c r="K732" i="1"/>
  <c r="J732" i="1"/>
  <c r="I732" i="1"/>
  <c r="S732" i="1" s="1"/>
  <c r="T731" i="1"/>
  <c r="R731" i="1"/>
  <c r="L731" i="1"/>
  <c r="K731" i="1"/>
  <c r="J731" i="1"/>
  <c r="I731" i="1"/>
  <c r="S731" i="1" s="1"/>
  <c r="T730" i="1"/>
  <c r="R730" i="1"/>
  <c r="L730" i="1"/>
  <c r="K730" i="1"/>
  <c r="J730" i="1"/>
  <c r="I730" i="1"/>
  <c r="S730" i="1" s="1"/>
  <c r="T729" i="1"/>
  <c r="R729" i="1"/>
  <c r="L729" i="1"/>
  <c r="K729" i="1"/>
  <c r="J729" i="1"/>
  <c r="I729" i="1"/>
  <c r="S729" i="1" s="1"/>
  <c r="T728" i="1"/>
  <c r="R728" i="1"/>
  <c r="L728" i="1"/>
  <c r="K728" i="1"/>
  <c r="J728" i="1"/>
  <c r="I728" i="1"/>
  <c r="S728" i="1" s="1"/>
  <c r="T727" i="1"/>
  <c r="R727" i="1"/>
  <c r="L727" i="1"/>
  <c r="K727" i="1"/>
  <c r="J727" i="1"/>
  <c r="I727" i="1"/>
  <c r="S727" i="1" s="1"/>
  <c r="T726" i="1"/>
  <c r="R726" i="1"/>
  <c r="L726" i="1"/>
  <c r="K726" i="1"/>
  <c r="J726" i="1"/>
  <c r="I726" i="1"/>
  <c r="S726" i="1" s="1"/>
  <c r="T725" i="1"/>
  <c r="R725" i="1"/>
  <c r="L725" i="1"/>
  <c r="K725" i="1"/>
  <c r="J725" i="1"/>
  <c r="I725" i="1"/>
  <c r="S725" i="1" s="1"/>
  <c r="T724" i="1"/>
  <c r="R724" i="1"/>
  <c r="L724" i="1"/>
  <c r="K724" i="1"/>
  <c r="J724" i="1"/>
  <c r="I724" i="1"/>
  <c r="S724" i="1" s="1"/>
  <c r="T723" i="1"/>
  <c r="R723" i="1"/>
  <c r="L723" i="1"/>
  <c r="K723" i="1"/>
  <c r="J723" i="1"/>
  <c r="I723" i="1"/>
  <c r="S723" i="1" s="1"/>
  <c r="T722" i="1"/>
  <c r="R722" i="1"/>
  <c r="L722" i="1"/>
  <c r="K722" i="1"/>
  <c r="J722" i="1"/>
  <c r="I722" i="1"/>
  <c r="S722" i="1" s="1"/>
  <c r="T721" i="1"/>
  <c r="R721" i="1"/>
  <c r="L721" i="1"/>
  <c r="K721" i="1"/>
  <c r="J721" i="1"/>
  <c r="I721" i="1"/>
  <c r="S721" i="1" s="1"/>
  <c r="T720" i="1"/>
  <c r="R720" i="1"/>
  <c r="L720" i="1"/>
  <c r="K720" i="1"/>
  <c r="J720" i="1"/>
  <c r="I720" i="1"/>
  <c r="S720" i="1" s="1"/>
  <c r="T719" i="1"/>
  <c r="R719" i="1"/>
  <c r="L719" i="1"/>
  <c r="K719" i="1"/>
  <c r="J719" i="1"/>
  <c r="I719" i="1"/>
  <c r="S719" i="1" s="1"/>
  <c r="T718" i="1"/>
  <c r="R718" i="1"/>
  <c r="L718" i="1"/>
  <c r="K718" i="1"/>
  <c r="J718" i="1"/>
  <c r="I718" i="1"/>
  <c r="S718" i="1" s="1"/>
  <c r="T717" i="1"/>
  <c r="R717" i="1"/>
  <c r="L717" i="1"/>
  <c r="K717" i="1"/>
  <c r="J717" i="1"/>
  <c r="I717" i="1"/>
  <c r="S717" i="1" s="1"/>
  <c r="T716" i="1"/>
  <c r="R716" i="1"/>
  <c r="L716" i="1"/>
  <c r="K716" i="1"/>
  <c r="J716" i="1"/>
  <c r="I716" i="1"/>
  <c r="S716" i="1" s="1"/>
  <c r="T715" i="1"/>
  <c r="R715" i="1"/>
  <c r="L715" i="1"/>
  <c r="K715" i="1"/>
  <c r="J715" i="1"/>
  <c r="I715" i="1"/>
  <c r="S715" i="1" s="1"/>
  <c r="T714" i="1"/>
  <c r="R714" i="1"/>
  <c r="L714" i="1"/>
  <c r="K714" i="1"/>
  <c r="J714" i="1"/>
  <c r="I714" i="1"/>
  <c r="S714" i="1" s="1"/>
  <c r="T713" i="1"/>
  <c r="R713" i="1"/>
  <c r="L713" i="1"/>
  <c r="K713" i="1"/>
  <c r="J713" i="1"/>
  <c r="I713" i="1"/>
  <c r="S713" i="1" s="1"/>
  <c r="T712" i="1"/>
  <c r="R712" i="1"/>
  <c r="L712" i="1"/>
  <c r="K712" i="1"/>
  <c r="J712" i="1"/>
  <c r="I712" i="1"/>
  <c r="S712" i="1" s="1"/>
  <c r="T711" i="1"/>
  <c r="R711" i="1"/>
  <c r="L711" i="1"/>
  <c r="K711" i="1"/>
  <c r="J711" i="1"/>
  <c r="I711" i="1"/>
  <c r="S711" i="1" s="1"/>
  <c r="T710" i="1"/>
  <c r="R710" i="1"/>
  <c r="L710" i="1"/>
  <c r="K710" i="1"/>
  <c r="J710" i="1"/>
  <c r="I710" i="1"/>
  <c r="S710" i="1" s="1"/>
  <c r="T709" i="1"/>
  <c r="R709" i="1"/>
  <c r="L709" i="1"/>
  <c r="K709" i="1"/>
  <c r="J709" i="1"/>
  <c r="I709" i="1"/>
  <c r="S709" i="1" s="1"/>
  <c r="T708" i="1"/>
  <c r="R708" i="1"/>
  <c r="L708" i="1"/>
  <c r="K708" i="1"/>
  <c r="J708" i="1"/>
  <c r="I708" i="1"/>
  <c r="S708" i="1" s="1"/>
  <c r="T707" i="1"/>
  <c r="R707" i="1"/>
  <c r="L707" i="1"/>
  <c r="K707" i="1"/>
  <c r="J707" i="1"/>
  <c r="I707" i="1"/>
  <c r="S707" i="1" s="1"/>
  <c r="T706" i="1"/>
  <c r="R706" i="1"/>
  <c r="L706" i="1"/>
  <c r="K706" i="1"/>
  <c r="J706" i="1"/>
  <c r="I706" i="1"/>
  <c r="S706" i="1" s="1"/>
  <c r="T705" i="1"/>
  <c r="R705" i="1"/>
  <c r="L705" i="1"/>
  <c r="K705" i="1"/>
  <c r="J705" i="1"/>
  <c r="I705" i="1"/>
  <c r="S705" i="1" s="1"/>
  <c r="T704" i="1"/>
  <c r="R704" i="1"/>
  <c r="L704" i="1"/>
  <c r="K704" i="1"/>
  <c r="J704" i="1"/>
  <c r="I704" i="1"/>
  <c r="S704" i="1" s="1"/>
  <c r="T703" i="1"/>
  <c r="R703" i="1"/>
  <c r="L703" i="1"/>
  <c r="K703" i="1"/>
  <c r="J703" i="1"/>
  <c r="I703" i="1"/>
  <c r="S703" i="1" s="1"/>
  <c r="T702" i="1"/>
  <c r="R702" i="1"/>
  <c r="L702" i="1"/>
  <c r="K702" i="1"/>
  <c r="J702" i="1"/>
  <c r="I702" i="1"/>
  <c r="S702" i="1" s="1"/>
  <c r="T701" i="1"/>
  <c r="R701" i="1"/>
  <c r="L701" i="1"/>
  <c r="K701" i="1"/>
  <c r="J701" i="1"/>
  <c r="I701" i="1"/>
  <c r="S701" i="1" s="1"/>
  <c r="T700" i="1"/>
  <c r="R700" i="1"/>
  <c r="L700" i="1"/>
  <c r="K700" i="1"/>
  <c r="J700" i="1"/>
  <c r="I700" i="1"/>
  <c r="S700" i="1" s="1"/>
  <c r="T699" i="1"/>
  <c r="R699" i="1"/>
  <c r="L699" i="1"/>
  <c r="K699" i="1"/>
  <c r="J699" i="1"/>
  <c r="I699" i="1"/>
  <c r="S699" i="1" s="1"/>
  <c r="T698" i="1"/>
  <c r="R698" i="1"/>
  <c r="L698" i="1"/>
  <c r="K698" i="1"/>
  <c r="J698" i="1"/>
  <c r="I698" i="1"/>
  <c r="S698" i="1" s="1"/>
  <c r="T697" i="1"/>
  <c r="R697" i="1"/>
  <c r="L697" i="1"/>
  <c r="K697" i="1"/>
  <c r="J697" i="1"/>
  <c r="I697" i="1"/>
  <c r="S697" i="1" s="1"/>
  <c r="T696" i="1"/>
  <c r="R696" i="1"/>
  <c r="L696" i="1"/>
  <c r="K696" i="1"/>
  <c r="J696" i="1"/>
  <c r="I696" i="1"/>
  <c r="S696" i="1" s="1"/>
  <c r="T695" i="1"/>
  <c r="R695" i="1"/>
  <c r="L695" i="1"/>
  <c r="K695" i="1"/>
  <c r="J695" i="1"/>
  <c r="I695" i="1"/>
  <c r="S695" i="1" s="1"/>
  <c r="T694" i="1"/>
  <c r="R694" i="1"/>
  <c r="L694" i="1"/>
  <c r="K694" i="1"/>
  <c r="J694" i="1"/>
  <c r="I694" i="1"/>
  <c r="S694" i="1" s="1"/>
  <c r="T693" i="1"/>
  <c r="R693" i="1"/>
  <c r="L693" i="1"/>
  <c r="K693" i="1"/>
  <c r="J693" i="1"/>
  <c r="I693" i="1"/>
  <c r="S693" i="1" s="1"/>
  <c r="T692" i="1"/>
  <c r="R692" i="1"/>
  <c r="L692" i="1"/>
  <c r="K692" i="1"/>
  <c r="J692" i="1"/>
  <c r="I692" i="1"/>
  <c r="S692" i="1" s="1"/>
  <c r="T691" i="1"/>
  <c r="R691" i="1"/>
  <c r="L691" i="1"/>
  <c r="K691" i="1"/>
  <c r="J691" i="1"/>
  <c r="I691" i="1"/>
  <c r="S691" i="1" s="1"/>
  <c r="T690" i="1"/>
  <c r="R690" i="1"/>
  <c r="L690" i="1"/>
  <c r="K690" i="1"/>
  <c r="J690" i="1"/>
  <c r="I690" i="1"/>
  <c r="S690" i="1" s="1"/>
  <c r="T689" i="1"/>
  <c r="R689" i="1"/>
  <c r="L689" i="1"/>
  <c r="K689" i="1"/>
  <c r="J689" i="1"/>
  <c r="I689" i="1"/>
  <c r="S689" i="1" s="1"/>
  <c r="T688" i="1"/>
  <c r="R688" i="1"/>
  <c r="L688" i="1"/>
  <c r="K688" i="1"/>
  <c r="J688" i="1"/>
  <c r="I688" i="1"/>
  <c r="S688" i="1" s="1"/>
  <c r="T687" i="1"/>
  <c r="R687" i="1"/>
  <c r="L687" i="1"/>
  <c r="K687" i="1"/>
  <c r="J687" i="1"/>
  <c r="I687" i="1"/>
  <c r="S687" i="1" s="1"/>
  <c r="T686" i="1"/>
  <c r="R686" i="1"/>
  <c r="L686" i="1"/>
  <c r="K686" i="1"/>
  <c r="J686" i="1"/>
  <c r="I686" i="1"/>
  <c r="S686" i="1" s="1"/>
  <c r="T685" i="1"/>
  <c r="R685" i="1"/>
  <c r="L685" i="1"/>
  <c r="K685" i="1"/>
  <c r="J685" i="1"/>
  <c r="I685" i="1"/>
  <c r="S685" i="1" s="1"/>
  <c r="T684" i="1"/>
  <c r="R684" i="1"/>
  <c r="L684" i="1"/>
  <c r="K684" i="1"/>
  <c r="J684" i="1"/>
  <c r="I684" i="1"/>
  <c r="S684" i="1" s="1"/>
  <c r="T683" i="1"/>
  <c r="R683" i="1"/>
  <c r="L683" i="1"/>
  <c r="K683" i="1"/>
  <c r="J683" i="1"/>
  <c r="I683" i="1"/>
  <c r="S683" i="1" s="1"/>
  <c r="T682" i="1"/>
  <c r="R682" i="1"/>
  <c r="L682" i="1"/>
  <c r="K682" i="1"/>
  <c r="J682" i="1"/>
  <c r="I682" i="1"/>
  <c r="S682" i="1" s="1"/>
  <c r="T681" i="1"/>
  <c r="R681" i="1"/>
  <c r="L681" i="1"/>
  <c r="K681" i="1"/>
  <c r="J681" i="1"/>
  <c r="I681" i="1"/>
  <c r="S681" i="1" s="1"/>
  <c r="T680" i="1"/>
  <c r="R680" i="1"/>
  <c r="L680" i="1"/>
  <c r="K680" i="1"/>
  <c r="J680" i="1"/>
  <c r="I680" i="1"/>
  <c r="S680" i="1" s="1"/>
  <c r="T679" i="1"/>
  <c r="R679" i="1"/>
  <c r="L679" i="1"/>
  <c r="K679" i="1"/>
  <c r="J679" i="1"/>
  <c r="I679" i="1"/>
  <c r="S679" i="1" s="1"/>
  <c r="T678" i="1"/>
  <c r="R678" i="1"/>
  <c r="L678" i="1"/>
  <c r="K678" i="1"/>
  <c r="J678" i="1"/>
  <c r="I678" i="1"/>
  <c r="S678" i="1" s="1"/>
  <c r="T677" i="1"/>
  <c r="R677" i="1"/>
  <c r="L677" i="1"/>
  <c r="K677" i="1"/>
  <c r="J677" i="1"/>
  <c r="I677" i="1"/>
  <c r="S677" i="1" s="1"/>
  <c r="T676" i="1"/>
  <c r="R676" i="1"/>
  <c r="L676" i="1"/>
  <c r="K676" i="1"/>
  <c r="J676" i="1"/>
  <c r="I676" i="1"/>
  <c r="S676" i="1" s="1"/>
  <c r="T675" i="1"/>
  <c r="R675" i="1"/>
  <c r="L675" i="1"/>
  <c r="K675" i="1"/>
  <c r="J675" i="1"/>
  <c r="I675" i="1"/>
  <c r="S675" i="1" s="1"/>
  <c r="T674" i="1"/>
  <c r="R674" i="1"/>
  <c r="L674" i="1"/>
  <c r="K674" i="1"/>
  <c r="J674" i="1"/>
  <c r="I674" i="1"/>
  <c r="S674" i="1" s="1"/>
  <c r="T673" i="1"/>
  <c r="R673" i="1"/>
  <c r="L673" i="1"/>
  <c r="K673" i="1"/>
  <c r="J673" i="1"/>
  <c r="I673" i="1"/>
  <c r="S673" i="1" s="1"/>
  <c r="T672" i="1"/>
  <c r="R672" i="1"/>
  <c r="L672" i="1"/>
  <c r="K672" i="1"/>
  <c r="J672" i="1"/>
  <c r="I672" i="1"/>
  <c r="S672" i="1" s="1"/>
  <c r="T671" i="1"/>
  <c r="R671" i="1"/>
  <c r="L671" i="1"/>
  <c r="K671" i="1"/>
  <c r="J671" i="1"/>
  <c r="I671" i="1"/>
  <c r="S671" i="1" s="1"/>
  <c r="T670" i="1"/>
  <c r="R670" i="1"/>
  <c r="L670" i="1"/>
  <c r="K670" i="1"/>
  <c r="J670" i="1"/>
  <c r="I670" i="1"/>
  <c r="S670" i="1" s="1"/>
  <c r="T669" i="1"/>
  <c r="R669" i="1"/>
  <c r="L669" i="1"/>
  <c r="K669" i="1"/>
  <c r="J669" i="1"/>
  <c r="I669" i="1"/>
  <c r="S669" i="1" s="1"/>
  <c r="T668" i="1"/>
  <c r="R668" i="1"/>
  <c r="L668" i="1"/>
  <c r="K668" i="1"/>
  <c r="J668" i="1"/>
  <c r="I668" i="1"/>
  <c r="S668" i="1" s="1"/>
  <c r="T667" i="1"/>
  <c r="R667" i="1"/>
  <c r="L667" i="1"/>
  <c r="K667" i="1"/>
  <c r="J667" i="1"/>
  <c r="I667" i="1"/>
  <c r="S667" i="1" s="1"/>
  <c r="T666" i="1"/>
  <c r="R666" i="1"/>
  <c r="L666" i="1"/>
  <c r="K666" i="1"/>
  <c r="J666" i="1"/>
  <c r="I666" i="1"/>
  <c r="S666" i="1" s="1"/>
  <c r="T665" i="1"/>
  <c r="R665" i="1"/>
  <c r="L665" i="1"/>
  <c r="K665" i="1"/>
  <c r="J665" i="1"/>
  <c r="I665" i="1"/>
  <c r="S665" i="1" s="1"/>
  <c r="T664" i="1"/>
  <c r="R664" i="1"/>
  <c r="L664" i="1"/>
  <c r="K664" i="1"/>
  <c r="J664" i="1"/>
  <c r="I664" i="1"/>
  <c r="S664" i="1" s="1"/>
  <c r="T663" i="1"/>
  <c r="R663" i="1"/>
  <c r="L663" i="1"/>
  <c r="K663" i="1"/>
  <c r="J663" i="1"/>
  <c r="I663" i="1"/>
  <c r="S663" i="1" s="1"/>
  <c r="T662" i="1"/>
  <c r="R662" i="1"/>
  <c r="L662" i="1"/>
  <c r="K662" i="1"/>
  <c r="J662" i="1"/>
  <c r="I662" i="1"/>
  <c r="S662" i="1" s="1"/>
  <c r="T661" i="1"/>
  <c r="R661" i="1"/>
  <c r="L661" i="1"/>
  <c r="K661" i="1"/>
  <c r="J661" i="1"/>
  <c r="I661" i="1"/>
  <c r="S661" i="1" s="1"/>
  <c r="T660" i="1"/>
  <c r="R660" i="1"/>
  <c r="L660" i="1"/>
  <c r="K660" i="1"/>
  <c r="J660" i="1"/>
  <c r="I660" i="1"/>
  <c r="S660" i="1" s="1"/>
  <c r="T659" i="1"/>
  <c r="R659" i="1"/>
  <c r="L659" i="1"/>
  <c r="K659" i="1"/>
  <c r="J659" i="1"/>
  <c r="I659" i="1"/>
  <c r="S659" i="1" s="1"/>
  <c r="T658" i="1"/>
  <c r="R658" i="1"/>
  <c r="L658" i="1"/>
  <c r="K658" i="1"/>
  <c r="J658" i="1"/>
  <c r="I658" i="1"/>
  <c r="S658" i="1" s="1"/>
  <c r="T657" i="1"/>
  <c r="R657" i="1"/>
  <c r="L657" i="1"/>
  <c r="K657" i="1"/>
  <c r="J657" i="1"/>
  <c r="I657" i="1"/>
  <c r="S657" i="1" s="1"/>
  <c r="T656" i="1"/>
  <c r="R656" i="1"/>
  <c r="L656" i="1"/>
  <c r="K656" i="1"/>
  <c r="J656" i="1"/>
  <c r="I656" i="1"/>
  <c r="S656" i="1" s="1"/>
  <c r="T655" i="1"/>
  <c r="R655" i="1"/>
  <c r="L655" i="1"/>
  <c r="K655" i="1"/>
  <c r="J655" i="1"/>
  <c r="I655" i="1"/>
  <c r="S655" i="1" s="1"/>
  <c r="T654" i="1"/>
  <c r="R654" i="1"/>
  <c r="L654" i="1"/>
  <c r="K654" i="1"/>
  <c r="J654" i="1"/>
  <c r="I654" i="1"/>
  <c r="S654" i="1" s="1"/>
  <c r="T653" i="1"/>
  <c r="R653" i="1"/>
  <c r="L653" i="1"/>
  <c r="K653" i="1"/>
  <c r="J653" i="1"/>
  <c r="I653" i="1"/>
  <c r="S653" i="1" s="1"/>
  <c r="T652" i="1"/>
  <c r="R652" i="1"/>
  <c r="L652" i="1"/>
  <c r="K652" i="1"/>
  <c r="J652" i="1"/>
  <c r="I652" i="1"/>
  <c r="S652" i="1" s="1"/>
  <c r="T651" i="1"/>
  <c r="R651" i="1"/>
  <c r="L651" i="1"/>
  <c r="K651" i="1"/>
  <c r="J651" i="1"/>
  <c r="I651" i="1"/>
  <c r="S651" i="1" s="1"/>
  <c r="T650" i="1"/>
  <c r="R650" i="1"/>
  <c r="L650" i="1"/>
  <c r="K650" i="1"/>
  <c r="J650" i="1"/>
  <c r="I650" i="1"/>
  <c r="S650" i="1" s="1"/>
  <c r="T649" i="1"/>
  <c r="R649" i="1"/>
  <c r="L649" i="1"/>
  <c r="K649" i="1"/>
  <c r="J649" i="1"/>
  <c r="I649" i="1"/>
  <c r="S649" i="1" s="1"/>
  <c r="T648" i="1"/>
  <c r="R648" i="1"/>
  <c r="L648" i="1"/>
  <c r="K648" i="1"/>
  <c r="J648" i="1"/>
  <c r="I648" i="1"/>
  <c r="S648" i="1" s="1"/>
  <c r="T647" i="1"/>
  <c r="R647" i="1"/>
  <c r="L647" i="1"/>
  <c r="K647" i="1"/>
  <c r="J647" i="1"/>
  <c r="I647" i="1"/>
  <c r="S647" i="1" s="1"/>
  <c r="T646" i="1"/>
  <c r="R646" i="1"/>
  <c r="L646" i="1"/>
  <c r="K646" i="1"/>
  <c r="J646" i="1"/>
  <c r="I646" i="1"/>
  <c r="S646" i="1" s="1"/>
  <c r="T645" i="1"/>
  <c r="R645" i="1"/>
  <c r="L645" i="1"/>
  <c r="K645" i="1"/>
  <c r="J645" i="1"/>
  <c r="I645" i="1"/>
  <c r="S645" i="1" s="1"/>
  <c r="T644" i="1"/>
  <c r="R644" i="1"/>
  <c r="L644" i="1"/>
  <c r="K644" i="1"/>
  <c r="J644" i="1"/>
  <c r="I644" i="1"/>
  <c r="S644" i="1" s="1"/>
  <c r="T643" i="1"/>
  <c r="R643" i="1"/>
  <c r="L643" i="1"/>
  <c r="K643" i="1"/>
  <c r="J643" i="1"/>
  <c r="I643" i="1"/>
  <c r="S643" i="1" s="1"/>
  <c r="T642" i="1"/>
  <c r="R642" i="1"/>
  <c r="L642" i="1"/>
  <c r="K642" i="1"/>
  <c r="J642" i="1"/>
  <c r="I642" i="1"/>
  <c r="S642" i="1" s="1"/>
  <c r="T641" i="1"/>
  <c r="R641" i="1"/>
  <c r="L641" i="1"/>
  <c r="K641" i="1"/>
  <c r="J641" i="1"/>
  <c r="I641" i="1"/>
  <c r="S641" i="1" s="1"/>
  <c r="T640" i="1"/>
  <c r="R640" i="1"/>
  <c r="L640" i="1"/>
  <c r="K640" i="1"/>
  <c r="J640" i="1"/>
  <c r="I640" i="1"/>
  <c r="S640" i="1" s="1"/>
  <c r="T639" i="1"/>
  <c r="R639" i="1"/>
  <c r="L639" i="1"/>
  <c r="K639" i="1"/>
  <c r="J639" i="1"/>
  <c r="I639" i="1"/>
  <c r="S639" i="1" s="1"/>
  <c r="T638" i="1"/>
  <c r="R638" i="1"/>
  <c r="L638" i="1"/>
  <c r="K638" i="1"/>
  <c r="J638" i="1"/>
  <c r="I638" i="1"/>
  <c r="S638" i="1" s="1"/>
  <c r="T637" i="1"/>
  <c r="R637" i="1"/>
  <c r="L637" i="1"/>
  <c r="K637" i="1"/>
  <c r="J637" i="1"/>
  <c r="I637" i="1"/>
  <c r="S637" i="1" s="1"/>
  <c r="T636" i="1"/>
  <c r="R636" i="1"/>
  <c r="L636" i="1"/>
  <c r="K636" i="1"/>
  <c r="J636" i="1"/>
  <c r="I636" i="1"/>
  <c r="S636" i="1" s="1"/>
  <c r="T635" i="1"/>
  <c r="R635" i="1"/>
  <c r="L635" i="1"/>
  <c r="K635" i="1"/>
  <c r="J635" i="1"/>
  <c r="I635" i="1"/>
  <c r="S635" i="1" s="1"/>
  <c r="T634" i="1"/>
  <c r="S634" i="1"/>
  <c r="R634" i="1"/>
  <c r="L634" i="1"/>
  <c r="K634" i="1"/>
  <c r="J634" i="1"/>
  <c r="I634" i="1"/>
  <c r="T633" i="1"/>
  <c r="R633" i="1"/>
  <c r="L633" i="1"/>
  <c r="K633" i="1"/>
  <c r="J633" i="1"/>
  <c r="I633" i="1"/>
  <c r="S633" i="1" s="1"/>
  <c r="T632" i="1"/>
  <c r="R632" i="1"/>
  <c r="L632" i="1"/>
  <c r="K632" i="1"/>
  <c r="J632" i="1"/>
  <c r="I632" i="1"/>
  <c r="S632" i="1" s="1"/>
  <c r="T631" i="1"/>
  <c r="R631" i="1"/>
  <c r="L631" i="1"/>
  <c r="K631" i="1"/>
  <c r="J631" i="1"/>
  <c r="I631" i="1"/>
  <c r="S631" i="1" s="1"/>
  <c r="T630" i="1"/>
  <c r="R630" i="1"/>
  <c r="L630" i="1"/>
  <c r="K630" i="1"/>
  <c r="J630" i="1"/>
  <c r="I630" i="1"/>
  <c r="S630" i="1" s="1"/>
  <c r="T629" i="1"/>
  <c r="R629" i="1"/>
  <c r="L629" i="1"/>
  <c r="K629" i="1"/>
  <c r="J629" i="1"/>
  <c r="I629" i="1"/>
  <c r="S629" i="1" s="1"/>
  <c r="T628" i="1"/>
  <c r="R628" i="1"/>
  <c r="L628" i="1"/>
  <c r="K628" i="1"/>
  <c r="J628" i="1"/>
  <c r="I628" i="1"/>
  <c r="S628" i="1" s="1"/>
  <c r="T627" i="1"/>
  <c r="S627" i="1"/>
  <c r="R627" i="1"/>
  <c r="L627" i="1"/>
  <c r="K627" i="1"/>
  <c r="J627" i="1"/>
  <c r="I627" i="1"/>
  <c r="T626" i="1"/>
  <c r="S626" i="1"/>
  <c r="R626" i="1"/>
  <c r="L626" i="1"/>
  <c r="K626" i="1"/>
  <c r="J626" i="1"/>
  <c r="I626" i="1"/>
  <c r="T625" i="1"/>
  <c r="S625" i="1"/>
  <c r="R625" i="1"/>
  <c r="L625" i="1"/>
  <c r="K625" i="1"/>
  <c r="J625" i="1"/>
  <c r="I625" i="1"/>
  <c r="T624" i="1"/>
  <c r="S624" i="1"/>
  <c r="R624" i="1"/>
  <c r="L624" i="1"/>
  <c r="K624" i="1"/>
  <c r="J624" i="1"/>
  <c r="I624" i="1"/>
  <c r="T623" i="1"/>
  <c r="R623" i="1"/>
  <c r="L623" i="1"/>
  <c r="K623" i="1"/>
  <c r="J623" i="1"/>
  <c r="I623" i="1"/>
  <c r="S623" i="1" s="1"/>
  <c r="T622" i="1"/>
  <c r="S622" i="1"/>
  <c r="R622" i="1"/>
  <c r="L622" i="1"/>
  <c r="K622" i="1"/>
  <c r="J622" i="1"/>
  <c r="I622" i="1"/>
  <c r="T621" i="1"/>
  <c r="R621" i="1"/>
  <c r="L621" i="1"/>
  <c r="K621" i="1"/>
  <c r="J621" i="1"/>
  <c r="I621" i="1"/>
  <c r="S621" i="1" s="1"/>
  <c r="T620" i="1"/>
  <c r="R620" i="1"/>
  <c r="L620" i="1"/>
  <c r="K620" i="1"/>
  <c r="J620" i="1"/>
  <c r="I620" i="1"/>
  <c r="S620" i="1" s="1"/>
  <c r="T619" i="1"/>
  <c r="S619" i="1"/>
  <c r="R619" i="1"/>
  <c r="L619" i="1"/>
  <c r="K619" i="1"/>
  <c r="J619" i="1"/>
  <c r="I619" i="1"/>
  <c r="T618" i="1"/>
  <c r="R618" i="1"/>
  <c r="L618" i="1"/>
  <c r="K618" i="1"/>
  <c r="J618" i="1"/>
  <c r="I618" i="1"/>
  <c r="S618" i="1" s="1"/>
  <c r="T617" i="1"/>
  <c r="S617" i="1"/>
  <c r="R617" i="1"/>
  <c r="L617" i="1"/>
  <c r="K617" i="1"/>
  <c r="J617" i="1"/>
  <c r="I617" i="1"/>
  <c r="T616" i="1"/>
  <c r="R616" i="1"/>
  <c r="L616" i="1"/>
  <c r="K616" i="1"/>
  <c r="J616" i="1"/>
  <c r="I616" i="1"/>
  <c r="S616" i="1" s="1"/>
  <c r="T615" i="1"/>
  <c r="R615" i="1"/>
  <c r="L615" i="1"/>
  <c r="K615" i="1"/>
  <c r="J615" i="1"/>
  <c r="I615" i="1"/>
  <c r="S615" i="1" s="1"/>
  <c r="T614" i="1"/>
  <c r="R614" i="1"/>
  <c r="L614" i="1"/>
  <c r="K614" i="1"/>
  <c r="J614" i="1"/>
  <c r="I614" i="1"/>
  <c r="S614" i="1" s="1"/>
  <c r="T613" i="1"/>
  <c r="R613" i="1"/>
  <c r="L613" i="1"/>
  <c r="K613" i="1"/>
  <c r="J613" i="1"/>
  <c r="I613" i="1"/>
  <c r="S613" i="1" s="1"/>
  <c r="T612" i="1"/>
  <c r="R612" i="1"/>
  <c r="L612" i="1"/>
  <c r="K612" i="1"/>
  <c r="J612" i="1"/>
  <c r="I612" i="1"/>
  <c r="S612" i="1" s="1"/>
  <c r="T611" i="1"/>
  <c r="S611" i="1"/>
  <c r="R611" i="1"/>
  <c r="L611" i="1"/>
  <c r="K611" i="1"/>
  <c r="J611" i="1"/>
  <c r="I611" i="1"/>
  <c r="T610" i="1"/>
  <c r="R610" i="1"/>
  <c r="L610" i="1"/>
  <c r="K610" i="1"/>
  <c r="J610" i="1"/>
  <c r="I610" i="1"/>
  <c r="S610" i="1" s="1"/>
  <c r="T609" i="1"/>
  <c r="R609" i="1"/>
  <c r="L609" i="1"/>
  <c r="K609" i="1"/>
  <c r="J609" i="1"/>
  <c r="I609" i="1"/>
  <c r="S609" i="1" s="1"/>
  <c r="T608" i="1"/>
  <c r="R608" i="1"/>
  <c r="L608" i="1"/>
  <c r="K608" i="1"/>
  <c r="J608" i="1"/>
  <c r="I608" i="1"/>
  <c r="S608" i="1" s="1"/>
  <c r="T607" i="1"/>
  <c r="R607" i="1"/>
  <c r="L607" i="1"/>
  <c r="K607" i="1"/>
  <c r="J607" i="1"/>
  <c r="I607" i="1"/>
  <c r="S607" i="1" s="1"/>
  <c r="T606" i="1"/>
  <c r="R606" i="1"/>
  <c r="L606" i="1"/>
  <c r="K606" i="1"/>
  <c r="J606" i="1"/>
  <c r="I606" i="1"/>
  <c r="S606" i="1" s="1"/>
  <c r="T605" i="1"/>
  <c r="R605" i="1"/>
  <c r="L605" i="1"/>
  <c r="K605" i="1"/>
  <c r="J605" i="1"/>
  <c r="I605" i="1"/>
  <c r="S605" i="1" s="1"/>
  <c r="T604" i="1"/>
  <c r="R604" i="1"/>
  <c r="L604" i="1"/>
  <c r="K604" i="1"/>
  <c r="J604" i="1"/>
  <c r="I604" i="1"/>
  <c r="S604" i="1" s="1"/>
  <c r="T603" i="1"/>
  <c r="R603" i="1"/>
  <c r="L603" i="1"/>
  <c r="K603" i="1"/>
  <c r="J603" i="1"/>
  <c r="I603" i="1"/>
  <c r="S603" i="1" s="1"/>
  <c r="T602" i="1"/>
  <c r="R602" i="1"/>
  <c r="L602" i="1"/>
  <c r="K602" i="1"/>
  <c r="J602" i="1"/>
  <c r="I602" i="1"/>
  <c r="S602" i="1" s="1"/>
  <c r="T601" i="1"/>
  <c r="R601" i="1"/>
  <c r="L601" i="1"/>
  <c r="K601" i="1"/>
  <c r="J601" i="1"/>
  <c r="I601" i="1"/>
  <c r="S601" i="1" s="1"/>
  <c r="T600" i="1"/>
  <c r="R600" i="1"/>
  <c r="L600" i="1"/>
  <c r="K600" i="1"/>
  <c r="J600" i="1"/>
  <c r="I600" i="1"/>
  <c r="S600" i="1" s="1"/>
  <c r="T599" i="1"/>
  <c r="R599" i="1"/>
  <c r="L599" i="1"/>
  <c r="K599" i="1"/>
  <c r="J599" i="1"/>
  <c r="I599" i="1"/>
  <c r="S599" i="1" s="1"/>
  <c r="T598" i="1"/>
  <c r="R598" i="1"/>
  <c r="L598" i="1"/>
  <c r="K598" i="1"/>
  <c r="J598" i="1"/>
  <c r="I598" i="1"/>
  <c r="S598" i="1" s="1"/>
  <c r="T597" i="1"/>
  <c r="R597" i="1"/>
  <c r="L597" i="1"/>
  <c r="K597" i="1"/>
  <c r="J597" i="1"/>
  <c r="I597" i="1"/>
  <c r="S597" i="1" s="1"/>
  <c r="T596" i="1"/>
  <c r="R596" i="1"/>
  <c r="L596" i="1"/>
  <c r="K596" i="1"/>
  <c r="J596" i="1"/>
  <c r="I596" i="1"/>
  <c r="S596" i="1" s="1"/>
  <c r="T595" i="1"/>
  <c r="R595" i="1"/>
  <c r="L595" i="1"/>
  <c r="K595" i="1"/>
  <c r="J595" i="1"/>
  <c r="I595" i="1"/>
  <c r="S595" i="1" s="1"/>
  <c r="T594" i="1"/>
  <c r="R594" i="1"/>
  <c r="L594" i="1"/>
  <c r="K594" i="1"/>
  <c r="J594" i="1"/>
  <c r="I594" i="1"/>
  <c r="S594" i="1" s="1"/>
  <c r="T593" i="1"/>
  <c r="R593" i="1"/>
  <c r="L593" i="1"/>
  <c r="K593" i="1"/>
  <c r="J593" i="1"/>
  <c r="I593" i="1"/>
  <c r="S593" i="1" s="1"/>
  <c r="T592" i="1"/>
  <c r="R592" i="1"/>
  <c r="L592" i="1"/>
  <c r="K592" i="1"/>
  <c r="J592" i="1"/>
  <c r="I592" i="1"/>
  <c r="S592" i="1" s="1"/>
  <c r="T591" i="1"/>
  <c r="R591" i="1"/>
  <c r="L591" i="1"/>
  <c r="K591" i="1"/>
  <c r="J591" i="1"/>
  <c r="I591" i="1"/>
  <c r="S591" i="1" s="1"/>
  <c r="T590" i="1"/>
  <c r="R590" i="1"/>
  <c r="L590" i="1"/>
  <c r="K590" i="1"/>
  <c r="J590" i="1"/>
  <c r="I590" i="1"/>
  <c r="S590" i="1" s="1"/>
  <c r="T589" i="1"/>
  <c r="S589" i="1"/>
  <c r="R589" i="1"/>
  <c r="L589" i="1"/>
  <c r="K589" i="1"/>
  <c r="J589" i="1"/>
  <c r="I589" i="1"/>
  <c r="T588" i="1"/>
  <c r="R588" i="1"/>
  <c r="L588" i="1"/>
  <c r="K588" i="1"/>
  <c r="J588" i="1"/>
  <c r="I588" i="1"/>
  <c r="S588" i="1" s="1"/>
  <c r="T587" i="1"/>
  <c r="R587" i="1"/>
  <c r="L587" i="1"/>
  <c r="K587" i="1"/>
  <c r="J587" i="1"/>
  <c r="I587" i="1"/>
  <c r="S587" i="1" s="1"/>
  <c r="T586" i="1"/>
  <c r="R586" i="1"/>
  <c r="L586" i="1"/>
  <c r="K586" i="1"/>
  <c r="J586" i="1"/>
  <c r="I586" i="1"/>
  <c r="S586" i="1" s="1"/>
  <c r="T585" i="1"/>
  <c r="R585" i="1"/>
  <c r="L585" i="1"/>
  <c r="K585" i="1"/>
  <c r="J585" i="1"/>
  <c r="I585" i="1"/>
  <c r="S585" i="1" s="1"/>
  <c r="T584" i="1"/>
  <c r="R584" i="1"/>
  <c r="L584" i="1"/>
  <c r="K584" i="1"/>
  <c r="J584" i="1"/>
  <c r="I584" i="1"/>
  <c r="S584" i="1" s="1"/>
  <c r="T583" i="1"/>
  <c r="R583" i="1"/>
  <c r="L583" i="1"/>
  <c r="K583" i="1"/>
  <c r="J583" i="1"/>
  <c r="I583" i="1"/>
  <c r="S583" i="1" s="1"/>
  <c r="T582" i="1"/>
  <c r="R582" i="1"/>
  <c r="L582" i="1"/>
  <c r="K582" i="1"/>
  <c r="J582" i="1"/>
  <c r="I582" i="1"/>
  <c r="S582" i="1" s="1"/>
  <c r="T581" i="1"/>
  <c r="R581" i="1"/>
  <c r="L581" i="1"/>
  <c r="K581" i="1"/>
  <c r="J581" i="1"/>
  <c r="I581" i="1"/>
  <c r="S581" i="1" s="1"/>
  <c r="T580" i="1"/>
  <c r="R580" i="1"/>
  <c r="L580" i="1"/>
  <c r="K580" i="1"/>
  <c r="J580" i="1"/>
  <c r="I580" i="1"/>
  <c r="S580" i="1" s="1"/>
  <c r="T579" i="1"/>
  <c r="R579" i="1"/>
  <c r="L579" i="1"/>
  <c r="K579" i="1"/>
  <c r="J579" i="1"/>
  <c r="I579" i="1"/>
  <c r="S579" i="1" s="1"/>
  <c r="T578" i="1"/>
  <c r="R578" i="1"/>
  <c r="L578" i="1"/>
  <c r="K578" i="1"/>
  <c r="J578" i="1"/>
  <c r="I578" i="1"/>
  <c r="S578" i="1" s="1"/>
  <c r="T577" i="1"/>
  <c r="R577" i="1"/>
  <c r="L577" i="1"/>
  <c r="K577" i="1"/>
  <c r="J577" i="1"/>
  <c r="I577" i="1"/>
  <c r="S577" i="1" s="1"/>
  <c r="T576" i="1"/>
  <c r="S576" i="1"/>
  <c r="R576" i="1"/>
  <c r="L576" i="1"/>
  <c r="K576" i="1"/>
  <c r="J576" i="1"/>
  <c r="I576" i="1"/>
  <c r="T575" i="1"/>
  <c r="R575" i="1"/>
  <c r="L575" i="1"/>
  <c r="K575" i="1"/>
  <c r="J575" i="1"/>
  <c r="I575" i="1"/>
  <c r="S575" i="1" s="1"/>
  <c r="T574" i="1"/>
  <c r="R574" i="1"/>
  <c r="L574" i="1"/>
  <c r="K574" i="1"/>
  <c r="J574" i="1"/>
  <c r="I574" i="1"/>
  <c r="S574" i="1" s="1"/>
  <c r="T573" i="1"/>
  <c r="R573" i="1"/>
  <c r="L573" i="1"/>
  <c r="K573" i="1"/>
  <c r="J573" i="1"/>
  <c r="I573" i="1"/>
  <c r="S573" i="1" s="1"/>
  <c r="T572" i="1"/>
  <c r="R572" i="1"/>
  <c r="L572" i="1"/>
  <c r="K572" i="1"/>
  <c r="J572" i="1"/>
  <c r="I572" i="1"/>
  <c r="S572" i="1" s="1"/>
  <c r="T571" i="1"/>
  <c r="R571" i="1"/>
  <c r="L571" i="1"/>
  <c r="K571" i="1"/>
  <c r="J571" i="1"/>
  <c r="I571" i="1"/>
  <c r="S571" i="1" s="1"/>
  <c r="T570" i="1"/>
  <c r="R570" i="1"/>
  <c r="L570" i="1"/>
  <c r="K570" i="1"/>
  <c r="J570" i="1"/>
  <c r="I570" i="1"/>
  <c r="S570" i="1" s="1"/>
  <c r="T569" i="1"/>
  <c r="R569" i="1"/>
  <c r="L569" i="1"/>
  <c r="K569" i="1"/>
  <c r="J569" i="1"/>
  <c r="I569" i="1"/>
  <c r="S569" i="1" s="1"/>
  <c r="T568" i="1"/>
  <c r="R568" i="1"/>
  <c r="L568" i="1"/>
  <c r="K568" i="1"/>
  <c r="J568" i="1"/>
  <c r="I568" i="1"/>
  <c r="S568" i="1" s="1"/>
  <c r="T567" i="1"/>
  <c r="R567" i="1"/>
  <c r="L567" i="1"/>
  <c r="K567" i="1"/>
  <c r="J567" i="1"/>
  <c r="I567" i="1"/>
  <c r="S567" i="1" s="1"/>
  <c r="T566" i="1"/>
  <c r="R566" i="1"/>
  <c r="L566" i="1"/>
  <c r="K566" i="1"/>
  <c r="J566" i="1"/>
  <c r="I566" i="1"/>
  <c r="S566" i="1" s="1"/>
  <c r="T565" i="1"/>
  <c r="R565" i="1"/>
  <c r="L565" i="1"/>
  <c r="K565" i="1"/>
  <c r="J565" i="1"/>
  <c r="I565" i="1"/>
  <c r="S565" i="1" s="1"/>
  <c r="T564" i="1"/>
  <c r="R564" i="1"/>
  <c r="L564" i="1"/>
  <c r="K564" i="1"/>
  <c r="J564" i="1"/>
  <c r="I564" i="1"/>
  <c r="S564" i="1" s="1"/>
  <c r="T563" i="1"/>
  <c r="R563" i="1"/>
  <c r="L563" i="1"/>
  <c r="K563" i="1"/>
  <c r="J563" i="1"/>
  <c r="I563" i="1"/>
  <c r="S563" i="1" s="1"/>
  <c r="T562" i="1"/>
  <c r="R562" i="1"/>
  <c r="L562" i="1"/>
  <c r="K562" i="1"/>
  <c r="J562" i="1"/>
  <c r="I562" i="1"/>
  <c r="S562" i="1" s="1"/>
  <c r="T561" i="1"/>
  <c r="R561" i="1"/>
  <c r="L561" i="1"/>
  <c r="K561" i="1"/>
  <c r="J561" i="1"/>
  <c r="I561" i="1"/>
  <c r="S561" i="1" s="1"/>
  <c r="T560" i="1"/>
  <c r="R560" i="1"/>
  <c r="L560" i="1"/>
  <c r="K560" i="1"/>
  <c r="J560" i="1"/>
  <c r="I560" i="1"/>
  <c r="S560" i="1" s="1"/>
  <c r="T559" i="1"/>
  <c r="R559" i="1"/>
  <c r="L559" i="1"/>
  <c r="K559" i="1"/>
  <c r="J559" i="1"/>
  <c r="I559" i="1"/>
  <c r="S559" i="1" s="1"/>
  <c r="T558" i="1"/>
  <c r="R558" i="1"/>
  <c r="L558" i="1"/>
  <c r="K558" i="1"/>
  <c r="J558" i="1"/>
  <c r="I558" i="1"/>
  <c r="S558" i="1" s="1"/>
  <c r="T557" i="1"/>
  <c r="S557" i="1"/>
  <c r="R557" i="1"/>
  <c r="L557" i="1"/>
  <c r="K557" i="1"/>
  <c r="J557" i="1"/>
  <c r="I557" i="1"/>
  <c r="T556" i="1"/>
  <c r="R556" i="1"/>
  <c r="L556" i="1"/>
  <c r="K556" i="1"/>
  <c r="J556" i="1"/>
  <c r="I556" i="1"/>
  <c r="S556" i="1" s="1"/>
  <c r="T555" i="1"/>
  <c r="R555" i="1"/>
  <c r="L555" i="1"/>
  <c r="K555" i="1"/>
  <c r="J555" i="1"/>
  <c r="I555" i="1"/>
  <c r="S555" i="1" s="1"/>
  <c r="T554" i="1"/>
  <c r="S554" i="1"/>
  <c r="R554" i="1"/>
  <c r="L554" i="1"/>
  <c r="K554" i="1"/>
  <c r="J554" i="1"/>
  <c r="I554" i="1"/>
  <c r="T553" i="1"/>
  <c r="R553" i="1"/>
  <c r="L553" i="1"/>
  <c r="K553" i="1"/>
  <c r="J553" i="1"/>
  <c r="I553" i="1"/>
  <c r="S553" i="1" s="1"/>
  <c r="T552" i="1"/>
  <c r="R552" i="1"/>
  <c r="L552" i="1"/>
  <c r="K552" i="1"/>
  <c r="J552" i="1"/>
  <c r="I552" i="1"/>
  <c r="S552" i="1" s="1"/>
  <c r="T551" i="1"/>
  <c r="R551" i="1"/>
  <c r="L551" i="1"/>
  <c r="K551" i="1"/>
  <c r="J551" i="1"/>
  <c r="I551" i="1"/>
  <c r="S551" i="1" s="1"/>
  <c r="T550" i="1"/>
  <c r="R550" i="1"/>
  <c r="L550" i="1"/>
  <c r="K550" i="1"/>
  <c r="J550" i="1"/>
  <c r="I550" i="1"/>
  <c r="S550" i="1" s="1"/>
  <c r="T549" i="1"/>
  <c r="R549" i="1"/>
  <c r="L549" i="1"/>
  <c r="K549" i="1"/>
  <c r="J549" i="1"/>
  <c r="I549" i="1"/>
  <c r="S549" i="1" s="1"/>
  <c r="T548" i="1"/>
  <c r="R548" i="1"/>
  <c r="L548" i="1"/>
  <c r="K548" i="1"/>
  <c r="J548" i="1"/>
  <c r="I548" i="1"/>
  <c r="S548" i="1" s="1"/>
  <c r="T547" i="1"/>
  <c r="R547" i="1"/>
  <c r="L547" i="1"/>
  <c r="K547" i="1"/>
  <c r="J547" i="1"/>
  <c r="I547" i="1"/>
  <c r="S547" i="1" s="1"/>
  <c r="T546" i="1"/>
  <c r="R546" i="1"/>
  <c r="L546" i="1"/>
  <c r="K546" i="1"/>
  <c r="J546" i="1"/>
  <c r="I546" i="1"/>
  <c r="S546" i="1" s="1"/>
  <c r="T545" i="1"/>
  <c r="R545" i="1"/>
  <c r="L545" i="1"/>
  <c r="K545" i="1"/>
  <c r="J545" i="1"/>
  <c r="I545" i="1"/>
  <c r="S545" i="1" s="1"/>
  <c r="T544" i="1"/>
  <c r="R544" i="1"/>
  <c r="L544" i="1"/>
  <c r="K544" i="1"/>
  <c r="J544" i="1"/>
  <c r="I544" i="1"/>
  <c r="S544" i="1" s="1"/>
  <c r="T543" i="1"/>
  <c r="R543" i="1"/>
  <c r="L543" i="1"/>
  <c r="K543" i="1"/>
  <c r="J543" i="1"/>
  <c r="I543" i="1"/>
  <c r="S543" i="1" s="1"/>
  <c r="T542" i="1"/>
  <c r="S542" i="1"/>
  <c r="R542" i="1"/>
  <c r="L542" i="1"/>
  <c r="K542" i="1"/>
  <c r="J542" i="1"/>
  <c r="I542" i="1"/>
  <c r="T541" i="1"/>
  <c r="R541" i="1"/>
  <c r="L541" i="1"/>
  <c r="K541" i="1"/>
  <c r="J541" i="1"/>
  <c r="I541" i="1"/>
  <c r="S541" i="1" s="1"/>
  <c r="T540" i="1"/>
  <c r="R540" i="1"/>
  <c r="L540" i="1"/>
  <c r="K540" i="1"/>
  <c r="J540" i="1"/>
  <c r="I540" i="1"/>
  <c r="S540" i="1" s="1"/>
  <c r="T539" i="1"/>
  <c r="S539" i="1"/>
  <c r="R539" i="1"/>
  <c r="L539" i="1"/>
  <c r="K539" i="1"/>
  <c r="J539" i="1"/>
  <c r="I539" i="1"/>
  <c r="T538" i="1"/>
  <c r="R538" i="1"/>
  <c r="L538" i="1"/>
  <c r="K538" i="1"/>
  <c r="J538" i="1"/>
  <c r="I538" i="1"/>
  <c r="S538" i="1" s="1"/>
  <c r="T537" i="1"/>
  <c r="R537" i="1"/>
  <c r="L537" i="1"/>
  <c r="K537" i="1"/>
  <c r="J537" i="1"/>
  <c r="I537" i="1"/>
  <c r="S537" i="1" s="1"/>
  <c r="T536" i="1"/>
  <c r="R536" i="1"/>
  <c r="L536" i="1"/>
  <c r="K536" i="1"/>
  <c r="J536" i="1"/>
  <c r="I536" i="1"/>
  <c r="S536" i="1" s="1"/>
  <c r="T535" i="1"/>
  <c r="R535" i="1"/>
  <c r="L535" i="1"/>
  <c r="K535" i="1"/>
  <c r="J535" i="1"/>
  <c r="I535" i="1"/>
  <c r="S535" i="1" s="1"/>
  <c r="T534" i="1"/>
  <c r="R534" i="1"/>
  <c r="L534" i="1"/>
  <c r="K534" i="1"/>
  <c r="J534" i="1"/>
  <c r="I534" i="1"/>
  <c r="S534" i="1" s="1"/>
  <c r="T533" i="1"/>
  <c r="R533" i="1"/>
  <c r="L533" i="1"/>
  <c r="K533" i="1"/>
  <c r="J533" i="1"/>
  <c r="I533" i="1"/>
  <c r="S533" i="1" s="1"/>
  <c r="T532" i="1"/>
  <c r="R532" i="1"/>
  <c r="L532" i="1"/>
  <c r="K532" i="1"/>
  <c r="J532" i="1"/>
  <c r="I532" i="1"/>
  <c r="S532" i="1" s="1"/>
  <c r="T531" i="1"/>
  <c r="R531" i="1"/>
  <c r="L531" i="1"/>
  <c r="K531" i="1"/>
  <c r="J531" i="1"/>
  <c r="I531" i="1"/>
  <c r="S531" i="1" s="1"/>
  <c r="T530" i="1"/>
  <c r="R530" i="1"/>
  <c r="L530" i="1"/>
  <c r="K530" i="1"/>
  <c r="J530" i="1"/>
  <c r="I530" i="1"/>
  <c r="S530" i="1" s="1"/>
  <c r="T529" i="1"/>
  <c r="R529" i="1"/>
  <c r="L529" i="1"/>
  <c r="K529" i="1"/>
  <c r="J529" i="1"/>
  <c r="I529" i="1"/>
  <c r="S529" i="1" s="1"/>
  <c r="T528" i="1"/>
  <c r="R528" i="1"/>
  <c r="L528" i="1"/>
  <c r="K528" i="1"/>
  <c r="J528" i="1"/>
  <c r="I528" i="1"/>
  <c r="S528" i="1" s="1"/>
  <c r="T527" i="1"/>
  <c r="R527" i="1"/>
  <c r="L527" i="1"/>
  <c r="K527" i="1"/>
  <c r="J527" i="1"/>
  <c r="I527" i="1"/>
  <c r="S527" i="1" s="1"/>
  <c r="T526" i="1"/>
  <c r="R526" i="1"/>
  <c r="L526" i="1"/>
  <c r="K526" i="1"/>
  <c r="J526" i="1"/>
  <c r="I526" i="1"/>
  <c r="S526" i="1" s="1"/>
  <c r="T525" i="1"/>
  <c r="R525" i="1"/>
  <c r="L525" i="1"/>
  <c r="K525" i="1"/>
  <c r="J525" i="1"/>
  <c r="I525" i="1"/>
  <c r="S525" i="1" s="1"/>
  <c r="T524" i="1"/>
  <c r="R524" i="1"/>
  <c r="L524" i="1"/>
  <c r="K524" i="1"/>
  <c r="J524" i="1"/>
  <c r="I524" i="1"/>
  <c r="S524" i="1" s="1"/>
  <c r="T523" i="1"/>
  <c r="R523" i="1"/>
  <c r="L523" i="1"/>
  <c r="K523" i="1"/>
  <c r="J523" i="1"/>
  <c r="I523" i="1"/>
  <c r="S523" i="1" s="1"/>
  <c r="T522" i="1"/>
  <c r="R522" i="1"/>
  <c r="L522" i="1"/>
  <c r="K522" i="1"/>
  <c r="J522" i="1"/>
  <c r="I522" i="1"/>
  <c r="S522" i="1" s="1"/>
  <c r="T521" i="1"/>
  <c r="R521" i="1"/>
  <c r="L521" i="1"/>
  <c r="K521" i="1"/>
  <c r="J521" i="1"/>
  <c r="I521" i="1"/>
  <c r="S521" i="1" s="1"/>
  <c r="T520" i="1"/>
  <c r="S520" i="1"/>
  <c r="R520" i="1"/>
  <c r="L520" i="1"/>
  <c r="K520" i="1"/>
  <c r="J520" i="1"/>
  <c r="I520" i="1"/>
  <c r="T519" i="1"/>
  <c r="S519" i="1"/>
  <c r="R519" i="1"/>
  <c r="L519" i="1"/>
  <c r="K519" i="1"/>
  <c r="J519" i="1"/>
  <c r="I519" i="1"/>
  <c r="T518" i="1"/>
  <c r="R518" i="1"/>
  <c r="L518" i="1"/>
  <c r="K518" i="1"/>
  <c r="J518" i="1"/>
  <c r="I518" i="1"/>
  <c r="S518" i="1" s="1"/>
  <c r="T517" i="1"/>
  <c r="R517" i="1"/>
  <c r="L517" i="1"/>
  <c r="K517" i="1"/>
  <c r="J517" i="1"/>
  <c r="I517" i="1"/>
  <c r="S517" i="1" s="1"/>
  <c r="T516" i="1"/>
  <c r="R516" i="1"/>
  <c r="L516" i="1"/>
  <c r="K516" i="1"/>
  <c r="J516" i="1"/>
  <c r="I516" i="1"/>
  <c r="S516" i="1" s="1"/>
  <c r="T515" i="1"/>
  <c r="R515" i="1"/>
  <c r="L515" i="1"/>
  <c r="K515" i="1"/>
  <c r="J515" i="1"/>
  <c r="I515" i="1"/>
  <c r="S515" i="1" s="1"/>
  <c r="T514" i="1"/>
  <c r="R514" i="1"/>
  <c r="L514" i="1"/>
  <c r="K514" i="1"/>
  <c r="J514" i="1"/>
  <c r="I514" i="1"/>
  <c r="S514" i="1" s="1"/>
  <c r="T513" i="1"/>
  <c r="R513" i="1"/>
  <c r="L513" i="1"/>
  <c r="K513" i="1"/>
  <c r="J513" i="1"/>
  <c r="I513" i="1"/>
  <c r="S513" i="1" s="1"/>
  <c r="T512" i="1"/>
  <c r="R512" i="1"/>
  <c r="L512" i="1"/>
  <c r="K512" i="1"/>
  <c r="J512" i="1"/>
  <c r="I512" i="1"/>
  <c r="S512" i="1" s="1"/>
  <c r="T511" i="1"/>
  <c r="R511" i="1"/>
  <c r="L511" i="1"/>
  <c r="K511" i="1"/>
  <c r="J511" i="1"/>
  <c r="I511" i="1"/>
  <c r="S511" i="1" s="1"/>
  <c r="T510" i="1"/>
  <c r="R510" i="1"/>
  <c r="L510" i="1"/>
  <c r="K510" i="1"/>
  <c r="J510" i="1"/>
  <c r="I510" i="1"/>
  <c r="S510" i="1" s="1"/>
  <c r="T509" i="1"/>
  <c r="R509" i="1"/>
  <c r="L509" i="1"/>
  <c r="K509" i="1"/>
  <c r="J509" i="1"/>
  <c r="I509" i="1"/>
  <c r="S509" i="1" s="1"/>
  <c r="T508" i="1"/>
  <c r="R508" i="1"/>
  <c r="L508" i="1"/>
  <c r="K508" i="1"/>
  <c r="J508" i="1"/>
  <c r="I508" i="1"/>
  <c r="S508" i="1" s="1"/>
  <c r="T507" i="1"/>
  <c r="R507" i="1"/>
  <c r="L507" i="1"/>
  <c r="K507" i="1"/>
  <c r="J507" i="1"/>
  <c r="I507" i="1"/>
  <c r="S507" i="1" s="1"/>
  <c r="T506" i="1"/>
  <c r="R506" i="1"/>
  <c r="L506" i="1"/>
  <c r="K506" i="1"/>
  <c r="J506" i="1"/>
  <c r="I506" i="1"/>
  <c r="S506" i="1" s="1"/>
  <c r="T505" i="1"/>
  <c r="R505" i="1"/>
  <c r="L505" i="1"/>
  <c r="K505" i="1"/>
  <c r="J505" i="1"/>
  <c r="I505" i="1"/>
  <c r="S505" i="1" s="1"/>
  <c r="T504" i="1"/>
  <c r="R504" i="1"/>
  <c r="L504" i="1"/>
  <c r="K504" i="1"/>
  <c r="J504" i="1"/>
  <c r="I504" i="1"/>
  <c r="S504" i="1" s="1"/>
  <c r="T503" i="1"/>
  <c r="R503" i="1"/>
  <c r="L503" i="1"/>
  <c r="K503" i="1"/>
  <c r="J503" i="1"/>
  <c r="I503" i="1"/>
  <c r="S503" i="1" s="1"/>
  <c r="T502" i="1"/>
  <c r="R502" i="1"/>
  <c r="L502" i="1"/>
  <c r="K502" i="1"/>
  <c r="J502" i="1"/>
  <c r="I502" i="1"/>
  <c r="S502" i="1" s="1"/>
  <c r="T501" i="1"/>
  <c r="R501" i="1"/>
  <c r="L501" i="1"/>
  <c r="K501" i="1"/>
  <c r="J501" i="1"/>
  <c r="I501" i="1"/>
  <c r="S501" i="1" s="1"/>
  <c r="T500" i="1"/>
  <c r="R500" i="1"/>
  <c r="L500" i="1"/>
  <c r="K500" i="1"/>
  <c r="J500" i="1"/>
  <c r="I500" i="1"/>
  <c r="S500" i="1" s="1"/>
  <c r="T499" i="1"/>
  <c r="R499" i="1"/>
  <c r="L499" i="1"/>
  <c r="K499" i="1"/>
  <c r="J499" i="1"/>
  <c r="I499" i="1"/>
  <c r="S499" i="1" s="1"/>
  <c r="T498" i="1"/>
  <c r="R498" i="1"/>
  <c r="L498" i="1"/>
  <c r="K498" i="1"/>
  <c r="J498" i="1"/>
  <c r="I498" i="1"/>
  <c r="S498" i="1" s="1"/>
  <c r="T497" i="1"/>
  <c r="R497" i="1"/>
  <c r="L497" i="1"/>
  <c r="K497" i="1"/>
  <c r="J497" i="1"/>
  <c r="I497" i="1"/>
  <c r="S497" i="1" s="1"/>
  <c r="T496" i="1"/>
  <c r="R496" i="1"/>
  <c r="L496" i="1"/>
  <c r="K496" i="1"/>
  <c r="J496" i="1"/>
  <c r="I496" i="1"/>
  <c r="S496" i="1" s="1"/>
  <c r="T495" i="1"/>
  <c r="R495" i="1"/>
  <c r="L495" i="1"/>
  <c r="K495" i="1"/>
  <c r="J495" i="1"/>
  <c r="I495" i="1"/>
  <c r="S495" i="1" s="1"/>
  <c r="T494" i="1"/>
  <c r="R494" i="1"/>
  <c r="L494" i="1"/>
  <c r="K494" i="1"/>
  <c r="J494" i="1"/>
  <c r="I494" i="1"/>
  <c r="S494" i="1" s="1"/>
  <c r="T493" i="1"/>
  <c r="R493" i="1"/>
  <c r="L493" i="1"/>
  <c r="K493" i="1"/>
  <c r="J493" i="1"/>
  <c r="I493" i="1"/>
  <c r="S493" i="1" s="1"/>
  <c r="T492" i="1"/>
  <c r="R492" i="1"/>
  <c r="L492" i="1"/>
  <c r="K492" i="1"/>
  <c r="J492" i="1"/>
  <c r="I492" i="1"/>
  <c r="S492" i="1" s="1"/>
  <c r="T491" i="1"/>
  <c r="R491" i="1"/>
  <c r="L491" i="1"/>
  <c r="K491" i="1"/>
  <c r="J491" i="1"/>
  <c r="I491" i="1"/>
  <c r="S491" i="1" s="1"/>
  <c r="T490" i="1"/>
  <c r="R490" i="1"/>
  <c r="L490" i="1"/>
  <c r="K490" i="1"/>
  <c r="J490" i="1"/>
  <c r="I490" i="1"/>
  <c r="S490" i="1" s="1"/>
  <c r="T489" i="1"/>
  <c r="S489" i="1"/>
  <c r="R489" i="1"/>
  <c r="L489" i="1"/>
  <c r="K489" i="1"/>
  <c r="J489" i="1"/>
  <c r="I489" i="1"/>
  <c r="T488" i="1"/>
  <c r="R488" i="1"/>
  <c r="L488" i="1"/>
  <c r="K488" i="1"/>
  <c r="J488" i="1"/>
  <c r="I488" i="1"/>
  <c r="S488" i="1" s="1"/>
  <c r="T487" i="1"/>
  <c r="R487" i="1"/>
  <c r="L487" i="1"/>
  <c r="K487" i="1"/>
  <c r="J487" i="1"/>
  <c r="I487" i="1"/>
  <c r="S487" i="1" s="1"/>
  <c r="T486" i="1"/>
  <c r="R486" i="1"/>
  <c r="L486" i="1"/>
  <c r="K486" i="1"/>
  <c r="J486" i="1"/>
  <c r="I486" i="1"/>
  <c r="S486" i="1" s="1"/>
  <c r="T485" i="1"/>
  <c r="R485" i="1"/>
  <c r="L485" i="1"/>
  <c r="K485" i="1"/>
  <c r="J485" i="1"/>
  <c r="I485" i="1"/>
  <c r="S485" i="1" s="1"/>
  <c r="T484" i="1"/>
  <c r="R484" i="1"/>
  <c r="L484" i="1"/>
  <c r="K484" i="1"/>
  <c r="J484" i="1"/>
  <c r="I484" i="1"/>
  <c r="S484" i="1" s="1"/>
  <c r="T483" i="1"/>
  <c r="R483" i="1"/>
  <c r="L483" i="1"/>
  <c r="K483" i="1"/>
  <c r="J483" i="1"/>
  <c r="I483" i="1"/>
  <c r="S483" i="1" s="1"/>
  <c r="T482" i="1"/>
  <c r="R482" i="1"/>
  <c r="L482" i="1"/>
  <c r="K482" i="1"/>
  <c r="J482" i="1"/>
  <c r="I482" i="1"/>
  <c r="S482" i="1" s="1"/>
  <c r="T481" i="1"/>
  <c r="R481" i="1"/>
  <c r="L481" i="1"/>
  <c r="K481" i="1"/>
  <c r="J481" i="1"/>
  <c r="I481" i="1"/>
  <c r="S481" i="1" s="1"/>
  <c r="T480" i="1"/>
  <c r="S480" i="1"/>
  <c r="R480" i="1"/>
  <c r="L480" i="1"/>
  <c r="K480" i="1"/>
  <c r="J480" i="1"/>
  <c r="I480" i="1"/>
  <c r="T479" i="1"/>
  <c r="R479" i="1"/>
  <c r="L479" i="1"/>
  <c r="K479" i="1"/>
  <c r="J479" i="1"/>
  <c r="I479" i="1"/>
  <c r="S479" i="1" s="1"/>
  <c r="T478" i="1"/>
  <c r="R478" i="1"/>
  <c r="L478" i="1"/>
  <c r="K478" i="1"/>
  <c r="J478" i="1"/>
  <c r="I478" i="1"/>
  <c r="S478" i="1" s="1"/>
  <c r="T477" i="1"/>
  <c r="R477" i="1"/>
  <c r="L477" i="1"/>
  <c r="K477" i="1"/>
  <c r="J477" i="1"/>
  <c r="I477" i="1"/>
  <c r="S477" i="1" s="1"/>
  <c r="T476" i="1"/>
  <c r="R476" i="1"/>
  <c r="L476" i="1"/>
  <c r="K476" i="1"/>
  <c r="J476" i="1"/>
  <c r="I476" i="1"/>
  <c r="S476" i="1" s="1"/>
  <c r="T475" i="1"/>
  <c r="R475" i="1"/>
  <c r="L475" i="1"/>
  <c r="K475" i="1"/>
  <c r="J475" i="1"/>
  <c r="I475" i="1"/>
  <c r="S475" i="1" s="1"/>
  <c r="T474" i="1"/>
  <c r="R474" i="1"/>
  <c r="L474" i="1"/>
  <c r="K474" i="1"/>
  <c r="J474" i="1"/>
  <c r="I474" i="1"/>
  <c r="S474" i="1" s="1"/>
  <c r="T473" i="1"/>
  <c r="R473" i="1"/>
  <c r="L473" i="1"/>
  <c r="K473" i="1"/>
  <c r="J473" i="1"/>
  <c r="I473" i="1"/>
  <c r="S473" i="1" s="1"/>
  <c r="T472" i="1"/>
  <c r="R472" i="1"/>
  <c r="L472" i="1"/>
  <c r="K472" i="1"/>
  <c r="J472" i="1"/>
  <c r="I472" i="1"/>
  <c r="S472" i="1" s="1"/>
  <c r="T471" i="1"/>
  <c r="S471" i="1"/>
  <c r="R471" i="1"/>
  <c r="L471" i="1"/>
  <c r="K471" i="1"/>
  <c r="J471" i="1"/>
  <c r="I471" i="1"/>
  <c r="T470" i="1"/>
  <c r="R470" i="1"/>
  <c r="L470" i="1"/>
  <c r="K470" i="1"/>
  <c r="J470" i="1"/>
  <c r="I470" i="1"/>
  <c r="S470" i="1" s="1"/>
  <c r="T469" i="1"/>
  <c r="R469" i="1"/>
  <c r="L469" i="1"/>
  <c r="K469" i="1"/>
  <c r="J469" i="1"/>
  <c r="I469" i="1"/>
  <c r="S469" i="1" s="1"/>
  <c r="T468" i="1"/>
  <c r="R468" i="1"/>
  <c r="L468" i="1"/>
  <c r="K468" i="1"/>
  <c r="J468" i="1"/>
  <c r="I468" i="1"/>
  <c r="S468" i="1" s="1"/>
  <c r="T467" i="1"/>
  <c r="R467" i="1"/>
  <c r="L467" i="1"/>
  <c r="K467" i="1"/>
  <c r="J467" i="1"/>
  <c r="I467" i="1"/>
  <c r="S467" i="1" s="1"/>
  <c r="T466" i="1"/>
  <c r="R466" i="1"/>
  <c r="L466" i="1"/>
  <c r="K466" i="1"/>
  <c r="J466" i="1"/>
  <c r="I466" i="1"/>
  <c r="S466" i="1" s="1"/>
  <c r="T465" i="1"/>
  <c r="S465" i="1"/>
  <c r="R465" i="1"/>
  <c r="L465" i="1"/>
  <c r="K465" i="1"/>
  <c r="J465" i="1"/>
  <c r="I465" i="1"/>
  <c r="T464" i="1"/>
  <c r="R464" i="1"/>
  <c r="L464" i="1"/>
  <c r="K464" i="1"/>
  <c r="J464" i="1"/>
  <c r="I464" i="1"/>
  <c r="S464" i="1" s="1"/>
  <c r="T463" i="1"/>
  <c r="R463" i="1"/>
  <c r="L463" i="1"/>
  <c r="K463" i="1"/>
  <c r="J463" i="1"/>
  <c r="I463" i="1"/>
  <c r="S463" i="1" s="1"/>
  <c r="T462" i="1"/>
  <c r="R462" i="1"/>
  <c r="L462" i="1"/>
  <c r="K462" i="1"/>
  <c r="J462" i="1"/>
  <c r="I462" i="1"/>
  <c r="S462" i="1" s="1"/>
  <c r="T461" i="1"/>
  <c r="R461" i="1"/>
  <c r="L461" i="1"/>
  <c r="K461" i="1"/>
  <c r="J461" i="1"/>
  <c r="I461" i="1"/>
  <c r="S461" i="1" s="1"/>
  <c r="T460" i="1"/>
  <c r="S460" i="1"/>
  <c r="R460" i="1"/>
  <c r="L460" i="1"/>
  <c r="K460" i="1"/>
  <c r="J460" i="1"/>
  <c r="I460" i="1"/>
  <c r="T459" i="1"/>
  <c r="R459" i="1"/>
  <c r="L459" i="1"/>
  <c r="K459" i="1"/>
  <c r="J459" i="1"/>
  <c r="I459" i="1"/>
  <c r="S459" i="1" s="1"/>
  <c r="T458" i="1"/>
  <c r="R458" i="1"/>
  <c r="L458" i="1"/>
  <c r="K458" i="1"/>
  <c r="J458" i="1"/>
  <c r="I458" i="1"/>
  <c r="S458" i="1" s="1"/>
  <c r="T457" i="1"/>
  <c r="R457" i="1"/>
  <c r="L457" i="1"/>
  <c r="K457" i="1"/>
  <c r="J457" i="1"/>
  <c r="I457" i="1"/>
  <c r="S457" i="1" s="1"/>
  <c r="T456" i="1"/>
  <c r="R456" i="1"/>
  <c r="L456" i="1"/>
  <c r="K456" i="1"/>
  <c r="J456" i="1"/>
  <c r="I456" i="1"/>
  <c r="S456" i="1" s="1"/>
  <c r="T455" i="1"/>
  <c r="R455" i="1"/>
  <c r="L455" i="1"/>
  <c r="K455" i="1"/>
  <c r="J455" i="1"/>
  <c r="I455" i="1"/>
  <c r="S455" i="1" s="1"/>
  <c r="T454" i="1"/>
  <c r="R454" i="1"/>
  <c r="L454" i="1"/>
  <c r="K454" i="1"/>
  <c r="J454" i="1"/>
  <c r="I454" i="1"/>
  <c r="S454" i="1" s="1"/>
  <c r="T453" i="1"/>
  <c r="R453" i="1"/>
  <c r="L453" i="1"/>
  <c r="K453" i="1"/>
  <c r="J453" i="1"/>
  <c r="I453" i="1"/>
  <c r="S453" i="1" s="1"/>
  <c r="T452" i="1"/>
  <c r="S452" i="1"/>
  <c r="R452" i="1"/>
  <c r="L452" i="1"/>
  <c r="K452" i="1"/>
  <c r="J452" i="1"/>
  <c r="I452" i="1"/>
  <c r="T451" i="1"/>
  <c r="R451" i="1"/>
  <c r="L451" i="1"/>
  <c r="K451" i="1"/>
  <c r="J451" i="1"/>
  <c r="I451" i="1"/>
  <c r="S451" i="1" s="1"/>
  <c r="T450" i="1"/>
  <c r="R450" i="1"/>
  <c r="L450" i="1"/>
  <c r="K450" i="1"/>
  <c r="J450" i="1"/>
  <c r="I450" i="1"/>
  <c r="S450" i="1" s="1"/>
  <c r="T449" i="1"/>
  <c r="R449" i="1"/>
  <c r="L449" i="1"/>
  <c r="K449" i="1"/>
  <c r="J449" i="1"/>
  <c r="I449" i="1"/>
  <c r="S449" i="1" s="1"/>
  <c r="T448" i="1"/>
  <c r="S448" i="1"/>
  <c r="R448" i="1"/>
  <c r="L448" i="1"/>
  <c r="K448" i="1"/>
  <c r="J448" i="1"/>
  <c r="I448" i="1"/>
  <c r="T447" i="1"/>
  <c r="R447" i="1"/>
  <c r="L447" i="1"/>
  <c r="K447" i="1"/>
  <c r="J447" i="1"/>
  <c r="I447" i="1"/>
  <c r="S447" i="1" s="1"/>
  <c r="T446" i="1"/>
  <c r="R446" i="1"/>
  <c r="L446" i="1"/>
  <c r="K446" i="1"/>
  <c r="J446" i="1"/>
  <c r="I446" i="1"/>
  <c r="S446" i="1" s="1"/>
  <c r="T445" i="1"/>
  <c r="R445" i="1"/>
  <c r="L445" i="1"/>
  <c r="K445" i="1"/>
  <c r="J445" i="1"/>
  <c r="I445" i="1"/>
  <c r="S445" i="1" s="1"/>
  <c r="T444" i="1"/>
  <c r="S444" i="1"/>
  <c r="R444" i="1"/>
  <c r="L444" i="1"/>
  <c r="K444" i="1"/>
  <c r="J444" i="1"/>
  <c r="I444" i="1"/>
  <c r="T443" i="1"/>
  <c r="R443" i="1"/>
  <c r="L443" i="1"/>
  <c r="K443" i="1"/>
  <c r="J443" i="1"/>
  <c r="I443" i="1"/>
  <c r="S443" i="1" s="1"/>
  <c r="T442" i="1"/>
  <c r="R442" i="1"/>
  <c r="L442" i="1"/>
  <c r="K442" i="1"/>
  <c r="J442" i="1"/>
  <c r="I442" i="1"/>
  <c r="S442" i="1" s="1"/>
  <c r="T441" i="1"/>
  <c r="R441" i="1"/>
  <c r="L441" i="1"/>
  <c r="K441" i="1"/>
  <c r="J441" i="1"/>
  <c r="I441" i="1"/>
  <c r="S441" i="1" s="1"/>
  <c r="T440" i="1"/>
  <c r="R440" i="1"/>
  <c r="L440" i="1"/>
  <c r="K440" i="1"/>
  <c r="J440" i="1"/>
  <c r="I440" i="1"/>
  <c r="S440" i="1" s="1"/>
  <c r="T439" i="1"/>
  <c r="R439" i="1"/>
  <c r="L439" i="1"/>
  <c r="K439" i="1"/>
  <c r="J439" i="1"/>
  <c r="I439" i="1"/>
  <c r="S439" i="1" s="1"/>
  <c r="T438" i="1"/>
  <c r="S438" i="1"/>
  <c r="R438" i="1"/>
  <c r="L438" i="1"/>
  <c r="K438" i="1"/>
  <c r="J438" i="1"/>
  <c r="I438" i="1"/>
  <c r="T437" i="1"/>
  <c r="S437" i="1"/>
  <c r="R437" i="1"/>
  <c r="L437" i="1"/>
  <c r="K437" i="1"/>
  <c r="J437" i="1"/>
  <c r="I437" i="1"/>
  <c r="T436" i="1"/>
  <c r="R436" i="1"/>
  <c r="L436" i="1"/>
  <c r="K436" i="1"/>
  <c r="J436" i="1"/>
  <c r="I436" i="1"/>
  <c r="S436" i="1" s="1"/>
  <c r="T435" i="1"/>
  <c r="R435" i="1"/>
  <c r="L435" i="1"/>
  <c r="K435" i="1"/>
  <c r="J435" i="1"/>
  <c r="I435" i="1"/>
  <c r="S435" i="1" s="1"/>
  <c r="T434" i="1"/>
  <c r="R434" i="1"/>
  <c r="L434" i="1"/>
  <c r="K434" i="1"/>
  <c r="J434" i="1"/>
  <c r="I434" i="1"/>
  <c r="S434" i="1" s="1"/>
  <c r="T433" i="1"/>
  <c r="R433" i="1"/>
  <c r="L433" i="1"/>
  <c r="K433" i="1"/>
  <c r="J433" i="1"/>
  <c r="I433" i="1"/>
  <c r="S433" i="1" s="1"/>
  <c r="T432" i="1"/>
  <c r="R432" i="1"/>
  <c r="L432" i="1"/>
  <c r="K432" i="1"/>
  <c r="J432" i="1"/>
  <c r="I432" i="1"/>
  <c r="S432" i="1" s="1"/>
  <c r="T431" i="1"/>
  <c r="R431" i="1"/>
  <c r="L431" i="1"/>
  <c r="K431" i="1"/>
  <c r="J431" i="1"/>
  <c r="I431" i="1"/>
  <c r="S431" i="1" s="1"/>
  <c r="T430" i="1"/>
  <c r="R430" i="1"/>
  <c r="L430" i="1"/>
  <c r="K430" i="1"/>
  <c r="J430" i="1"/>
  <c r="I430" i="1"/>
  <c r="S430" i="1" s="1"/>
  <c r="T429" i="1"/>
  <c r="R429" i="1"/>
  <c r="L429" i="1"/>
  <c r="K429" i="1"/>
  <c r="J429" i="1"/>
  <c r="I429" i="1"/>
  <c r="S429" i="1" s="1"/>
  <c r="T428" i="1"/>
  <c r="R428" i="1"/>
  <c r="L428" i="1"/>
  <c r="K428" i="1"/>
  <c r="J428" i="1"/>
  <c r="I428" i="1"/>
  <c r="S428" i="1" s="1"/>
  <c r="T427" i="1"/>
  <c r="S427" i="1"/>
  <c r="R427" i="1"/>
  <c r="L427" i="1"/>
  <c r="K427" i="1"/>
  <c r="J427" i="1"/>
  <c r="I427" i="1"/>
  <c r="T426" i="1"/>
  <c r="S426" i="1"/>
  <c r="R426" i="1"/>
  <c r="L426" i="1"/>
  <c r="K426" i="1"/>
  <c r="J426" i="1"/>
  <c r="I426" i="1"/>
  <c r="T425" i="1"/>
  <c r="R425" i="1"/>
  <c r="L425" i="1"/>
  <c r="K425" i="1"/>
  <c r="J425" i="1"/>
  <c r="I425" i="1"/>
  <c r="S425" i="1" s="1"/>
  <c r="T424" i="1"/>
  <c r="R424" i="1"/>
  <c r="L424" i="1"/>
  <c r="K424" i="1"/>
  <c r="J424" i="1"/>
  <c r="I424" i="1"/>
  <c r="S424" i="1" s="1"/>
  <c r="T423" i="1"/>
  <c r="R423" i="1"/>
  <c r="L423" i="1"/>
  <c r="K423" i="1"/>
  <c r="J423" i="1"/>
  <c r="I423" i="1"/>
  <c r="S423" i="1" s="1"/>
  <c r="T422" i="1"/>
  <c r="R422" i="1"/>
  <c r="L422" i="1"/>
  <c r="K422" i="1"/>
  <c r="J422" i="1"/>
  <c r="I422" i="1"/>
  <c r="S422" i="1" s="1"/>
  <c r="T421" i="1"/>
  <c r="R421" i="1"/>
  <c r="L421" i="1"/>
  <c r="K421" i="1"/>
  <c r="J421" i="1"/>
  <c r="I421" i="1"/>
  <c r="S421" i="1" s="1"/>
  <c r="T420" i="1"/>
  <c r="R420" i="1"/>
  <c r="L420" i="1"/>
  <c r="K420" i="1"/>
  <c r="J420" i="1"/>
  <c r="I420" i="1"/>
  <c r="S420" i="1" s="1"/>
  <c r="T419" i="1"/>
  <c r="R419" i="1"/>
  <c r="L419" i="1"/>
  <c r="K419" i="1"/>
  <c r="J419" i="1"/>
  <c r="I419" i="1"/>
  <c r="S419" i="1" s="1"/>
  <c r="T418" i="1"/>
  <c r="R418" i="1"/>
  <c r="L418" i="1"/>
  <c r="K418" i="1"/>
  <c r="J418" i="1"/>
  <c r="I418" i="1"/>
  <c r="S418" i="1" s="1"/>
  <c r="T417" i="1"/>
  <c r="R417" i="1"/>
  <c r="L417" i="1"/>
  <c r="K417" i="1"/>
  <c r="J417" i="1"/>
  <c r="I417" i="1"/>
  <c r="S417" i="1" s="1"/>
  <c r="T416" i="1"/>
  <c r="R416" i="1"/>
  <c r="L416" i="1"/>
  <c r="K416" i="1"/>
  <c r="J416" i="1"/>
  <c r="I416" i="1"/>
  <c r="S416" i="1" s="1"/>
  <c r="T415" i="1"/>
  <c r="S415" i="1"/>
  <c r="R415" i="1"/>
  <c r="L415" i="1"/>
  <c r="K415" i="1"/>
  <c r="J415" i="1"/>
  <c r="I415" i="1"/>
  <c r="T414" i="1"/>
  <c r="R414" i="1"/>
  <c r="L414" i="1"/>
  <c r="K414" i="1"/>
  <c r="J414" i="1"/>
  <c r="I414" i="1"/>
  <c r="S414" i="1" s="1"/>
  <c r="T413" i="1"/>
  <c r="R413" i="1"/>
  <c r="L413" i="1"/>
  <c r="K413" i="1"/>
  <c r="J413" i="1"/>
  <c r="I413" i="1"/>
  <c r="S413" i="1" s="1"/>
  <c r="T412" i="1"/>
  <c r="R412" i="1"/>
  <c r="L412" i="1"/>
  <c r="K412" i="1"/>
  <c r="J412" i="1"/>
  <c r="I412" i="1"/>
  <c r="S412" i="1" s="1"/>
  <c r="T411" i="1"/>
  <c r="R411" i="1"/>
  <c r="L411" i="1"/>
  <c r="K411" i="1"/>
  <c r="J411" i="1"/>
  <c r="I411" i="1"/>
  <c r="S411" i="1" s="1"/>
  <c r="T410" i="1"/>
  <c r="R410" i="1"/>
  <c r="L410" i="1"/>
  <c r="K410" i="1"/>
  <c r="J410" i="1"/>
  <c r="I410" i="1"/>
  <c r="S410" i="1" s="1"/>
  <c r="T409" i="1"/>
  <c r="R409" i="1"/>
  <c r="L409" i="1"/>
  <c r="K409" i="1"/>
  <c r="J409" i="1"/>
  <c r="I409" i="1"/>
  <c r="S409" i="1" s="1"/>
  <c r="T408" i="1"/>
  <c r="R408" i="1"/>
  <c r="L408" i="1"/>
  <c r="K408" i="1"/>
  <c r="J408" i="1"/>
  <c r="I408" i="1"/>
  <c r="S408" i="1" s="1"/>
  <c r="T407" i="1"/>
  <c r="R407" i="1"/>
  <c r="L407" i="1"/>
  <c r="K407" i="1"/>
  <c r="J407" i="1"/>
  <c r="I407" i="1"/>
  <c r="S407" i="1" s="1"/>
  <c r="T406" i="1"/>
  <c r="R406" i="1"/>
  <c r="L406" i="1"/>
  <c r="K406" i="1"/>
  <c r="J406" i="1"/>
  <c r="I406" i="1"/>
  <c r="S406" i="1" s="1"/>
  <c r="T405" i="1"/>
  <c r="R405" i="1"/>
  <c r="L405" i="1"/>
  <c r="K405" i="1"/>
  <c r="J405" i="1"/>
  <c r="I405" i="1"/>
  <c r="S405" i="1" s="1"/>
  <c r="T404" i="1"/>
  <c r="R404" i="1"/>
  <c r="L404" i="1"/>
  <c r="K404" i="1"/>
  <c r="J404" i="1"/>
  <c r="I404" i="1"/>
  <c r="S404" i="1" s="1"/>
  <c r="T403" i="1"/>
  <c r="R403" i="1"/>
  <c r="L403" i="1"/>
  <c r="K403" i="1"/>
  <c r="J403" i="1"/>
  <c r="I403" i="1"/>
  <c r="S403" i="1" s="1"/>
  <c r="T402" i="1"/>
  <c r="R402" i="1"/>
  <c r="L402" i="1"/>
  <c r="K402" i="1"/>
  <c r="J402" i="1"/>
  <c r="I402" i="1"/>
  <c r="S402" i="1" s="1"/>
  <c r="T401" i="1"/>
  <c r="S401" i="1"/>
  <c r="R401" i="1"/>
  <c r="L401" i="1"/>
  <c r="K401" i="1"/>
  <c r="J401" i="1"/>
  <c r="I401" i="1"/>
  <c r="T400" i="1"/>
  <c r="R400" i="1"/>
  <c r="L400" i="1"/>
  <c r="K400" i="1"/>
  <c r="J400" i="1"/>
  <c r="I400" i="1"/>
  <c r="S400" i="1" s="1"/>
  <c r="T399" i="1"/>
  <c r="R399" i="1"/>
  <c r="L399" i="1"/>
  <c r="K399" i="1"/>
  <c r="J399" i="1"/>
  <c r="I399" i="1"/>
  <c r="S399" i="1" s="1"/>
  <c r="T398" i="1"/>
  <c r="R398" i="1"/>
  <c r="L398" i="1"/>
  <c r="K398" i="1"/>
  <c r="J398" i="1"/>
  <c r="I398" i="1"/>
  <c r="S398" i="1" s="1"/>
  <c r="T397" i="1"/>
  <c r="R397" i="1"/>
  <c r="L397" i="1"/>
  <c r="K397" i="1"/>
  <c r="J397" i="1"/>
  <c r="I397" i="1"/>
  <c r="S397" i="1" s="1"/>
  <c r="T396" i="1"/>
  <c r="R396" i="1"/>
  <c r="L396" i="1"/>
  <c r="K396" i="1"/>
  <c r="J396" i="1"/>
  <c r="I396" i="1"/>
  <c r="S396" i="1" s="1"/>
  <c r="T395" i="1"/>
  <c r="S395" i="1"/>
  <c r="R395" i="1"/>
  <c r="L395" i="1"/>
  <c r="K395" i="1"/>
  <c r="J395" i="1"/>
  <c r="I395" i="1"/>
  <c r="T394" i="1"/>
  <c r="R394" i="1"/>
  <c r="L394" i="1"/>
  <c r="K394" i="1"/>
  <c r="J394" i="1"/>
  <c r="I394" i="1"/>
  <c r="S394" i="1" s="1"/>
  <c r="T393" i="1"/>
  <c r="R393" i="1"/>
  <c r="L393" i="1"/>
  <c r="K393" i="1"/>
  <c r="J393" i="1"/>
  <c r="I393" i="1"/>
  <c r="S393" i="1" s="1"/>
  <c r="T392" i="1"/>
  <c r="R392" i="1"/>
  <c r="L392" i="1"/>
  <c r="K392" i="1"/>
  <c r="J392" i="1"/>
  <c r="I392" i="1"/>
  <c r="S392" i="1" s="1"/>
  <c r="T391" i="1"/>
  <c r="R391" i="1"/>
  <c r="L391" i="1"/>
  <c r="K391" i="1"/>
  <c r="J391" i="1"/>
  <c r="I391" i="1"/>
  <c r="S391" i="1" s="1"/>
  <c r="T390" i="1"/>
  <c r="R390" i="1"/>
  <c r="L390" i="1"/>
  <c r="K390" i="1"/>
  <c r="J390" i="1"/>
  <c r="I390" i="1"/>
  <c r="S390" i="1" s="1"/>
  <c r="T389" i="1"/>
  <c r="R389" i="1"/>
  <c r="L389" i="1"/>
  <c r="K389" i="1"/>
  <c r="J389" i="1"/>
  <c r="I389" i="1"/>
  <c r="S389" i="1" s="1"/>
  <c r="T388" i="1"/>
  <c r="R388" i="1"/>
  <c r="L388" i="1"/>
  <c r="K388" i="1"/>
  <c r="J388" i="1"/>
  <c r="I388" i="1"/>
  <c r="S388" i="1" s="1"/>
  <c r="T387" i="1"/>
  <c r="R387" i="1"/>
  <c r="L387" i="1"/>
  <c r="K387" i="1"/>
  <c r="J387" i="1"/>
  <c r="I387" i="1"/>
  <c r="S387" i="1" s="1"/>
  <c r="T386" i="1"/>
  <c r="S386" i="1"/>
  <c r="R386" i="1"/>
  <c r="L386" i="1"/>
  <c r="K386" i="1"/>
  <c r="J386" i="1"/>
  <c r="I386" i="1"/>
  <c r="T385" i="1"/>
  <c r="R385" i="1"/>
  <c r="L385" i="1"/>
  <c r="K385" i="1"/>
  <c r="J385" i="1"/>
  <c r="I385" i="1"/>
  <c r="S385" i="1" s="1"/>
  <c r="T384" i="1"/>
  <c r="R384" i="1"/>
  <c r="L384" i="1"/>
  <c r="K384" i="1"/>
  <c r="J384" i="1"/>
  <c r="I384" i="1"/>
  <c r="S384" i="1" s="1"/>
  <c r="T383" i="1"/>
  <c r="R383" i="1"/>
  <c r="L383" i="1"/>
  <c r="K383" i="1"/>
  <c r="J383" i="1"/>
  <c r="I383" i="1"/>
  <c r="S383" i="1" s="1"/>
  <c r="T382" i="1"/>
  <c r="R382" i="1"/>
  <c r="L382" i="1"/>
  <c r="K382" i="1"/>
  <c r="J382" i="1"/>
  <c r="I382" i="1"/>
  <c r="S382" i="1" s="1"/>
  <c r="T381" i="1"/>
  <c r="R381" i="1"/>
  <c r="L381" i="1"/>
  <c r="K381" i="1"/>
  <c r="J381" i="1"/>
  <c r="I381" i="1"/>
  <c r="S381" i="1" s="1"/>
  <c r="T380" i="1"/>
  <c r="R380" i="1"/>
  <c r="L380" i="1"/>
  <c r="K380" i="1"/>
  <c r="J380" i="1"/>
  <c r="I380" i="1"/>
  <c r="S380" i="1" s="1"/>
  <c r="T379" i="1"/>
  <c r="R379" i="1"/>
  <c r="L379" i="1"/>
  <c r="K379" i="1"/>
  <c r="J379" i="1"/>
  <c r="I379" i="1"/>
  <c r="S379" i="1" s="1"/>
  <c r="T378" i="1"/>
  <c r="R378" i="1"/>
  <c r="L378" i="1"/>
  <c r="K378" i="1"/>
  <c r="J378" i="1"/>
  <c r="I378" i="1"/>
  <c r="S378" i="1" s="1"/>
  <c r="T377" i="1"/>
  <c r="R377" i="1"/>
  <c r="L377" i="1"/>
  <c r="K377" i="1"/>
  <c r="J377" i="1"/>
  <c r="I377" i="1"/>
  <c r="S377" i="1" s="1"/>
  <c r="T376" i="1"/>
  <c r="R376" i="1"/>
  <c r="L376" i="1"/>
  <c r="K376" i="1"/>
  <c r="J376" i="1"/>
  <c r="I376" i="1"/>
  <c r="S376" i="1" s="1"/>
  <c r="T375" i="1"/>
  <c r="R375" i="1"/>
  <c r="L375" i="1"/>
  <c r="K375" i="1"/>
  <c r="J375" i="1"/>
  <c r="I375" i="1"/>
  <c r="S375" i="1" s="1"/>
  <c r="T374" i="1"/>
  <c r="S374" i="1"/>
  <c r="R374" i="1"/>
  <c r="L374" i="1"/>
  <c r="K374" i="1"/>
  <c r="J374" i="1"/>
  <c r="I374" i="1"/>
  <c r="T373" i="1"/>
  <c r="R373" i="1"/>
  <c r="L373" i="1"/>
  <c r="K373" i="1"/>
  <c r="J373" i="1"/>
  <c r="I373" i="1"/>
  <c r="S373" i="1" s="1"/>
  <c r="T372" i="1"/>
  <c r="R372" i="1"/>
  <c r="L372" i="1"/>
  <c r="K372" i="1"/>
  <c r="J372" i="1"/>
  <c r="I372" i="1"/>
  <c r="S372" i="1" s="1"/>
  <c r="T371" i="1"/>
  <c r="R371" i="1"/>
  <c r="L371" i="1"/>
  <c r="K371" i="1"/>
  <c r="J371" i="1"/>
  <c r="I371" i="1"/>
  <c r="S371" i="1" s="1"/>
  <c r="T370" i="1"/>
  <c r="R370" i="1"/>
  <c r="L370" i="1"/>
  <c r="K370" i="1"/>
  <c r="J370" i="1"/>
  <c r="I370" i="1"/>
  <c r="S370" i="1" s="1"/>
  <c r="T369" i="1"/>
  <c r="R369" i="1"/>
  <c r="L369" i="1"/>
  <c r="K369" i="1"/>
  <c r="J369" i="1"/>
  <c r="I369" i="1"/>
  <c r="S369" i="1" s="1"/>
  <c r="T368" i="1"/>
  <c r="S368" i="1"/>
  <c r="R368" i="1"/>
  <c r="L368" i="1"/>
  <c r="K368" i="1"/>
  <c r="J368" i="1"/>
  <c r="I368" i="1"/>
  <c r="T367" i="1"/>
  <c r="R367" i="1"/>
  <c r="L367" i="1"/>
  <c r="K367" i="1"/>
  <c r="J367" i="1"/>
  <c r="I367" i="1"/>
  <c r="S367" i="1" s="1"/>
  <c r="T366" i="1"/>
  <c r="R366" i="1"/>
  <c r="L366" i="1"/>
  <c r="K366" i="1"/>
  <c r="J366" i="1"/>
  <c r="I366" i="1"/>
  <c r="S366" i="1" s="1"/>
  <c r="T365" i="1"/>
  <c r="R365" i="1"/>
  <c r="L365" i="1"/>
  <c r="K365" i="1"/>
  <c r="J365" i="1"/>
  <c r="I365" i="1"/>
  <c r="S365" i="1" s="1"/>
  <c r="T364" i="1"/>
  <c r="R364" i="1"/>
  <c r="L364" i="1"/>
  <c r="K364" i="1"/>
  <c r="J364" i="1"/>
  <c r="I364" i="1"/>
  <c r="S364" i="1" s="1"/>
  <c r="T363" i="1"/>
  <c r="R363" i="1"/>
  <c r="L363" i="1"/>
  <c r="K363" i="1"/>
  <c r="J363" i="1"/>
  <c r="I363" i="1"/>
  <c r="S363" i="1" s="1"/>
  <c r="T362" i="1"/>
  <c r="R362" i="1"/>
  <c r="L362" i="1"/>
  <c r="K362" i="1"/>
  <c r="J362" i="1"/>
  <c r="I362" i="1"/>
  <c r="S362" i="1" s="1"/>
  <c r="T361" i="1"/>
  <c r="R361" i="1"/>
  <c r="L361" i="1"/>
  <c r="K361" i="1"/>
  <c r="J361" i="1"/>
  <c r="I361" i="1"/>
  <c r="S361" i="1" s="1"/>
  <c r="T360" i="1"/>
  <c r="R360" i="1"/>
  <c r="L360" i="1"/>
  <c r="K360" i="1"/>
  <c r="J360" i="1"/>
  <c r="I360" i="1"/>
  <c r="S360" i="1" s="1"/>
  <c r="T359" i="1"/>
  <c r="R359" i="1"/>
  <c r="L359" i="1"/>
  <c r="K359" i="1"/>
  <c r="J359" i="1"/>
  <c r="I359" i="1"/>
  <c r="S359" i="1" s="1"/>
  <c r="T358" i="1"/>
  <c r="R358" i="1"/>
  <c r="L358" i="1"/>
  <c r="K358" i="1"/>
  <c r="J358" i="1"/>
  <c r="I358" i="1"/>
  <c r="S358" i="1" s="1"/>
  <c r="T357" i="1"/>
  <c r="R357" i="1"/>
  <c r="L357" i="1"/>
  <c r="K357" i="1"/>
  <c r="J357" i="1"/>
  <c r="I357" i="1"/>
  <c r="S357" i="1" s="1"/>
  <c r="T356" i="1"/>
  <c r="R356" i="1"/>
  <c r="L356" i="1"/>
  <c r="K356" i="1"/>
  <c r="J356" i="1"/>
  <c r="I356" i="1"/>
  <c r="S356" i="1" s="1"/>
  <c r="T355" i="1"/>
  <c r="R355" i="1"/>
  <c r="L355" i="1"/>
  <c r="K355" i="1"/>
  <c r="J355" i="1"/>
  <c r="I355" i="1"/>
  <c r="S355" i="1" s="1"/>
  <c r="T354" i="1"/>
  <c r="R354" i="1"/>
  <c r="L354" i="1"/>
  <c r="K354" i="1"/>
  <c r="J354" i="1"/>
  <c r="I354" i="1"/>
  <c r="S354" i="1" s="1"/>
  <c r="T353" i="1"/>
  <c r="R353" i="1"/>
  <c r="L353" i="1"/>
  <c r="K353" i="1"/>
  <c r="J353" i="1"/>
  <c r="I353" i="1"/>
  <c r="S353" i="1" s="1"/>
  <c r="T352" i="1"/>
  <c r="R352" i="1"/>
  <c r="L352" i="1"/>
  <c r="K352" i="1"/>
  <c r="J352" i="1"/>
  <c r="I352" i="1"/>
  <c r="S352" i="1" s="1"/>
  <c r="T351" i="1"/>
  <c r="R351" i="1"/>
  <c r="L351" i="1"/>
  <c r="K351" i="1"/>
  <c r="J351" i="1"/>
  <c r="I351" i="1"/>
  <c r="S351" i="1" s="1"/>
  <c r="T350" i="1"/>
  <c r="R350" i="1"/>
  <c r="L350" i="1"/>
  <c r="K350" i="1"/>
  <c r="J350" i="1"/>
  <c r="I350" i="1"/>
  <c r="S350" i="1" s="1"/>
  <c r="T349" i="1"/>
  <c r="R349" i="1"/>
  <c r="L349" i="1"/>
  <c r="K349" i="1"/>
  <c r="J349" i="1"/>
  <c r="I349" i="1"/>
  <c r="S349" i="1" s="1"/>
  <c r="T348" i="1"/>
  <c r="S348" i="1"/>
  <c r="R348" i="1"/>
  <c r="L348" i="1"/>
  <c r="K348" i="1"/>
  <c r="J348" i="1"/>
  <c r="I348" i="1"/>
  <c r="T347" i="1"/>
  <c r="R347" i="1"/>
  <c r="L347" i="1"/>
  <c r="K347" i="1"/>
  <c r="J347" i="1"/>
  <c r="I347" i="1"/>
  <c r="S347" i="1" s="1"/>
  <c r="T346" i="1"/>
  <c r="R346" i="1"/>
  <c r="L346" i="1"/>
  <c r="K346" i="1"/>
  <c r="J346" i="1"/>
  <c r="I346" i="1"/>
  <c r="S346" i="1" s="1"/>
  <c r="T345" i="1"/>
  <c r="R345" i="1"/>
  <c r="L345" i="1"/>
  <c r="K345" i="1"/>
  <c r="J345" i="1"/>
  <c r="I345" i="1"/>
  <c r="S345" i="1" s="1"/>
  <c r="T344" i="1"/>
  <c r="R344" i="1"/>
  <c r="L344" i="1"/>
  <c r="K344" i="1"/>
  <c r="J344" i="1"/>
  <c r="I344" i="1"/>
  <c r="S344" i="1" s="1"/>
  <c r="T343" i="1"/>
  <c r="R343" i="1"/>
  <c r="L343" i="1"/>
  <c r="K343" i="1"/>
  <c r="J343" i="1"/>
  <c r="I343" i="1"/>
  <c r="S343" i="1" s="1"/>
  <c r="T342" i="1"/>
  <c r="R342" i="1"/>
  <c r="L342" i="1"/>
  <c r="K342" i="1"/>
  <c r="J342" i="1"/>
  <c r="I342" i="1"/>
  <c r="S342" i="1" s="1"/>
  <c r="T341" i="1"/>
  <c r="S341" i="1"/>
  <c r="R341" i="1"/>
  <c r="L341" i="1"/>
  <c r="K341" i="1"/>
  <c r="J341" i="1"/>
  <c r="I341" i="1"/>
  <c r="T340" i="1"/>
  <c r="R340" i="1"/>
  <c r="L340" i="1"/>
  <c r="K340" i="1"/>
  <c r="J340" i="1"/>
  <c r="I340" i="1"/>
  <c r="S340" i="1" s="1"/>
  <c r="T339" i="1"/>
  <c r="R339" i="1"/>
  <c r="L339" i="1"/>
  <c r="K339" i="1"/>
  <c r="J339" i="1"/>
  <c r="I339" i="1"/>
  <c r="S339" i="1" s="1"/>
  <c r="T338" i="1"/>
  <c r="R338" i="1"/>
  <c r="L338" i="1"/>
  <c r="K338" i="1"/>
  <c r="J338" i="1"/>
  <c r="I338" i="1"/>
  <c r="S338" i="1" s="1"/>
  <c r="T337" i="1"/>
  <c r="R337" i="1"/>
  <c r="L337" i="1"/>
  <c r="K337" i="1"/>
  <c r="J337" i="1"/>
  <c r="I337" i="1"/>
  <c r="S337" i="1" s="1"/>
  <c r="T336" i="1"/>
  <c r="R336" i="1"/>
  <c r="L336" i="1"/>
  <c r="K336" i="1"/>
  <c r="J336" i="1"/>
  <c r="I336" i="1"/>
  <c r="S336" i="1" s="1"/>
  <c r="T335" i="1"/>
  <c r="R335" i="1"/>
  <c r="L335" i="1"/>
  <c r="K335" i="1"/>
  <c r="J335" i="1"/>
  <c r="I335" i="1"/>
  <c r="S335" i="1" s="1"/>
  <c r="T334" i="1"/>
  <c r="S334" i="1"/>
  <c r="R334" i="1"/>
  <c r="L334" i="1"/>
  <c r="K334" i="1"/>
  <c r="J334" i="1"/>
  <c r="I334" i="1"/>
  <c r="T333" i="1"/>
  <c r="R333" i="1"/>
  <c r="L333" i="1"/>
  <c r="K333" i="1"/>
  <c r="J333" i="1"/>
  <c r="I333" i="1"/>
  <c r="S333" i="1" s="1"/>
  <c r="T332" i="1"/>
  <c r="R332" i="1"/>
  <c r="L332" i="1"/>
  <c r="K332" i="1"/>
  <c r="J332" i="1"/>
  <c r="I332" i="1"/>
  <c r="S332" i="1" s="1"/>
  <c r="T331" i="1"/>
  <c r="S331" i="1"/>
  <c r="R331" i="1"/>
  <c r="L331" i="1"/>
  <c r="K331" i="1"/>
  <c r="J331" i="1"/>
  <c r="I331" i="1"/>
  <c r="T330" i="1"/>
  <c r="R330" i="1"/>
  <c r="L330" i="1"/>
  <c r="K330" i="1"/>
  <c r="J330" i="1"/>
  <c r="I330" i="1"/>
  <c r="S330" i="1" s="1"/>
  <c r="T329" i="1"/>
  <c r="R329" i="1"/>
  <c r="L329" i="1"/>
  <c r="K329" i="1"/>
  <c r="J329" i="1"/>
  <c r="I329" i="1"/>
  <c r="S329" i="1" s="1"/>
  <c r="T328" i="1"/>
  <c r="S328" i="1"/>
  <c r="R328" i="1"/>
  <c r="L328" i="1"/>
  <c r="K328" i="1"/>
  <c r="J328" i="1"/>
  <c r="I328" i="1"/>
  <c r="T327" i="1"/>
  <c r="S327" i="1"/>
  <c r="R327" i="1"/>
  <c r="L327" i="1"/>
  <c r="K327" i="1"/>
  <c r="J327" i="1"/>
  <c r="I327" i="1"/>
  <c r="T326" i="1"/>
  <c r="R326" i="1"/>
  <c r="L326" i="1"/>
  <c r="K326" i="1"/>
  <c r="J326" i="1"/>
  <c r="I326" i="1"/>
  <c r="S326" i="1" s="1"/>
  <c r="T325" i="1"/>
  <c r="R325" i="1"/>
  <c r="L325" i="1"/>
  <c r="K325" i="1"/>
  <c r="J325" i="1"/>
  <c r="I325" i="1"/>
  <c r="S325" i="1" s="1"/>
  <c r="T324" i="1"/>
  <c r="R324" i="1"/>
  <c r="L324" i="1"/>
  <c r="K324" i="1"/>
  <c r="J324" i="1"/>
  <c r="I324" i="1"/>
  <c r="S324" i="1" s="1"/>
  <c r="T323" i="1"/>
  <c r="R323" i="1"/>
  <c r="L323" i="1"/>
  <c r="K323" i="1"/>
  <c r="J323" i="1"/>
  <c r="I323" i="1"/>
  <c r="S323" i="1" s="1"/>
  <c r="T322" i="1"/>
  <c r="R322" i="1"/>
  <c r="L322" i="1"/>
  <c r="K322" i="1"/>
  <c r="J322" i="1"/>
  <c r="I322" i="1"/>
  <c r="S322" i="1" s="1"/>
  <c r="T321" i="1"/>
  <c r="S321" i="1"/>
  <c r="R321" i="1"/>
  <c r="L321" i="1"/>
  <c r="K321" i="1"/>
  <c r="J321" i="1"/>
  <c r="I321" i="1"/>
  <c r="T320" i="1"/>
  <c r="R320" i="1"/>
  <c r="L320" i="1"/>
  <c r="K320" i="1"/>
  <c r="J320" i="1"/>
  <c r="I320" i="1"/>
  <c r="S320" i="1" s="1"/>
  <c r="T319" i="1"/>
  <c r="R319" i="1"/>
  <c r="L319" i="1"/>
  <c r="K319" i="1"/>
  <c r="J319" i="1"/>
  <c r="I319" i="1"/>
  <c r="S319" i="1" s="1"/>
  <c r="T318" i="1"/>
  <c r="R318" i="1"/>
  <c r="L318" i="1"/>
  <c r="K318" i="1"/>
  <c r="J318" i="1"/>
  <c r="I318" i="1"/>
  <c r="S318" i="1" s="1"/>
  <c r="T317" i="1"/>
  <c r="S317" i="1"/>
  <c r="R317" i="1"/>
  <c r="L317" i="1"/>
  <c r="K317" i="1"/>
  <c r="J317" i="1"/>
  <c r="I317" i="1"/>
  <c r="T316" i="1"/>
  <c r="R316" i="1"/>
  <c r="L316" i="1"/>
  <c r="K316" i="1"/>
  <c r="J316" i="1"/>
  <c r="I316" i="1"/>
  <c r="S316" i="1" s="1"/>
  <c r="T315" i="1"/>
  <c r="R315" i="1"/>
  <c r="L315" i="1"/>
  <c r="K315" i="1"/>
  <c r="J315" i="1"/>
  <c r="I315" i="1"/>
  <c r="S315" i="1" s="1"/>
  <c r="T314" i="1"/>
  <c r="R314" i="1"/>
  <c r="L314" i="1"/>
  <c r="K314" i="1"/>
  <c r="J314" i="1"/>
  <c r="I314" i="1"/>
  <c r="S314" i="1" s="1"/>
  <c r="T313" i="1"/>
  <c r="R313" i="1"/>
  <c r="L313" i="1"/>
  <c r="K313" i="1"/>
  <c r="J313" i="1"/>
  <c r="I313" i="1"/>
  <c r="S313" i="1" s="1"/>
  <c r="T312" i="1"/>
  <c r="S312" i="1"/>
  <c r="R312" i="1"/>
  <c r="L312" i="1"/>
  <c r="K312" i="1"/>
  <c r="J312" i="1"/>
  <c r="I312" i="1"/>
  <c r="T311" i="1"/>
  <c r="R311" i="1"/>
  <c r="L311" i="1"/>
  <c r="K311" i="1"/>
  <c r="J311" i="1"/>
  <c r="I311" i="1"/>
  <c r="S311" i="1" s="1"/>
  <c r="T310" i="1"/>
  <c r="R310" i="1"/>
  <c r="L310" i="1"/>
  <c r="K310" i="1"/>
  <c r="J310" i="1"/>
  <c r="I310" i="1"/>
  <c r="S310" i="1" s="1"/>
  <c r="T309" i="1"/>
  <c r="R309" i="1"/>
  <c r="L309" i="1"/>
  <c r="K309" i="1"/>
  <c r="J309" i="1"/>
  <c r="I309" i="1"/>
  <c r="S309" i="1" s="1"/>
  <c r="T308" i="1"/>
  <c r="R308" i="1"/>
  <c r="L308" i="1"/>
  <c r="K308" i="1"/>
  <c r="J308" i="1"/>
  <c r="I308" i="1"/>
  <c r="S308" i="1" s="1"/>
  <c r="T307" i="1"/>
  <c r="S307" i="1"/>
  <c r="R307" i="1"/>
  <c r="L307" i="1"/>
  <c r="K307" i="1"/>
  <c r="J307" i="1"/>
  <c r="I307" i="1"/>
  <c r="T306" i="1"/>
  <c r="R306" i="1"/>
  <c r="L306" i="1"/>
  <c r="K306" i="1"/>
  <c r="J306" i="1"/>
  <c r="I306" i="1"/>
  <c r="S306" i="1" s="1"/>
  <c r="T305" i="1"/>
  <c r="R305" i="1"/>
  <c r="L305" i="1"/>
  <c r="K305" i="1"/>
  <c r="J305" i="1"/>
  <c r="I305" i="1"/>
  <c r="S305" i="1" s="1"/>
  <c r="T304" i="1"/>
  <c r="S304" i="1"/>
  <c r="R304" i="1"/>
  <c r="L304" i="1"/>
  <c r="K304" i="1"/>
  <c r="J304" i="1"/>
  <c r="I304" i="1"/>
  <c r="T303" i="1"/>
  <c r="S303" i="1"/>
  <c r="R303" i="1"/>
  <c r="L303" i="1"/>
  <c r="K303" i="1"/>
  <c r="J303" i="1"/>
  <c r="I303" i="1"/>
  <c r="T302" i="1"/>
  <c r="R302" i="1"/>
  <c r="L302" i="1"/>
  <c r="K302" i="1"/>
  <c r="J302" i="1"/>
  <c r="I302" i="1"/>
  <c r="S302" i="1" s="1"/>
  <c r="T301" i="1"/>
  <c r="R301" i="1"/>
  <c r="L301" i="1"/>
  <c r="K301" i="1"/>
  <c r="J301" i="1"/>
  <c r="I301" i="1"/>
  <c r="S301" i="1" s="1"/>
  <c r="T300" i="1"/>
  <c r="S300" i="1"/>
  <c r="R300" i="1"/>
  <c r="L300" i="1"/>
  <c r="K300" i="1"/>
  <c r="J300" i="1"/>
  <c r="I300" i="1"/>
  <c r="T299" i="1"/>
  <c r="R299" i="1"/>
  <c r="L299" i="1"/>
  <c r="K299" i="1"/>
  <c r="J299" i="1"/>
  <c r="I299" i="1"/>
  <c r="S299" i="1" s="1"/>
  <c r="T298" i="1"/>
  <c r="R298" i="1"/>
  <c r="L298" i="1"/>
  <c r="K298" i="1"/>
  <c r="J298" i="1"/>
  <c r="I298" i="1"/>
  <c r="S298" i="1" s="1"/>
  <c r="T297" i="1"/>
  <c r="S297" i="1"/>
  <c r="R297" i="1"/>
  <c r="L297" i="1"/>
  <c r="K297" i="1"/>
  <c r="J297" i="1"/>
  <c r="I297" i="1"/>
  <c r="T296" i="1"/>
  <c r="R296" i="1"/>
  <c r="L296" i="1"/>
  <c r="K296" i="1"/>
  <c r="J296" i="1"/>
  <c r="I296" i="1"/>
  <c r="S296" i="1" s="1"/>
  <c r="T295" i="1"/>
  <c r="R295" i="1"/>
  <c r="L295" i="1"/>
  <c r="K295" i="1"/>
  <c r="J295" i="1"/>
  <c r="I295" i="1"/>
  <c r="S295" i="1" s="1"/>
  <c r="T294" i="1"/>
  <c r="R294" i="1"/>
  <c r="L294" i="1"/>
  <c r="K294" i="1"/>
  <c r="J294" i="1"/>
  <c r="I294" i="1"/>
  <c r="S294" i="1" s="1"/>
  <c r="T293" i="1"/>
  <c r="S293" i="1"/>
  <c r="R293" i="1"/>
  <c r="L293" i="1"/>
  <c r="K293" i="1"/>
  <c r="J293" i="1"/>
  <c r="I293" i="1"/>
  <c r="T292" i="1"/>
  <c r="S292" i="1"/>
  <c r="R292" i="1"/>
  <c r="L292" i="1"/>
  <c r="K292" i="1"/>
  <c r="J292" i="1"/>
  <c r="I292" i="1"/>
  <c r="T291" i="1"/>
  <c r="S291" i="1"/>
  <c r="R291" i="1"/>
  <c r="L291" i="1"/>
  <c r="K291" i="1"/>
  <c r="J291" i="1"/>
  <c r="I291" i="1"/>
  <c r="T290" i="1"/>
  <c r="R290" i="1"/>
  <c r="L290" i="1"/>
  <c r="K290" i="1"/>
  <c r="J290" i="1"/>
  <c r="I290" i="1"/>
  <c r="S290" i="1" s="1"/>
  <c r="T289" i="1"/>
  <c r="R289" i="1"/>
  <c r="L289" i="1"/>
  <c r="K289" i="1"/>
  <c r="J289" i="1"/>
  <c r="I289" i="1"/>
  <c r="S289" i="1" s="1"/>
  <c r="T288" i="1"/>
  <c r="R288" i="1"/>
  <c r="L288" i="1"/>
  <c r="K288" i="1"/>
  <c r="J288" i="1"/>
  <c r="I288" i="1"/>
  <c r="S288" i="1" s="1"/>
  <c r="T287" i="1"/>
  <c r="S287" i="1"/>
  <c r="R287" i="1"/>
  <c r="L287" i="1"/>
  <c r="K287" i="1"/>
  <c r="J287" i="1"/>
  <c r="I287" i="1"/>
  <c r="T286" i="1"/>
  <c r="R286" i="1"/>
  <c r="L286" i="1"/>
  <c r="K286" i="1"/>
  <c r="J286" i="1"/>
  <c r="I286" i="1"/>
  <c r="S286" i="1" s="1"/>
  <c r="T285" i="1"/>
  <c r="R285" i="1"/>
  <c r="L285" i="1"/>
  <c r="K285" i="1"/>
  <c r="J285" i="1"/>
  <c r="I285" i="1"/>
  <c r="S285" i="1" s="1"/>
  <c r="T284" i="1"/>
  <c r="R284" i="1"/>
  <c r="L284" i="1"/>
  <c r="K284" i="1"/>
  <c r="J284" i="1"/>
  <c r="I284" i="1"/>
  <c r="S284" i="1" s="1"/>
  <c r="T283" i="1"/>
  <c r="S283" i="1"/>
  <c r="R283" i="1"/>
  <c r="L283" i="1"/>
  <c r="K283" i="1"/>
  <c r="J283" i="1"/>
  <c r="I283" i="1"/>
  <c r="T282" i="1"/>
  <c r="R282" i="1"/>
  <c r="L282" i="1"/>
  <c r="K282" i="1"/>
  <c r="J282" i="1"/>
  <c r="I282" i="1"/>
  <c r="S282" i="1" s="1"/>
  <c r="T281" i="1"/>
  <c r="R281" i="1"/>
  <c r="L281" i="1"/>
  <c r="K281" i="1"/>
  <c r="J281" i="1"/>
  <c r="I281" i="1"/>
  <c r="S281" i="1" s="1"/>
  <c r="T280" i="1"/>
  <c r="S280" i="1"/>
  <c r="R280" i="1"/>
  <c r="L280" i="1"/>
  <c r="K280" i="1"/>
  <c r="J280" i="1"/>
  <c r="I280" i="1"/>
  <c r="T279" i="1"/>
  <c r="R279" i="1"/>
  <c r="L279" i="1"/>
  <c r="K279" i="1"/>
  <c r="J279" i="1"/>
  <c r="I279" i="1"/>
  <c r="S279" i="1" s="1"/>
  <c r="T278" i="1"/>
  <c r="R278" i="1"/>
  <c r="L278" i="1"/>
  <c r="K278" i="1"/>
  <c r="J278" i="1"/>
  <c r="I278" i="1"/>
  <c r="S278" i="1" s="1"/>
  <c r="T277" i="1"/>
  <c r="R277" i="1"/>
  <c r="L277" i="1"/>
  <c r="K277" i="1"/>
  <c r="J277" i="1"/>
  <c r="I277" i="1"/>
  <c r="S277" i="1" s="1"/>
  <c r="T276" i="1"/>
  <c r="R276" i="1"/>
  <c r="L276" i="1"/>
  <c r="K276" i="1"/>
  <c r="J276" i="1"/>
  <c r="I276" i="1"/>
  <c r="S276" i="1" s="1"/>
  <c r="T275" i="1"/>
  <c r="R275" i="1"/>
  <c r="L275" i="1"/>
  <c r="K275" i="1"/>
  <c r="J275" i="1"/>
  <c r="I275" i="1"/>
  <c r="S275" i="1" s="1"/>
  <c r="T274" i="1"/>
  <c r="S274" i="1"/>
  <c r="R274" i="1"/>
  <c r="L274" i="1"/>
  <c r="K274" i="1"/>
  <c r="J274" i="1"/>
  <c r="I274" i="1"/>
  <c r="T273" i="1"/>
  <c r="R273" i="1"/>
  <c r="L273" i="1"/>
  <c r="K273" i="1"/>
  <c r="J273" i="1"/>
  <c r="I273" i="1"/>
  <c r="S273" i="1" s="1"/>
  <c r="T272" i="1"/>
  <c r="R272" i="1"/>
  <c r="L272" i="1"/>
  <c r="K272" i="1"/>
  <c r="J272" i="1"/>
  <c r="I272" i="1"/>
  <c r="S272" i="1" s="1"/>
  <c r="T271" i="1"/>
  <c r="S271" i="1"/>
  <c r="R271" i="1"/>
  <c r="L271" i="1"/>
  <c r="K271" i="1"/>
  <c r="J271" i="1"/>
  <c r="I271" i="1"/>
  <c r="T270" i="1"/>
  <c r="R270" i="1"/>
  <c r="L270" i="1"/>
  <c r="K270" i="1"/>
  <c r="J270" i="1"/>
  <c r="I270" i="1"/>
  <c r="S270" i="1" s="1"/>
  <c r="T269" i="1"/>
  <c r="R269" i="1"/>
  <c r="L269" i="1"/>
  <c r="K269" i="1"/>
  <c r="J269" i="1"/>
  <c r="I269" i="1"/>
  <c r="S269" i="1" s="1"/>
  <c r="T268" i="1"/>
  <c r="R268" i="1"/>
  <c r="L268" i="1"/>
  <c r="K268" i="1"/>
  <c r="J268" i="1"/>
  <c r="I268" i="1"/>
  <c r="S268" i="1" s="1"/>
  <c r="T267" i="1"/>
  <c r="R267" i="1"/>
  <c r="L267" i="1"/>
  <c r="K267" i="1"/>
  <c r="J267" i="1"/>
  <c r="I267" i="1"/>
  <c r="S267" i="1" s="1"/>
  <c r="T266" i="1"/>
  <c r="R266" i="1"/>
  <c r="L266" i="1"/>
  <c r="K266" i="1"/>
  <c r="J266" i="1"/>
  <c r="I266" i="1"/>
  <c r="S266" i="1" s="1"/>
  <c r="T265" i="1"/>
  <c r="R265" i="1"/>
  <c r="L265" i="1"/>
  <c r="K265" i="1"/>
  <c r="J265" i="1"/>
  <c r="I265" i="1"/>
  <c r="S265" i="1" s="1"/>
  <c r="T264" i="1"/>
  <c r="R264" i="1"/>
  <c r="L264" i="1"/>
  <c r="K264" i="1"/>
  <c r="J264" i="1"/>
  <c r="I264" i="1"/>
  <c r="S264" i="1" s="1"/>
  <c r="T263" i="1"/>
  <c r="R263" i="1"/>
  <c r="L263" i="1"/>
  <c r="K263" i="1"/>
  <c r="J263" i="1"/>
  <c r="I263" i="1"/>
  <c r="S263" i="1" s="1"/>
  <c r="T262" i="1"/>
  <c r="R262" i="1"/>
  <c r="L262" i="1"/>
  <c r="K262" i="1"/>
  <c r="J262" i="1"/>
  <c r="I262" i="1"/>
  <c r="S262" i="1" s="1"/>
  <c r="T261" i="1"/>
  <c r="R261" i="1"/>
  <c r="L261" i="1"/>
  <c r="K261" i="1"/>
  <c r="J261" i="1"/>
  <c r="I261" i="1"/>
  <c r="S261" i="1" s="1"/>
  <c r="T260" i="1"/>
  <c r="R260" i="1"/>
  <c r="L260" i="1"/>
  <c r="K260" i="1"/>
  <c r="J260" i="1"/>
  <c r="I260" i="1"/>
  <c r="S260" i="1" s="1"/>
  <c r="T259" i="1"/>
  <c r="R259" i="1"/>
  <c r="L259" i="1"/>
  <c r="K259" i="1"/>
  <c r="J259" i="1"/>
  <c r="I259" i="1"/>
  <c r="S259" i="1" s="1"/>
  <c r="T258" i="1"/>
  <c r="S258" i="1"/>
  <c r="R258" i="1"/>
  <c r="L258" i="1"/>
  <c r="K258" i="1"/>
  <c r="J258" i="1"/>
  <c r="I258" i="1"/>
  <c r="T257" i="1"/>
  <c r="S257" i="1"/>
  <c r="R257" i="1"/>
  <c r="L257" i="1"/>
  <c r="K257" i="1"/>
  <c r="J257" i="1"/>
  <c r="I257" i="1"/>
  <c r="T256" i="1"/>
  <c r="R256" i="1"/>
  <c r="L256" i="1"/>
  <c r="K256" i="1"/>
  <c r="J256" i="1"/>
  <c r="I256" i="1"/>
  <c r="S256" i="1" s="1"/>
  <c r="T255" i="1"/>
  <c r="R255" i="1"/>
  <c r="L255" i="1"/>
  <c r="K255" i="1"/>
  <c r="J255" i="1"/>
  <c r="I255" i="1"/>
  <c r="S255" i="1" s="1"/>
  <c r="T254" i="1"/>
  <c r="R254" i="1"/>
  <c r="L254" i="1"/>
  <c r="K254" i="1"/>
  <c r="J254" i="1"/>
  <c r="I254" i="1"/>
  <c r="S254" i="1" s="1"/>
  <c r="T253" i="1"/>
  <c r="R253" i="1"/>
  <c r="L253" i="1"/>
  <c r="K253" i="1"/>
  <c r="J253" i="1"/>
  <c r="I253" i="1"/>
  <c r="S253" i="1" s="1"/>
  <c r="T252" i="1"/>
  <c r="R252" i="1"/>
  <c r="L252" i="1"/>
  <c r="K252" i="1"/>
  <c r="J252" i="1"/>
  <c r="I252" i="1"/>
  <c r="S252" i="1" s="1"/>
  <c r="T251" i="1"/>
  <c r="S251" i="1"/>
  <c r="R251" i="1"/>
  <c r="L251" i="1"/>
  <c r="K251" i="1"/>
  <c r="J251" i="1"/>
  <c r="I251" i="1"/>
  <c r="T250" i="1"/>
  <c r="S250" i="1"/>
  <c r="R250" i="1"/>
  <c r="L250" i="1"/>
  <c r="K250" i="1"/>
  <c r="J250" i="1"/>
  <c r="I250" i="1"/>
  <c r="T249" i="1"/>
  <c r="R249" i="1"/>
  <c r="L249" i="1"/>
  <c r="K249" i="1"/>
  <c r="J249" i="1"/>
  <c r="I249" i="1"/>
  <c r="S249" i="1" s="1"/>
  <c r="T248" i="1"/>
  <c r="S248" i="1"/>
  <c r="R248" i="1"/>
  <c r="L248" i="1"/>
  <c r="K248" i="1"/>
  <c r="J248" i="1"/>
  <c r="I248" i="1"/>
  <c r="T247" i="1"/>
  <c r="R247" i="1"/>
  <c r="L247" i="1"/>
  <c r="K247" i="1"/>
  <c r="J247" i="1"/>
  <c r="I247" i="1"/>
  <c r="S247" i="1" s="1"/>
  <c r="T246" i="1"/>
  <c r="S246" i="1"/>
  <c r="R246" i="1"/>
  <c r="L246" i="1"/>
  <c r="K246" i="1"/>
  <c r="J246" i="1"/>
  <c r="I246" i="1"/>
  <c r="T245" i="1"/>
  <c r="R245" i="1"/>
  <c r="L245" i="1"/>
  <c r="K245" i="1"/>
  <c r="J245" i="1"/>
  <c r="I245" i="1"/>
  <c r="S245" i="1" s="1"/>
  <c r="T244" i="1"/>
  <c r="S244" i="1"/>
  <c r="R244" i="1"/>
  <c r="L244" i="1"/>
  <c r="K244" i="1"/>
  <c r="J244" i="1"/>
  <c r="I244" i="1"/>
  <c r="T243" i="1"/>
  <c r="R243" i="1"/>
  <c r="L243" i="1"/>
  <c r="K243" i="1"/>
  <c r="J243" i="1"/>
  <c r="I243" i="1"/>
  <c r="S243" i="1" s="1"/>
  <c r="T242" i="1"/>
  <c r="R242" i="1"/>
  <c r="L242" i="1"/>
  <c r="K242" i="1"/>
  <c r="J242" i="1"/>
  <c r="I242" i="1"/>
  <c r="S242" i="1" s="1"/>
  <c r="T241" i="1"/>
  <c r="R241" i="1"/>
  <c r="L241" i="1"/>
  <c r="K241" i="1"/>
  <c r="J241" i="1"/>
  <c r="I241" i="1"/>
  <c r="S241" i="1" s="1"/>
  <c r="T240" i="1"/>
  <c r="R240" i="1"/>
  <c r="L240" i="1"/>
  <c r="K240" i="1"/>
  <c r="J240" i="1"/>
  <c r="I240" i="1"/>
  <c r="S240" i="1" s="1"/>
  <c r="T239" i="1"/>
  <c r="R239" i="1"/>
  <c r="L239" i="1"/>
  <c r="K239" i="1"/>
  <c r="J239" i="1"/>
  <c r="I239" i="1"/>
  <c r="S239" i="1" s="1"/>
  <c r="T238" i="1"/>
  <c r="S238" i="1"/>
  <c r="R238" i="1"/>
  <c r="L238" i="1"/>
  <c r="K238" i="1"/>
  <c r="J238" i="1"/>
  <c r="I238" i="1"/>
  <c r="T237" i="1"/>
  <c r="S237" i="1"/>
  <c r="R237" i="1"/>
  <c r="L237" i="1"/>
  <c r="K237" i="1"/>
  <c r="J237" i="1"/>
  <c r="I237" i="1"/>
  <c r="T236" i="1"/>
  <c r="S236" i="1"/>
  <c r="R236" i="1"/>
  <c r="L236" i="1"/>
  <c r="K236" i="1"/>
  <c r="J236" i="1"/>
  <c r="I236" i="1"/>
  <c r="T235" i="1"/>
  <c r="S235" i="1"/>
  <c r="R235" i="1"/>
  <c r="L235" i="1"/>
  <c r="K235" i="1"/>
  <c r="J235" i="1"/>
  <c r="I235" i="1"/>
  <c r="T234" i="1"/>
  <c r="R234" i="1"/>
  <c r="L234" i="1"/>
  <c r="K234" i="1"/>
  <c r="J234" i="1"/>
  <c r="I234" i="1"/>
  <c r="S234" i="1" s="1"/>
  <c r="T233" i="1"/>
  <c r="S233" i="1"/>
  <c r="R233" i="1"/>
  <c r="L233" i="1"/>
  <c r="K233" i="1"/>
  <c r="J233" i="1"/>
  <c r="I233" i="1"/>
  <c r="T232" i="1"/>
  <c r="S232" i="1"/>
  <c r="R232" i="1"/>
  <c r="L232" i="1"/>
  <c r="K232" i="1"/>
  <c r="J232" i="1"/>
  <c r="I232" i="1"/>
  <c r="T231" i="1"/>
  <c r="S231" i="1"/>
  <c r="R231" i="1"/>
  <c r="L231" i="1"/>
  <c r="K231" i="1"/>
  <c r="J231" i="1"/>
  <c r="I231" i="1"/>
  <c r="T230" i="1"/>
  <c r="R230" i="1"/>
  <c r="L230" i="1"/>
  <c r="K230" i="1"/>
  <c r="J230" i="1"/>
  <c r="I230" i="1"/>
  <c r="S230" i="1" s="1"/>
  <c r="T229" i="1"/>
  <c r="R229" i="1"/>
  <c r="L229" i="1"/>
  <c r="K229" i="1"/>
  <c r="J229" i="1"/>
  <c r="I229" i="1"/>
  <c r="S229" i="1" s="1"/>
  <c r="T228" i="1"/>
  <c r="S228" i="1"/>
  <c r="R228" i="1"/>
  <c r="L228" i="1"/>
  <c r="K228" i="1"/>
  <c r="J228" i="1"/>
  <c r="I228" i="1"/>
  <c r="T227" i="1"/>
  <c r="S227" i="1"/>
  <c r="R227" i="1"/>
  <c r="L227" i="1"/>
  <c r="K227" i="1"/>
  <c r="J227" i="1"/>
  <c r="I227" i="1"/>
  <c r="T226" i="1"/>
  <c r="R226" i="1"/>
  <c r="L226" i="1"/>
  <c r="K226" i="1"/>
  <c r="J226" i="1"/>
  <c r="I226" i="1"/>
  <c r="S226" i="1" s="1"/>
  <c r="T225" i="1"/>
  <c r="S225" i="1"/>
  <c r="R225" i="1"/>
  <c r="L225" i="1"/>
  <c r="K225" i="1"/>
  <c r="J225" i="1"/>
  <c r="I225" i="1"/>
  <c r="T224" i="1"/>
  <c r="R224" i="1"/>
  <c r="L224" i="1"/>
  <c r="K224" i="1"/>
  <c r="J224" i="1"/>
  <c r="I224" i="1"/>
  <c r="S224" i="1" s="1"/>
  <c r="T223" i="1"/>
  <c r="S223" i="1"/>
  <c r="R223" i="1"/>
  <c r="L223" i="1"/>
  <c r="K223" i="1"/>
  <c r="J223" i="1"/>
  <c r="I223" i="1"/>
  <c r="T222" i="1"/>
  <c r="S222" i="1"/>
  <c r="R222" i="1"/>
  <c r="L222" i="1"/>
  <c r="K222" i="1"/>
  <c r="J222" i="1"/>
  <c r="I222" i="1"/>
  <c r="T221" i="1"/>
  <c r="S221" i="1"/>
  <c r="R221" i="1"/>
  <c r="L221" i="1"/>
  <c r="K221" i="1"/>
  <c r="J221" i="1"/>
  <c r="I221" i="1"/>
  <c r="T220" i="1"/>
  <c r="S220" i="1"/>
  <c r="R220" i="1"/>
  <c r="L220" i="1"/>
  <c r="K220" i="1"/>
  <c r="J220" i="1"/>
  <c r="I220" i="1"/>
  <c r="T219" i="1"/>
  <c r="R219" i="1"/>
  <c r="L219" i="1"/>
  <c r="K219" i="1"/>
  <c r="J219" i="1"/>
  <c r="I219" i="1"/>
  <c r="S219" i="1" s="1"/>
  <c r="T218" i="1"/>
  <c r="S218" i="1"/>
  <c r="R218" i="1"/>
  <c r="L218" i="1"/>
  <c r="K218" i="1"/>
  <c r="J218" i="1"/>
  <c r="I218" i="1"/>
  <c r="T217" i="1"/>
  <c r="R217" i="1"/>
  <c r="L217" i="1"/>
  <c r="K217" i="1"/>
  <c r="J217" i="1"/>
  <c r="I217" i="1"/>
  <c r="S217" i="1" s="1"/>
  <c r="T216" i="1"/>
  <c r="S216" i="1"/>
  <c r="R216" i="1"/>
  <c r="L216" i="1"/>
  <c r="K216" i="1"/>
  <c r="J216" i="1"/>
  <c r="I216" i="1"/>
  <c r="T215" i="1"/>
  <c r="S215" i="1"/>
  <c r="R215" i="1"/>
  <c r="L215" i="1"/>
  <c r="K215" i="1"/>
  <c r="J215" i="1"/>
  <c r="I215" i="1"/>
  <c r="T214" i="1"/>
  <c r="R214" i="1"/>
  <c r="L214" i="1"/>
  <c r="K214" i="1"/>
  <c r="J214" i="1"/>
  <c r="I214" i="1"/>
  <c r="S214" i="1" s="1"/>
  <c r="T213" i="1"/>
  <c r="R213" i="1"/>
  <c r="L213" i="1"/>
  <c r="K213" i="1"/>
  <c r="J213" i="1"/>
  <c r="I213" i="1"/>
  <c r="S213" i="1" s="1"/>
  <c r="T212" i="1"/>
  <c r="S212" i="1"/>
  <c r="R212" i="1"/>
  <c r="L212" i="1"/>
  <c r="K212" i="1"/>
  <c r="J212" i="1"/>
  <c r="I212" i="1"/>
  <c r="T211" i="1"/>
  <c r="S211" i="1"/>
  <c r="R211" i="1"/>
  <c r="L211" i="1"/>
  <c r="K211" i="1"/>
  <c r="J211" i="1"/>
  <c r="I211" i="1"/>
  <c r="T210" i="1"/>
  <c r="R210" i="1"/>
  <c r="L210" i="1"/>
  <c r="K210" i="1"/>
  <c r="J210" i="1"/>
  <c r="I210" i="1"/>
  <c r="S210" i="1" s="1"/>
  <c r="T209" i="1"/>
  <c r="S209" i="1"/>
  <c r="R209" i="1"/>
  <c r="L209" i="1"/>
  <c r="K209" i="1"/>
  <c r="J209" i="1"/>
  <c r="I209" i="1"/>
  <c r="T208" i="1"/>
  <c r="R208" i="1"/>
  <c r="L208" i="1"/>
  <c r="K208" i="1"/>
  <c r="J208" i="1"/>
  <c r="I208" i="1"/>
  <c r="S208" i="1" s="1"/>
  <c r="T207" i="1"/>
  <c r="R207" i="1"/>
  <c r="L207" i="1"/>
  <c r="K207" i="1"/>
  <c r="J207" i="1"/>
  <c r="I207" i="1"/>
  <c r="S207" i="1" s="1"/>
  <c r="T206" i="1"/>
  <c r="R206" i="1"/>
  <c r="L206" i="1"/>
  <c r="K206" i="1"/>
  <c r="J206" i="1"/>
  <c r="I206" i="1"/>
  <c r="S206" i="1" s="1"/>
  <c r="T205" i="1"/>
  <c r="R205" i="1"/>
  <c r="L205" i="1"/>
  <c r="K205" i="1"/>
  <c r="J205" i="1"/>
  <c r="I205" i="1"/>
  <c r="S205" i="1" s="1"/>
  <c r="T204" i="1"/>
  <c r="R204" i="1"/>
  <c r="L204" i="1"/>
  <c r="K204" i="1"/>
  <c r="J204" i="1"/>
  <c r="I204" i="1"/>
  <c r="S204" i="1" s="1"/>
  <c r="T203" i="1"/>
  <c r="R203" i="1"/>
  <c r="L203" i="1"/>
  <c r="K203" i="1"/>
  <c r="J203" i="1"/>
  <c r="I203" i="1"/>
  <c r="S203" i="1" s="1"/>
  <c r="T202" i="1"/>
  <c r="R202" i="1"/>
  <c r="L202" i="1"/>
  <c r="K202" i="1"/>
  <c r="J202" i="1"/>
  <c r="I202" i="1"/>
  <c r="S202" i="1" s="1"/>
  <c r="T201" i="1"/>
  <c r="R201" i="1"/>
  <c r="L201" i="1"/>
  <c r="K201" i="1"/>
  <c r="J201" i="1"/>
  <c r="I201" i="1"/>
  <c r="S201" i="1" s="1"/>
  <c r="T200" i="1"/>
  <c r="S200" i="1"/>
  <c r="R200" i="1"/>
  <c r="L200" i="1"/>
  <c r="K200" i="1"/>
  <c r="J200" i="1"/>
  <c r="I200" i="1"/>
  <c r="T199" i="1"/>
  <c r="S199" i="1"/>
  <c r="R199" i="1"/>
  <c r="L199" i="1"/>
  <c r="K199" i="1"/>
  <c r="J199" i="1"/>
  <c r="I199" i="1"/>
  <c r="T198" i="1"/>
  <c r="R198" i="1"/>
  <c r="L198" i="1"/>
  <c r="K198" i="1"/>
  <c r="J198" i="1"/>
  <c r="I198" i="1"/>
  <c r="S198" i="1" s="1"/>
  <c r="T197" i="1"/>
  <c r="S197" i="1"/>
  <c r="R197" i="1"/>
  <c r="L197" i="1"/>
  <c r="K197" i="1"/>
  <c r="J197" i="1"/>
  <c r="I197" i="1"/>
  <c r="T196" i="1"/>
  <c r="R196" i="1"/>
  <c r="L196" i="1"/>
  <c r="K196" i="1"/>
  <c r="J196" i="1"/>
  <c r="I196" i="1"/>
  <c r="S196" i="1" s="1"/>
  <c r="T195" i="1"/>
  <c r="R195" i="1"/>
  <c r="L195" i="1"/>
  <c r="K195" i="1"/>
  <c r="J195" i="1"/>
  <c r="I195" i="1"/>
  <c r="S195" i="1" s="1"/>
  <c r="T194" i="1"/>
  <c r="R194" i="1"/>
  <c r="L194" i="1"/>
  <c r="K194" i="1"/>
  <c r="J194" i="1"/>
  <c r="I194" i="1"/>
  <c r="S194" i="1" s="1"/>
  <c r="T193" i="1"/>
  <c r="R193" i="1"/>
  <c r="L193" i="1"/>
  <c r="K193" i="1"/>
  <c r="J193" i="1"/>
  <c r="I193" i="1"/>
  <c r="S193" i="1" s="1"/>
  <c r="T192" i="1"/>
  <c r="R192" i="1"/>
  <c r="L192" i="1"/>
  <c r="K192" i="1"/>
  <c r="J192" i="1"/>
  <c r="I192" i="1"/>
  <c r="S192" i="1" s="1"/>
  <c r="T191" i="1"/>
  <c r="R191" i="1"/>
  <c r="L191" i="1"/>
  <c r="K191" i="1"/>
  <c r="J191" i="1"/>
  <c r="I191" i="1"/>
  <c r="S191" i="1" s="1"/>
  <c r="T190" i="1"/>
  <c r="R190" i="1"/>
  <c r="L190" i="1"/>
  <c r="K190" i="1"/>
  <c r="J190" i="1"/>
  <c r="I190" i="1"/>
  <c r="S190" i="1" s="1"/>
  <c r="T189" i="1"/>
  <c r="R189" i="1"/>
  <c r="L189" i="1"/>
  <c r="K189" i="1"/>
  <c r="J189" i="1"/>
  <c r="I189" i="1"/>
  <c r="S189" i="1" s="1"/>
  <c r="T188" i="1"/>
  <c r="R188" i="1"/>
  <c r="L188" i="1"/>
  <c r="K188" i="1"/>
  <c r="J188" i="1"/>
  <c r="I188" i="1"/>
  <c r="S188" i="1" s="1"/>
  <c r="T187" i="1"/>
  <c r="R187" i="1"/>
  <c r="L187" i="1"/>
  <c r="K187" i="1"/>
  <c r="J187" i="1"/>
  <c r="I187" i="1"/>
  <c r="S187" i="1" s="1"/>
  <c r="T186" i="1"/>
  <c r="R186" i="1"/>
  <c r="L186" i="1"/>
  <c r="K186" i="1"/>
  <c r="J186" i="1"/>
  <c r="I186" i="1"/>
  <c r="S186" i="1" s="1"/>
  <c r="T185" i="1"/>
  <c r="R185" i="1"/>
  <c r="L185" i="1"/>
  <c r="K185" i="1"/>
  <c r="J185" i="1"/>
  <c r="I185" i="1"/>
  <c r="S185" i="1" s="1"/>
  <c r="T184" i="1"/>
  <c r="R184" i="1"/>
  <c r="L184" i="1"/>
  <c r="K184" i="1"/>
  <c r="J184" i="1"/>
  <c r="I184" i="1"/>
  <c r="S184" i="1" s="1"/>
  <c r="T183" i="1"/>
  <c r="S183" i="1"/>
  <c r="R183" i="1"/>
  <c r="L183" i="1"/>
  <c r="K183" i="1"/>
  <c r="J183" i="1"/>
  <c r="I183" i="1"/>
  <c r="T182" i="1"/>
  <c r="R182" i="1"/>
  <c r="L182" i="1"/>
  <c r="K182" i="1"/>
  <c r="J182" i="1"/>
  <c r="I182" i="1"/>
  <c r="S182" i="1" s="1"/>
  <c r="T181" i="1"/>
  <c r="S181" i="1"/>
  <c r="R181" i="1"/>
  <c r="L181" i="1"/>
  <c r="K181" i="1"/>
  <c r="J181" i="1"/>
  <c r="I181" i="1"/>
  <c r="T180" i="1"/>
  <c r="R180" i="1"/>
  <c r="L180" i="1"/>
  <c r="K180" i="1"/>
  <c r="J180" i="1"/>
  <c r="I180" i="1"/>
  <c r="S180" i="1" s="1"/>
  <c r="T179" i="1"/>
  <c r="R179" i="1"/>
  <c r="L179" i="1"/>
  <c r="K179" i="1"/>
  <c r="J179" i="1"/>
  <c r="I179" i="1"/>
  <c r="S179" i="1" s="1"/>
  <c r="T178" i="1"/>
  <c r="S178" i="1"/>
  <c r="R178" i="1"/>
  <c r="L178" i="1"/>
  <c r="K178" i="1"/>
  <c r="J178" i="1"/>
  <c r="I178" i="1"/>
  <c r="R177" i="1"/>
  <c r="L177" i="1"/>
  <c r="K177" i="1"/>
  <c r="J177" i="1"/>
  <c r="T177" i="1" s="1"/>
  <c r="I177" i="1"/>
  <c r="S177" i="1" s="1"/>
  <c r="T176" i="1"/>
  <c r="S176" i="1"/>
  <c r="R176" i="1"/>
  <c r="L176" i="1"/>
  <c r="K176" i="1"/>
  <c r="J176" i="1"/>
  <c r="I176" i="1"/>
  <c r="T175" i="1"/>
  <c r="R175" i="1"/>
  <c r="L175" i="1"/>
  <c r="K175" i="1"/>
  <c r="J175" i="1"/>
  <c r="I175" i="1"/>
  <c r="S175" i="1" s="1"/>
  <c r="T174" i="1"/>
  <c r="R174" i="1"/>
  <c r="L174" i="1"/>
  <c r="K174" i="1"/>
  <c r="J174" i="1"/>
  <c r="I174" i="1"/>
  <c r="S174" i="1" s="1"/>
  <c r="T173" i="1"/>
  <c r="R173" i="1"/>
  <c r="L173" i="1"/>
  <c r="K173" i="1"/>
  <c r="J173" i="1"/>
  <c r="I173" i="1"/>
  <c r="S173" i="1" s="1"/>
  <c r="T172" i="1"/>
  <c r="R172" i="1"/>
  <c r="L172" i="1"/>
  <c r="K172" i="1"/>
  <c r="J172" i="1"/>
  <c r="I172" i="1"/>
  <c r="S172" i="1" s="1"/>
  <c r="T171" i="1"/>
  <c r="R171" i="1"/>
  <c r="L171" i="1"/>
  <c r="K171" i="1"/>
  <c r="J171" i="1"/>
  <c r="I171" i="1"/>
  <c r="S171" i="1" s="1"/>
  <c r="T170" i="1"/>
  <c r="R170" i="1"/>
  <c r="L170" i="1"/>
  <c r="K170" i="1"/>
  <c r="J170" i="1"/>
  <c r="I170" i="1"/>
  <c r="S170" i="1" s="1"/>
  <c r="T169" i="1"/>
  <c r="R169" i="1"/>
  <c r="L169" i="1"/>
  <c r="K169" i="1"/>
  <c r="J169" i="1"/>
  <c r="I169" i="1"/>
  <c r="S169" i="1" s="1"/>
  <c r="T168" i="1"/>
  <c r="R168" i="1"/>
  <c r="L168" i="1"/>
  <c r="K168" i="1"/>
  <c r="J168" i="1"/>
  <c r="I168" i="1"/>
  <c r="S168" i="1" s="1"/>
  <c r="T167" i="1"/>
  <c r="R167" i="1"/>
  <c r="L167" i="1"/>
  <c r="K167" i="1"/>
  <c r="J167" i="1"/>
  <c r="I167" i="1"/>
  <c r="S167" i="1" s="1"/>
  <c r="T166" i="1"/>
  <c r="S166" i="1"/>
  <c r="R166" i="1"/>
  <c r="L166" i="1"/>
  <c r="K166" i="1"/>
  <c r="J166" i="1"/>
  <c r="I166" i="1"/>
  <c r="T165" i="1"/>
  <c r="R165" i="1"/>
  <c r="L165" i="1"/>
  <c r="K165" i="1"/>
  <c r="J165" i="1"/>
  <c r="I165" i="1"/>
  <c r="S165" i="1" s="1"/>
  <c r="T164" i="1"/>
  <c r="S164" i="1"/>
  <c r="R164" i="1"/>
  <c r="L164" i="1"/>
  <c r="K164" i="1"/>
  <c r="J164" i="1"/>
  <c r="I164" i="1"/>
  <c r="T163" i="1"/>
  <c r="R163" i="1"/>
  <c r="L163" i="1"/>
  <c r="K163" i="1"/>
  <c r="J163" i="1"/>
  <c r="I163" i="1"/>
  <c r="S163" i="1" s="1"/>
  <c r="T162" i="1"/>
  <c r="R162" i="1"/>
  <c r="L162" i="1"/>
  <c r="K162" i="1"/>
  <c r="J162" i="1"/>
  <c r="I162" i="1"/>
  <c r="S162" i="1" s="1"/>
  <c r="T161" i="1"/>
  <c r="R161" i="1"/>
  <c r="L161" i="1"/>
  <c r="K161" i="1"/>
  <c r="J161" i="1"/>
  <c r="I161" i="1"/>
  <c r="S161" i="1" s="1"/>
  <c r="T160" i="1"/>
  <c r="S160" i="1"/>
  <c r="R160" i="1"/>
  <c r="L160" i="1"/>
  <c r="K160" i="1"/>
  <c r="J160" i="1"/>
  <c r="I160" i="1"/>
  <c r="T159" i="1"/>
  <c r="S159" i="1"/>
  <c r="R159" i="1"/>
  <c r="L159" i="1"/>
  <c r="K159" i="1"/>
  <c r="J159" i="1"/>
  <c r="I159" i="1"/>
  <c r="T158" i="1"/>
  <c r="R158" i="1"/>
  <c r="L158" i="1"/>
  <c r="K158" i="1"/>
  <c r="J158" i="1"/>
  <c r="I158" i="1"/>
  <c r="S158" i="1" s="1"/>
  <c r="T157" i="1"/>
  <c r="R157" i="1"/>
  <c r="L157" i="1"/>
  <c r="K157" i="1"/>
  <c r="J157" i="1"/>
  <c r="I157" i="1"/>
  <c r="S157" i="1" s="1"/>
  <c r="T156" i="1"/>
  <c r="S156" i="1"/>
  <c r="R156" i="1"/>
  <c r="L156" i="1"/>
  <c r="K156" i="1"/>
  <c r="J156" i="1"/>
  <c r="I156" i="1"/>
  <c r="T155" i="1"/>
  <c r="R155" i="1"/>
  <c r="L155" i="1"/>
  <c r="K155" i="1"/>
  <c r="J155" i="1"/>
  <c r="I155" i="1"/>
  <c r="S155" i="1" s="1"/>
  <c r="T154" i="1"/>
  <c r="R154" i="1"/>
  <c r="L154" i="1"/>
  <c r="K154" i="1"/>
  <c r="J154" i="1"/>
  <c r="I154" i="1"/>
  <c r="S154" i="1" s="1"/>
  <c r="T153" i="1"/>
  <c r="R153" i="1"/>
  <c r="L153" i="1"/>
  <c r="K153" i="1"/>
  <c r="J153" i="1"/>
  <c r="I153" i="1"/>
  <c r="S153" i="1" s="1"/>
  <c r="T152" i="1"/>
  <c r="R152" i="1"/>
  <c r="L152" i="1"/>
  <c r="K152" i="1"/>
  <c r="J152" i="1"/>
  <c r="I152" i="1"/>
  <c r="S152" i="1" s="1"/>
  <c r="T151" i="1"/>
  <c r="S151" i="1"/>
  <c r="R151" i="1"/>
  <c r="L151" i="1"/>
  <c r="K151" i="1"/>
  <c r="J151" i="1"/>
  <c r="I151" i="1"/>
  <c r="T150" i="1"/>
  <c r="R150" i="1"/>
  <c r="L150" i="1"/>
  <c r="K150" i="1"/>
  <c r="J150" i="1"/>
  <c r="I150" i="1"/>
  <c r="S150" i="1" s="1"/>
  <c r="T149" i="1"/>
  <c r="S149" i="1"/>
  <c r="R149" i="1"/>
  <c r="L149" i="1"/>
  <c r="K149" i="1"/>
  <c r="J149" i="1"/>
  <c r="I149" i="1"/>
  <c r="T148" i="1"/>
  <c r="R148" i="1"/>
  <c r="L148" i="1"/>
  <c r="K148" i="1"/>
  <c r="J148" i="1"/>
  <c r="I148" i="1"/>
  <c r="S148" i="1" s="1"/>
  <c r="T147" i="1"/>
  <c r="R147" i="1"/>
  <c r="L147" i="1"/>
  <c r="K147" i="1"/>
  <c r="J147" i="1"/>
  <c r="I147" i="1"/>
  <c r="S147" i="1" s="1"/>
  <c r="T146" i="1"/>
  <c r="S146" i="1"/>
  <c r="R146" i="1"/>
  <c r="L146" i="1"/>
  <c r="K146" i="1"/>
  <c r="J146" i="1"/>
  <c r="I146" i="1"/>
  <c r="T145" i="1"/>
  <c r="S145" i="1"/>
  <c r="R145" i="1"/>
  <c r="L145" i="1"/>
  <c r="K145" i="1"/>
  <c r="J145" i="1"/>
  <c r="I145" i="1"/>
  <c r="T144" i="1"/>
  <c r="S144" i="1"/>
  <c r="R144" i="1"/>
  <c r="L144" i="1"/>
  <c r="K144" i="1"/>
  <c r="J144" i="1"/>
  <c r="I144" i="1"/>
  <c r="T143" i="1"/>
  <c r="R143" i="1"/>
  <c r="L143" i="1"/>
  <c r="K143" i="1"/>
  <c r="J143" i="1"/>
  <c r="I143" i="1"/>
  <c r="S143" i="1" s="1"/>
  <c r="T142" i="1"/>
  <c r="R142" i="1"/>
  <c r="L142" i="1"/>
  <c r="K142" i="1"/>
  <c r="J142" i="1"/>
  <c r="I142" i="1"/>
  <c r="S142" i="1" s="1"/>
  <c r="T141" i="1"/>
  <c r="R141" i="1"/>
  <c r="L141" i="1"/>
  <c r="K141" i="1"/>
  <c r="J141" i="1"/>
  <c r="I141" i="1"/>
  <c r="S141" i="1" s="1"/>
  <c r="T140" i="1"/>
  <c r="S140" i="1"/>
  <c r="R140" i="1"/>
  <c r="L140" i="1"/>
  <c r="K140" i="1"/>
  <c r="J140" i="1"/>
  <c r="I140" i="1"/>
  <c r="T139" i="1"/>
  <c r="R139" i="1"/>
  <c r="L139" i="1"/>
  <c r="K139" i="1"/>
  <c r="J139" i="1"/>
  <c r="I139" i="1"/>
  <c r="S139" i="1" s="1"/>
  <c r="T138" i="1"/>
  <c r="R138" i="1"/>
  <c r="L138" i="1"/>
  <c r="K138" i="1"/>
  <c r="J138" i="1"/>
  <c r="I138" i="1"/>
  <c r="S138" i="1" s="1"/>
  <c r="T137" i="1"/>
  <c r="R137" i="1"/>
  <c r="L137" i="1"/>
  <c r="K137" i="1"/>
  <c r="J137" i="1"/>
  <c r="I137" i="1"/>
  <c r="S137" i="1" s="1"/>
  <c r="T136" i="1"/>
  <c r="R136" i="1"/>
  <c r="L136" i="1"/>
  <c r="K136" i="1"/>
  <c r="J136" i="1"/>
  <c r="I136" i="1"/>
  <c r="S136" i="1" s="1"/>
  <c r="T135" i="1"/>
  <c r="R135" i="1"/>
  <c r="L135" i="1"/>
  <c r="K135" i="1"/>
  <c r="J135" i="1"/>
  <c r="I135" i="1"/>
  <c r="S135" i="1" s="1"/>
  <c r="T134" i="1"/>
  <c r="S134" i="1"/>
  <c r="R134" i="1"/>
  <c r="L134" i="1"/>
  <c r="K134" i="1"/>
  <c r="J134" i="1"/>
  <c r="I134" i="1"/>
  <c r="T133" i="1"/>
  <c r="R133" i="1"/>
  <c r="L133" i="1"/>
  <c r="K133" i="1"/>
  <c r="J133" i="1"/>
  <c r="I133" i="1"/>
  <c r="S133" i="1" s="1"/>
  <c r="T132" i="1"/>
  <c r="R132" i="1"/>
  <c r="L132" i="1"/>
  <c r="K132" i="1"/>
  <c r="J132" i="1"/>
  <c r="I132" i="1"/>
  <c r="S132" i="1" s="1"/>
  <c r="T131" i="1"/>
  <c r="R131" i="1"/>
  <c r="L131" i="1"/>
  <c r="K131" i="1"/>
  <c r="J131" i="1"/>
  <c r="I131" i="1"/>
  <c r="S131" i="1" s="1"/>
  <c r="T130" i="1"/>
  <c r="R130" i="1"/>
  <c r="L130" i="1"/>
  <c r="K130" i="1"/>
  <c r="J130" i="1"/>
  <c r="I130" i="1"/>
  <c r="S130" i="1" s="1"/>
  <c r="T129" i="1"/>
  <c r="R129" i="1"/>
  <c r="L129" i="1"/>
  <c r="K129" i="1"/>
  <c r="J129" i="1"/>
  <c r="I129" i="1"/>
  <c r="S129" i="1" s="1"/>
  <c r="T128" i="1"/>
  <c r="R128" i="1"/>
  <c r="L128" i="1"/>
  <c r="K128" i="1"/>
  <c r="J128" i="1"/>
  <c r="I128" i="1"/>
  <c r="S128" i="1" s="1"/>
  <c r="T127" i="1"/>
  <c r="R127" i="1"/>
  <c r="L127" i="1"/>
  <c r="K127" i="1"/>
  <c r="J127" i="1"/>
  <c r="I127" i="1"/>
  <c r="S127" i="1" s="1"/>
  <c r="T126" i="1"/>
  <c r="R126" i="1"/>
  <c r="L126" i="1"/>
  <c r="K126" i="1"/>
  <c r="J126" i="1"/>
  <c r="I126" i="1"/>
  <c r="S126" i="1" s="1"/>
  <c r="T125" i="1"/>
  <c r="R125" i="1"/>
  <c r="L125" i="1"/>
  <c r="K125" i="1"/>
  <c r="J125" i="1"/>
  <c r="I125" i="1"/>
  <c r="S125" i="1" s="1"/>
  <c r="T124" i="1"/>
  <c r="R124" i="1"/>
  <c r="L124" i="1"/>
  <c r="K124" i="1"/>
  <c r="J124" i="1"/>
  <c r="I124" i="1"/>
  <c r="S124" i="1" s="1"/>
  <c r="T123" i="1"/>
  <c r="S123" i="1"/>
  <c r="R123" i="1"/>
  <c r="L123" i="1"/>
  <c r="K123" i="1"/>
  <c r="J123" i="1"/>
  <c r="I123" i="1"/>
  <c r="T122" i="1"/>
  <c r="R122" i="1"/>
  <c r="L122" i="1"/>
  <c r="K122" i="1"/>
  <c r="J122" i="1"/>
  <c r="I122" i="1"/>
  <c r="S122" i="1" s="1"/>
  <c r="T121" i="1"/>
  <c r="R121" i="1"/>
  <c r="L121" i="1"/>
  <c r="K121" i="1"/>
  <c r="J121" i="1"/>
  <c r="I121" i="1"/>
  <c r="S121" i="1" s="1"/>
  <c r="T120" i="1"/>
  <c r="R120" i="1"/>
  <c r="L120" i="1"/>
  <c r="K120" i="1"/>
  <c r="J120" i="1"/>
  <c r="I120" i="1"/>
  <c r="S120" i="1" s="1"/>
  <c r="T119" i="1"/>
  <c r="R119" i="1"/>
  <c r="L119" i="1"/>
  <c r="K119" i="1"/>
  <c r="J119" i="1"/>
  <c r="I119" i="1"/>
  <c r="S119" i="1" s="1"/>
  <c r="T118" i="1"/>
  <c r="R118" i="1"/>
  <c r="L118" i="1"/>
  <c r="K118" i="1"/>
  <c r="J118" i="1"/>
  <c r="I118" i="1"/>
  <c r="S118" i="1" s="1"/>
  <c r="T117" i="1"/>
  <c r="R117" i="1"/>
  <c r="L117" i="1"/>
  <c r="K117" i="1"/>
  <c r="J117" i="1"/>
  <c r="I117" i="1"/>
  <c r="S117" i="1" s="1"/>
  <c r="T116" i="1"/>
  <c r="R116" i="1"/>
  <c r="L116" i="1"/>
  <c r="K116" i="1"/>
  <c r="J116" i="1"/>
  <c r="I116" i="1"/>
  <c r="S116" i="1" s="1"/>
  <c r="T115" i="1"/>
  <c r="R115" i="1"/>
  <c r="L115" i="1"/>
  <c r="K115" i="1"/>
  <c r="J115" i="1"/>
  <c r="I115" i="1"/>
  <c r="S115" i="1" s="1"/>
  <c r="T114" i="1"/>
  <c r="R114" i="1"/>
  <c r="L114" i="1"/>
  <c r="K114" i="1"/>
  <c r="J114" i="1"/>
  <c r="I114" i="1"/>
  <c r="S114" i="1" s="1"/>
  <c r="T113" i="1"/>
  <c r="R113" i="1"/>
  <c r="L113" i="1"/>
  <c r="K113" i="1"/>
  <c r="J113" i="1"/>
  <c r="I113" i="1"/>
  <c r="S113" i="1" s="1"/>
  <c r="T112" i="1"/>
  <c r="R112" i="1"/>
  <c r="L112" i="1"/>
  <c r="K112" i="1"/>
  <c r="J112" i="1"/>
  <c r="I112" i="1"/>
  <c r="S112" i="1" s="1"/>
  <c r="T111" i="1"/>
  <c r="R111" i="1"/>
  <c r="L111" i="1"/>
  <c r="K111" i="1"/>
  <c r="J111" i="1"/>
  <c r="I111" i="1"/>
  <c r="S111" i="1" s="1"/>
  <c r="T110" i="1"/>
  <c r="R110" i="1"/>
  <c r="L110" i="1"/>
  <c r="K110" i="1"/>
  <c r="J110" i="1"/>
  <c r="I110" i="1"/>
  <c r="S110" i="1" s="1"/>
  <c r="T109" i="1"/>
  <c r="S109" i="1"/>
  <c r="R109" i="1"/>
  <c r="L109" i="1"/>
  <c r="K109" i="1"/>
  <c r="J109" i="1"/>
  <c r="I109" i="1"/>
  <c r="T108" i="1"/>
  <c r="S108" i="1"/>
  <c r="R108" i="1"/>
  <c r="L108" i="1"/>
  <c r="K108" i="1"/>
  <c r="J108" i="1"/>
  <c r="I108" i="1"/>
  <c r="T107" i="1"/>
  <c r="R107" i="1"/>
  <c r="L107" i="1"/>
  <c r="K107" i="1"/>
  <c r="J107" i="1"/>
  <c r="I107" i="1"/>
  <c r="S107" i="1" s="1"/>
  <c r="T106" i="1"/>
  <c r="R106" i="1"/>
  <c r="L106" i="1"/>
  <c r="K106" i="1"/>
  <c r="J106" i="1"/>
  <c r="I106" i="1"/>
  <c r="S106" i="1" s="1"/>
  <c r="T105" i="1"/>
  <c r="R105" i="1"/>
  <c r="L105" i="1"/>
  <c r="K105" i="1"/>
  <c r="J105" i="1"/>
  <c r="I105" i="1"/>
  <c r="S105" i="1" s="1"/>
  <c r="T104" i="1"/>
  <c r="R104" i="1"/>
  <c r="L104" i="1"/>
  <c r="K104" i="1"/>
  <c r="J104" i="1"/>
  <c r="I104" i="1"/>
  <c r="S104" i="1" s="1"/>
  <c r="T103" i="1"/>
  <c r="R103" i="1"/>
  <c r="L103" i="1"/>
  <c r="K103" i="1"/>
  <c r="J103" i="1"/>
  <c r="I103" i="1"/>
  <c r="S103" i="1" s="1"/>
  <c r="T102" i="1"/>
  <c r="R102" i="1"/>
  <c r="L102" i="1"/>
  <c r="K102" i="1"/>
  <c r="J102" i="1"/>
  <c r="I102" i="1"/>
  <c r="S102" i="1" s="1"/>
  <c r="T101" i="1"/>
  <c r="R101" i="1"/>
  <c r="L101" i="1"/>
  <c r="K101" i="1"/>
  <c r="J101" i="1"/>
  <c r="I101" i="1"/>
  <c r="S101" i="1" s="1"/>
  <c r="T100" i="1"/>
  <c r="R100" i="1"/>
  <c r="L100" i="1"/>
  <c r="K100" i="1"/>
  <c r="J100" i="1"/>
  <c r="I100" i="1"/>
  <c r="S100" i="1" s="1"/>
  <c r="T99" i="1"/>
  <c r="S99" i="1"/>
  <c r="R99" i="1"/>
  <c r="L99" i="1"/>
  <c r="K99" i="1"/>
  <c r="J99" i="1"/>
  <c r="I99" i="1"/>
  <c r="T98" i="1"/>
  <c r="R98" i="1"/>
  <c r="L98" i="1"/>
  <c r="K98" i="1"/>
  <c r="J98" i="1"/>
  <c r="I98" i="1"/>
  <c r="S98" i="1" s="1"/>
  <c r="T97" i="1"/>
  <c r="R97" i="1"/>
  <c r="L97" i="1"/>
  <c r="K97" i="1"/>
  <c r="J97" i="1"/>
  <c r="I97" i="1"/>
  <c r="S97" i="1" s="1"/>
  <c r="T96" i="1"/>
  <c r="R96" i="1"/>
  <c r="L96" i="1"/>
  <c r="K96" i="1"/>
  <c r="J96" i="1"/>
  <c r="I96" i="1"/>
  <c r="S96" i="1" s="1"/>
  <c r="T95" i="1"/>
  <c r="S95" i="1"/>
  <c r="R95" i="1"/>
  <c r="L95" i="1"/>
  <c r="K95" i="1"/>
  <c r="J95" i="1"/>
  <c r="I95" i="1"/>
  <c r="T94" i="1"/>
  <c r="R94" i="1"/>
  <c r="L94" i="1"/>
  <c r="K94" i="1"/>
  <c r="J94" i="1"/>
  <c r="I94" i="1"/>
  <c r="S94" i="1" s="1"/>
  <c r="T93" i="1"/>
  <c r="R93" i="1"/>
  <c r="L93" i="1"/>
  <c r="K93" i="1"/>
  <c r="J93" i="1"/>
  <c r="I93" i="1"/>
  <c r="S93" i="1" s="1"/>
  <c r="T92" i="1"/>
  <c r="R92" i="1"/>
  <c r="L92" i="1"/>
  <c r="K92" i="1"/>
  <c r="J92" i="1"/>
  <c r="I92" i="1"/>
  <c r="S92" i="1" s="1"/>
  <c r="T91" i="1"/>
  <c r="R91" i="1"/>
  <c r="L91" i="1"/>
  <c r="K91" i="1"/>
  <c r="J91" i="1"/>
  <c r="I91" i="1"/>
  <c r="S91" i="1" s="1"/>
  <c r="T90" i="1"/>
  <c r="R90" i="1"/>
  <c r="L90" i="1"/>
  <c r="K90" i="1"/>
  <c r="J90" i="1"/>
  <c r="I90" i="1"/>
  <c r="S90" i="1" s="1"/>
  <c r="T89" i="1"/>
  <c r="R89" i="1"/>
  <c r="L89" i="1"/>
  <c r="K89" i="1"/>
  <c r="J89" i="1"/>
  <c r="I89" i="1"/>
  <c r="S89" i="1" s="1"/>
  <c r="T88" i="1"/>
  <c r="R88" i="1"/>
  <c r="L88" i="1"/>
  <c r="K88" i="1"/>
  <c r="J88" i="1"/>
  <c r="I88" i="1"/>
  <c r="S88" i="1" s="1"/>
  <c r="T87" i="1"/>
  <c r="R87" i="1"/>
  <c r="L87" i="1"/>
  <c r="K87" i="1"/>
  <c r="J87" i="1"/>
  <c r="I87" i="1"/>
  <c r="S87" i="1" s="1"/>
  <c r="T86" i="1"/>
  <c r="R86" i="1"/>
  <c r="L86" i="1"/>
  <c r="K86" i="1"/>
  <c r="J86" i="1"/>
  <c r="I86" i="1"/>
  <c r="S86" i="1" s="1"/>
  <c r="T85" i="1"/>
  <c r="R85" i="1"/>
  <c r="L85" i="1"/>
  <c r="K85" i="1"/>
  <c r="J85" i="1"/>
  <c r="I85" i="1"/>
  <c r="S85" i="1" s="1"/>
  <c r="T84" i="1"/>
  <c r="R84" i="1"/>
  <c r="L84" i="1"/>
  <c r="K84" i="1"/>
  <c r="J84" i="1"/>
  <c r="I84" i="1"/>
  <c r="S84" i="1" s="1"/>
  <c r="T83" i="1"/>
  <c r="S83" i="1"/>
  <c r="R83" i="1"/>
  <c r="L83" i="1"/>
  <c r="K83" i="1"/>
  <c r="J83" i="1"/>
  <c r="I83" i="1"/>
  <c r="T82" i="1"/>
  <c r="R82" i="1"/>
  <c r="L82" i="1"/>
  <c r="K82" i="1"/>
  <c r="J82" i="1"/>
  <c r="I82" i="1"/>
  <c r="S82" i="1" s="1"/>
  <c r="T81" i="1"/>
  <c r="R81" i="1"/>
  <c r="L81" i="1"/>
  <c r="K81" i="1"/>
  <c r="J81" i="1"/>
  <c r="I81" i="1"/>
  <c r="S81" i="1" s="1"/>
  <c r="T80" i="1"/>
  <c r="R80" i="1"/>
  <c r="L80" i="1"/>
  <c r="K80" i="1"/>
  <c r="J80" i="1"/>
  <c r="I80" i="1"/>
  <c r="S80" i="1" s="1"/>
  <c r="T79" i="1"/>
  <c r="R79" i="1"/>
  <c r="L79" i="1"/>
  <c r="K79" i="1"/>
  <c r="J79" i="1"/>
  <c r="I79" i="1"/>
  <c r="S79" i="1" s="1"/>
  <c r="T78" i="1"/>
  <c r="R78" i="1"/>
  <c r="L78" i="1"/>
  <c r="K78" i="1"/>
  <c r="J78" i="1"/>
  <c r="I78" i="1"/>
  <c r="S78" i="1" s="1"/>
  <c r="T77" i="1"/>
  <c r="R77" i="1"/>
  <c r="L77" i="1"/>
  <c r="K77" i="1"/>
  <c r="J77" i="1"/>
  <c r="I77" i="1"/>
  <c r="S77" i="1" s="1"/>
  <c r="T76" i="1"/>
  <c r="R76" i="1"/>
  <c r="L76" i="1"/>
  <c r="K76" i="1"/>
  <c r="J76" i="1"/>
  <c r="I76" i="1"/>
  <c r="S76" i="1" s="1"/>
  <c r="T75" i="1"/>
  <c r="R75" i="1"/>
  <c r="L75" i="1"/>
  <c r="K75" i="1"/>
  <c r="J75" i="1"/>
  <c r="I75" i="1"/>
  <c r="S75" i="1" s="1"/>
  <c r="T74" i="1"/>
  <c r="S74" i="1"/>
  <c r="R74" i="1"/>
  <c r="L74" i="1"/>
  <c r="K74" i="1"/>
  <c r="J74" i="1"/>
  <c r="I74" i="1"/>
  <c r="T73" i="1"/>
  <c r="R73" i="1"/>
  <c r="L73" i="1"/>
  <c r="K73" i="1"/>
  <c r="J73" i="1"/>
  <c r="I73" i="1"/>
  <c r="S73" i="1" s="1"/>
  <c r="T72" i="1"/>
  <c r="R72" i="1"/>
  <c r="L72" i="1"/>
  <c r="K72" i="1"/>
  <c r="J72" i="1"/>
  <c r="I72" i="1"/>
  <c r="S72" i="1" s="1"/>
  <c r="T71" i="1"/>
  <c r="R71" i="1"/>
  <c r="L71" i="1"/>
  <c r="K71" i="1"/>
  <c r="J71" i="1"/>
  <c r="I71" i="1"/>
  <c r="S71" i="1" s="1"/>
  <c r="T70" i="1"/>
  <c r="R70" i="1"/>
  <c r="L70" i="1"/>
  <c r="K70" i="1"/>
  <c r="J70" i="1"/>
  <c r="I70" i="1"/>
  <c r="S70" i="1" s="1"/>
  <c r="T69" i="1"/>
  <c r="S69" i="1"/>
  <c r="R69" i="1"/>
  <c r="L69" i="1"/>
  <c r="K69" i="1"/>
  <c r="J69" i="1"/>
  <c r="I69" i="1"/>
  <c r="T68" i="1"/>
  <c r="R68" i="1"/>
  <c r="L68" i="1"/>
  <c r="K68" i="1"/>
  <c r="J68" i="1"/>
  <c r="I68" i="1"/>
  <c r="S68" i="1" s="1"/>
  <c r="T67" i="1"/>
  <c r="S67" i="1"/>
  <c r="R67" i="1"/>
  <c r="L67" i="1"/>
  <c r="K67" i="1"/>
  <c r="J67" i="1"/>
  <c r="I67" i="1"/>
  <c r="T66" i="1"/>
  <c r="R66" i="1"/>
  <c r="L66" i="1"/>
  <c r="K66" i="1"/>
  <c r="J66" i="1"/>
  <c r="I66" i="1"/>
  <c r="S66" i="1" s="1"/>
  <c r="T65" i="1"/>
  <c r="R65" i="1"/>
  <c r="L65" i="1"/>
  <c r="K65" i="1"/>
  <c r="J65" i="1"/>
  <c r="I65" i="1"/>
  <c r="S65" i="1" s="1"/>
  <c r="T64" i="1"/>
  <c r="R64" i="1"/>
  <c r="L64" i="1"/>
  <c r="K64" i="1"/>
  <c r="J64" i="1"/>
  <c r="I64" i="1"/>
  <c r="S64" i="1" s="1"/>
  <c r="T63" i="1"/>
  <c r="R63" i="1"/>
  <c r="L63" i="1"/>
  <c r="K63" i="1"/>
  <c r="J63" i="1"/>
  <c r="I63" i="1"/>
  <c r="S63" i="1" s="1"/>
  <c r="T62" i="1"/>
  <c r="R62" i="1"/>
  <c r="L62" i="1"/>
  <c r="K62" i="1"/>
  <c r="J62" i="1"/>
  <c r="I62" i="1"/>
  <c r="S62" i="1" s="1"/>
  <c r="T61" i="1"/>
  <c r="R61" i="1"/>
  <c r="L61" i="1"/>
  <c r="K61" i="1"/>
  <c r="J61" i="1"/>
  <c r="I61" i="1"/>
  <c r="S61" i="1" s="1"/>
  <c r="T60" i="1"/>
  <c r="R60" i="1"/>
  <c r="L60" i="1"/>
  <c r="K60" i="1"/>
  <c r="J60" i="1"/>
  <c r="I60" i="1"/>
  <c r="S60" i="1" s="1"/>
  <c r="T59" i="1"/>
  <c r="R59" i="1"/>
  <c r="L59" i="1"/>
  <c r="K59" i="1"/>
  <c r="J59" i="1"/>
  <c r="I59" i="1"/>
  <c r="S59" i="1" s="1"/>
  <c r="T58" i="1"/>
  <c r="R58" i="1"/>
  <c r="L58" i="1"/>
  <c r="K58" i="1"/>
  <c r="J58" i="1"/>
  <c r="I58" i="1"/>
  <c r="S58" i="1" s="1"/>
  <c r="T57" i="1"/>
  <c r="R57" i="1"/>
  <c r="L57" i="1"/>
  <c r="K57" i="1"/>
  <c r="J57" i="1"/>
  <c r="I57" i="1"/>
  <c r="S57" i="1" s="1"/>
  <c r="T56" i="1"/>
  <c r="R56" i="1"/>
  <c r="L56" i="1"/>
  <c r="K56" i="1"/>
  <c r="J56" i="1"/>
  <c r="I56" i="1"/>
  <c r="S56" i="1" s="1"/>
  <c r="T55" i="1"/>
  <c r="R55" i="1"/>
  <c r="L55" i="1"/>
  <c r="K55" i="1"/>
  <c r="J55" i="1"/>
  <c r="I55" i="1"/>
  <c r="S55" i="1" s="1"/>
  <c r="T54" i="1"/>
  <c r="S54" i="1"/>
  <c r="R54" i="1"/>
  <c r="L54" i="1"/>
  <c r="K54" i="1"/>
  <c r="J54" i="1"/>
  <c r="I54" i="1"/>
  <c r="T53" i="1"/>
  <c r="R53" i="1"/>
  <c r="L53" i="1"/>
  <c r="K53" i="1"/>
  <c r="J53" i="1"/>
  <c r="I53" i="1"/>
  <c r="S53" i="1" s="1"/>
  <c r="T52" i="1"/>
  <c r="S52" i="1"/>
  <c r="R52" i="1"/>
  <c r="L52" i="1"/>
  <c r="K52" i="1"/>
  <c r="J52" i="1"/>
  <c r="I52" i="1"/>
  <c r="T51" i="1"/>
  <c r="R51" i="1"/>
  <c r="L51" i="1"/>
  <c r="K51" i="1"/>
  <c r="J51" i="1"/>
  <c r="I51" i="1"/>
  <c r="S51" i="1" s="1"/>
  <c r="T50" i="1"/>
  <c r="R50" i="1"/>
  <c r="L50" i="1"/>
  <c r="K50" i="1"/>
  <c r="J50" i="1"/>
  <c r="I50" i="1"/>
  <c r="S50" i="1" s="1"/>
  <c r="T49" i="1"/>
  <c r="S49" i="1"/>
  <c r="R49" i="1"/>
  <c r="L49" i="1"/>
  <c r="K49" i="1"/>
  <c r="J49" i="1"/>
  <c r="I49" i="1"/>
  <c r="T48" i="1"/>
  <c r="R48" i="1"/>
  <c r="L48" i="1"/>
  <c r="K48" i="1"/>
  <c r="J48" i="1"/>
  <c r="I48" i="1"/>
  <c r="S48" i="1" s="1"/>
  <c r="T47" i="1"/>
  <c r="R47" i="1"/>
  <c r="L47" i="1"/>
  <c r="K47" i="1"/>
  <c r="J47" i="1"/>
  <c r="I47" i="1"/>
  <c r="S47" i="1" s="1"/>
  <c r="T46" i="1"/>
  <c r="R46" i="1"/>
  <c r="L46" i="1"/>
  <c r="K46" i="1"/>
  <c r="J46" i="1"/>
  <c r="I46" i="1"/>
  <c r="S46" i="1" s="1"/>
  <c r="T45" i="1"/>
  <c r="R45" i="1"/>
  <c r="L45" i="1"/>
  <c r="K45" i="1"/>
  <c r="J45" i="1"/>
  <c r="I45" i="1"/>
  <c r="S45" i="1" s="1"/>
  <c r="T44" i="1"/>
  <c r="R44" i="1"/>
  <c r="L44" i="1"/>
  <c r="K44" i="1"/>
  <c r="J44" i="1"/>
  <c r="I44" i="1"/>
  <c r="S44" i="1" s="1"/>
  <c r="T43" i="1"/>
  <c r="R43" i="1"/>
  <c r="L43" i="1"/>
  <c r="K43" i="1"/>
  <c r="J43" i="1"/>
  <c r="I43" i="1"/>
  <c r="S43" i="1" s="1"/>
  <c r="T42" i="1"/>
  <c r="R42" i="1"/>
  <c r="L42" i="1"/>
  <c r="K42" i="1"/>
  <c r="J42" i="1"/>
  <c r="I42" i="1"/>
  <c r="S42" i="1" s="1"/>
  <c r="T41" i="1"/>
  <c r="R41" i="1"/>
  <c r="L41" i="1"/>
  <c r="K41" i="1"/>
  <c r="J41" i="1"/>
  <c r="I41" i="1"/>
  <c r="S41" i="1" s="1"/>
  <c r="T40" i="1"/>
  <c r="R40" i="1"/>
  <c r="L40" i="1"/>
  <c r="K40" i="1"/>
  <c r="J40" i="1"/>
  <c r="I40" i="1"/>
  <c r="S40" i="1" s="1"/>
  <c r="T39" i="1"/>
  <c r="R39" i="1"/>
  <c r="L39" i="1"/>
  <c r="K39" i="1"/>
  <c r="J39" i="1"/>
  <c r="I39" i="1"/>
  <c r="S39" i="1" s="1"/>
  <c r="T38" i="1"/>
  <c r="R38" i="1"/>
  <c r="L38" i="1"/>
  <c r="K38" i="1"/>
  <c r="J38" i="1"/>
  <c r="I38" i="1"/>
  <c r="S38" i="1" s="1"/>
  <c r="T37" i="1"/>
  <c r="R37" i="1"/>
  <c r="L37" i="1"/>
  <c r="K37" i="1"/>
  <c r="J37" i="1"/>
  <c r="I37" i="1"/>
  <c r="S37" i="1" s="1"/>
  <c r="T36" i="1"/>
  <c r="R36" i="1"/>
  <c r="L36" i="1"/>
  <c r="K36" i="1"/>
  <c r="J36" i="1"/>
  <c r="I36" i="1"/>
  <c r="S36" i="1" s="1"/>
  <c r="T35" i="1"/>
  <c r="R35" i="1"/>
  <c r="L35" i="1"/>
  <c r="K35" i="1"/>
  <c r="J35" i="1"/>
  <c r="I35" i="1"/>
  <c r="S35" i="1" s="1"/>
  <c r="T34" i="1"/>
  <c r="S34" i="1"/>
  <c r="R34" i="1"/>
  <c r="L34" i="1"/>
  <c r="K34" i="1"/>
  <c r="J34" i="1"/>
  <c r="I34" i="1"/>
  <c r="T33" i="1"/>
  <c r="R33" i="1"/>
  <c r="L33" i="1"/>
  <c r="K33" i="1"/>
  <c r="J33" i="1"/>
  <c r="I33" i="1"/>
  <c r="S33" i="1" s="1"/>
  <c r="T32" i="1"/>
  <c r="R32" i="1"/>
  <c r="L32" i="1"/>
  <c r="K32" i="1"/>
  <c r="J32" i="1"/>
  <c r="I32" i="1"/>
  <c r="S32" i="1" s="1"/>
  <c r="T31" i="1"/>
  <c r="R31" i="1"/>
  <c r="L31" i="1"/>
  <c r="K31" i="1"/>
  <c r="J31" i="1"/>
  <c r="I31" i="1"/>
  <c r="S31" i="1" s="1"/>
  <c r="T30" i="1"/>
  <c r="R30" i="1"/>
  <c r="L30" i="1"/>
  <c r="K30" i="1"/>
  <c r="J30" i="1"/>
  <c r="I30" i="1"/>
  <c r="S30" i="1" s="1"/>
  <c r="T29" i="1"/>
  <c r="R29" i="1"/>
  <c r="L29" i="1"/>
  <c r="K29" i="1"/>
  <c r="J29" i="1"/>
  <c r="I29" i="1"/>
  <c r="S29" i="1" s="1"/>
  <c r="T28" i="1"/>
  <c r="R28" i="1"/>
  <c r="L28" i="1"/>
  <c r="K28" i="1"/>
  <c r="J28" i="1"/>
  <c r="I28" i="1"/>
  <c r="S28" i="1" s="1"/>
  <c r="T27" i="1"/>
  <c r="R27" i="1"/>
  <c r="L27" i="1"/>
  <c r="K27" i="1"/>
  <c r="J27" i="1"/>
  <c r="I27" i="1"/>
  <c r="S27" i="1" s="1"/>
  <c r="T26" i="1"/>
  <c r="R26" i="1"/>
  <c r="L26" i="1"/>
  <c r="K26" i="1"/>
  <c r="J26" i="1"/>
  <c r="I26" i="1"/>
  <c r="S26" i="1" s="1"/>
  <c r="T25" i="1"/>
  <c r="R25" i="1"/>
  <c r="L25" i="1"/>
  <c r="K25" i="1"/>
  <c r="J25" i="1"/>
  <c r="I25" i="1"/>
  <c r="S25" i="1" s="1"/>
  <c r="T24" i="1"/>
  <c r="R24" i="1"/>
  <c r="L24" i="1"/>
  <c r="K24" i="1"/>
  <c r="J24" i="1"/>
  <c r="I24" i="1"/>
  <c r="S24" i="1" s="1"/>
  <c r="T23" i="1"/>
  <c r="R23" i="1"/>
  <c r="L23" i="1"/>
  <c r="K23" i="1"/>
  <c r="J23" i="1"/>
  <c r="I23" i="1"/>
  <c r="S23" i="1" s="1"/>
  <c r="T22" i="1"/>
  <c r="S22" i="1"/>
  <c r="R22" i="1"/>
  <c r="L22" i="1"/>
  <c r="K22" i="1"/>
  <c r="J22" i="1"/>
  <c r="I22" i="1"/>
  <c r="T21" i="1"/>
  <c r="S21" i="1"/>
  <c r="R21" i="1"/>
  <c r="L21" i="1"/>
  <c r="K21" i="1"/>
  <c r="J21" i="1"/>
  <c r="I21" i="1"/>
  <c r="T20" i="1"/>
  <c r="R20" i="1"/>
  <c r="L20" i="1"/>
  <c r="K20" i="1"/>
  <c r="J20" i="1"/>
  <c r="I20" i="1"/>
  <c r="S20" i="1" s="1"/>
  <c r="T19" i="1"/>
  <c r="R19" i="1"/>
  <c r="L19" i="1"/>
  <c r="K19" i="1"/>
  <c r="J19" i="1"/>
  <c r="I19" i="1"/>
  <c r="S19" i="1" s="1"/>
  <c r="T18" i="1"/>
  <c r="S18" i="1"/>
  <c r="R18" i="1"/>
  <c r="L18" i="1"/>
  <c r="K18" i="1"/>
  <c r="J18" i="1"/>
  <c r="I18" i="1"/>
  <c r="T17" i="1"/>
  <c r="S17" i="1"/>
  <c r="R17" i="1"/>
  <c r="L17" i="1"/>
  <c r="K17" i="1"/>
  <c r="J17" i="1"/>
  <c r="I17" i="1"/>
  <c r="T16" i="1"/>
  <c r="R16" i="1"/>
  <c r="L16" i="1"/>
  <c r="K16" i="1"/>
  <c r="J16" i="1"/>
  <c r="I16" i="1"/>
  <c r="S16" i="1" s="1"/>
  <c r="T15" i="1"/>
  <c r="R15" i="1"/>
  <c r="L15" i="1"/>
  <c r="K15" i="1"/>
  <c r="J15" i="1"/>
  <c r="I15" i="1"/>
  <c r="S15" i="1" s="1"/>
  <c r="T14" i="1"/>
  <c r="S14" i="1"/>
  <c r="R14" i="1"/>
  <c r="L14" i="1"/>
  <c r="K14" i="1"/>
  <c r="J14" i="1"/>
  <c r="I14" i="1"/>
  <c r="T13" i="1"/>
  <c r="R13" i="1"/>
  <c r="L13" i="1"/>
  <c r="K13" i="1"/>
  <c r="J13" i="1"/>
  <c r="I13" i="1"/>
  <c r="S13" i="1" s="1"/>
  <c r="T12" i="1"/>
  <c r="S12" i="1"/>
  <c r="R12" i="1"/>
  <c r="L12" i="1"/>
  <c r="K12" i="1"/>
  <c r="J12" i="1"/>
  <c r="I12" i="1"/>
  <c r="T11" i="1"/>
  <c r="R11" i="1"/>
  <c r="L11" i="1"/>
  <c r="K11" i="1"/>
  <c r="J11" i="1"/>
  <c r="I11" i="1"/>
  <c r="S11" i="1" s="1"/>
  <c r="T10" i="1"/>
  <c r="R10" i="1"/>
  <c r="L10" i="1"/>
  <c r="K10" i="1"/>
  <c r="J10" i="1"/>
  <c r="I10" i="1"/>
  <c r="S10" i="1" s="1"/>
  <c r="T9" i="1"/>
  <c r="R9" i="1"/>
  <c r="L9" i="1"/>
  <c r="K9" i="1"/>
  <c r="J9" i="1"/>
  <c r="I9" i="1"/>
  <c r="S9" i="1" s="1"/>
  <c r="T8" i="1"/>
  <c r="S8" i="1"/>
  <c r="R8" i="1"/>
  <c r="L8" i="1"/>
  <c r="K8" i="1"/>
  <c r="J8" i="1"/>
  <c r="I8" i="1"/>
  <c r="T7" i="1"/>
  <c r="R7" i="1"/>
  <c r="L7" i="1"/>
  <c r="K7" i="1"/>
  <c r="J7" i="1"/>
  <c r="I7" i="1"/>
  <c r="S7" i="1" s="1"/>
  <c r="T6" i="1"/>
  <c r="S6" i="1"/>
  <c r="R6" i="1"/>
  <c r="L6" i="1"/>
  <c r="K6" i="1"/>
  <c r="J6" i="1"/>
  <c r="I6" i="1"/>
  <c r="T5" i="1"/>
  <c r="R5" i="1"/>
  <c r="L5" i="1"/>
  <c r="K5" i="1"/>
  <c r="J5" i="1"/>
  <c r="I5" i="1"/>
  <c r="S5" i="1" s="1"/>
  <c r="T4" i="1"/>
  <c r="R4" i="1"/>
  <c r="L4" i="1"/>
  <c r="K4" i="1"/>
  <c r="J4" i="1"/>
  <c r="I4" i="1"/>
  <c r="S4" i="1" s="1"/>
  <c r="V4" i="1" s="1"/>
  <c r="V3" i="1"/>
  <c r="W3" i="1"/>
  <c r="S3" i="1"/>
  <c r="L3" i="1"/>
  <c r="K3" i="1"/>
  <c r="J3" i="1"/>
  <c r="I3" i="1"/>
  <c r="L2" i="1"/>
  <c r="K2" i="1"/>
  <c r="J2" i="1"/>
  <c r="I2" i="1"/>
  <c r="G2872" i="1"/>
  <c r="V5" i="1" l="1"/>
  <c r="V6" i="1" s="1"/>
  <c r="V7" i="1"/>
  <c r="V8" i="1" s="1"/>
  <c r="V9" i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 s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 s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V2655" i="1" s="1"/>
  <c r="V2656" i="1" s="1"/>
  <c r="V2657" i="1" s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V2758" i="1" s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V2811" i="1" s="1"/>
  <c r="V2812" i="1" s="1"/>
  <c r="V2813" i="1" s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I2872" i="1"/>
  <c r="R2879" i="1"/>
  <c r="R2872" i="1"/>
  <c r="J2877" i="1"/>
  <c r="J2876" i="1"/>
  <c r="J2873" i="1"/>
  <c r="J2872" i="1"/>
  <c r="J2874" i="1"/>
  <c r="J2875" i="1"/>
  <c r="S2879" i="1"/>
  <c r="S2872" i="1"/>
  <c r="T2879" i="1"/>
  <c r="T2873" i="1"/>
  <c r="T2872" i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W179" i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2655" i="1" s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</calcChain>
</file>

<file path=xl/sharedStrings.xml><?xml version="1.0" encoding="utf-8"?>
<sst xmlns="http://schemas.openxmlformats.org/spreadsheetml/2006/main" count="71" uniqueCount="61">
  <si>
    <t>asset_rebalancing_0</t>
  </si>
  <si>
    <t>date_base</t>
  </si>
  <si>
    <t>date_pred</t>
  </si>
  <si>
    <t>iiindex_today</t>
  </si>
  <si>
    <t>iindex_real</t>
  </si>
  <si>
    <t>index_pred_0</t>
  </si>
  <si>
    <t>loss_profits_0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</si>
  <si>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</si>
  <si>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</si>
  <si>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</si>
  <si>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</si>
  <si>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</si>
  <si>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</si>
  <si>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</si>
  <si>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</si>
  <si>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</si>
  <si>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</si>
  <si>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</si>
  <si>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</si>
  <si>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avg_profit</t>
  </si>
  <si>
    <t xml:space="preserve"> avg_loss</t>
  </si>
  <si>
    <t xml:space="preserve"> max_profit</t>
  </si>
  <si>
    <t xml:space="preserve"> max_loss</t>
  </si>
  <si>
    <t>RRL only</t>
    <phoneticPr fontId="18" type="noConversion"/>
  </si>
  <si>
    <t>with RRL</t>
    <phoneticPr fontId="18" type="noConversion"/>
  </si>
  <si>
    <t>month</t>
    <phoneticPr fontId="18" type="noConversion"/>
  </si>
  <si>
    <t>year</t>
    <phoneticPr fontId="18" type="noConversion"/>
  </si>
  <si>
    <t>일자</t>
    <phoneticPr fontId="18" type="noConversion"/>
  </si>
  <si>
    <t>시가</t>
    <phoneticPr fontId="18" type="noConversion"/>
  </si>
  <si>
    <t>고가</t>
    <phoneticPr fontId="18" type="noConversion"/>
  </si>
  <si>
    <t>저가</t>
    <phoneticPr fontId="18" type="noConversion"/>
  </si>
  <si>
    <t>종가</t>
    <phoneticPr fontId="18" type="noConversion"/>
  </si>
  <si>
    <t>pred&gt;-3</t>
    <phoneticPr fontId="18" type="noConversion"/>
  </si>
  <si>
    <t>RRL</t>
    <phoneticPr fontId="18" type="noConversion"/>
  </si>
  <si>
    <t>pred*RRL</t>
    <phoneticPr fontId="18" type="noConversion"/>
  </si>
  <si>
    <t>누적 손익</t>
    <phoneticPr fontId="18" type="noConversion"/>
  </si>
  <si>
    <t>leverage</t>
    <phoneticPr fontId="18" type="noConversion"/>
  </si>
  <si>
    <t>invest rate</t>
    <phoneticPr fontId="18" type="noConversion"/>
  </si>
  <si>
    <t>평균이익</t>
    <phoneticPr fontId="18" type="noConversion"/>
  </si>
  <si>
    <t>평균손실</t>
    <phoneticPr fontId="18" type="noConversion"/>
  </si>
  <si>
    <t>최대이익</t>
    <phoneticPr fontId="18" type="noConversion"/>
  </si>
  <si>
    <t>최대 손실</t>
    <phoneticPr fontId="18" type="noConversion"/>
  </si>
  <si>
    <t>iteration</t>
    <phoneticPr fontId="18" type="noConversion"/>
  </si>
  <si>
    <t>500-100</t>
    <phoneticPr fontId="18" type="noConversion"/>
  </si>
  <si>
    <t>gradual-term</t>
    <phoneticPr fontId="18" type="noConversion"/>
  </si>
  <si>
    <t>month</t>
  </si>
  <si>
    <t>year</t>
  </si>
  <si>
    <t>pred&gt;-3</t>
  </si>
  <si>
    <t>leverage</t>
    <phoneticPr fontId="18" type="noConversion"/>
  </si>
  <si>
    <t>invest rate</t>
    <phoneticPr fontId="18" type="noConversion"/>
  </si>
  <si>
    <t>고점대비 최대하락폭</t>
    <phoneticPr fontId="18" type="noConversion"/>
  </si>
  <si>
    <t>평균 : iiindex_today</t>
  </si>
  <si>
    <t>합계 : pred&gt;-3</t>
  </si>
  <si>
    <t>행 레이블</t>
  </si>
  <si>
    <t>총합계</t>
  </si>
  <si>
    <t>년</t>
    <phoneticPr fontId="18" type="noConversion"/>
  </si>
  <si>
    <t>지수평균</t>
    <phoneticPr fontId="18" type="noConversion"/>
  </si>
  <si>
    <t>누적손익</t>
    <phoneticPr fontId="18" type="noConversion"/>
  </si>
  <si>
    <t>고점대비최대하락폭</t>
    <phoneticPr fontId="18" type="noConversion"/>
  </si>
  <si>
    <t>손익</t>
    <phoneticPr fontId="18" type="noConversion"/>
  </si>
  <si>
    <t>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</si>
</sst>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638.719239004633" createdVersion="5" refreshedVersion="5" minRefreshableVersion="3" recordCount="2870">
  <cacheSource type="worksheet">
    <worksheetSource ref="A1:D2871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8" maxValue="2018" count="11"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iiindex_today" numFmtId="0">
      <sharedItems containsSemiMixedTypes="0" containsString="0" containsNumber="1" minValue="124.4" maxValue="337.95"/>
    </cacheField>
    <cacheField name="pred&gt;-3" numFmtId="0">
      <sharedItems containsString="0" containsBlank="1" containsNumber="1" minValue="-3" maxValue="13.5500030517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0">
  <r>
    <x v="0"/>
    <x v="0"/>
    <n v="253.1"/>
    <m/>
  </r>
  <r>
    <x v="0"/>
    <x v="0"/>
    <n v="251.7"/>
    <n v="5.4999969482421696"/>
  </r>
  <r>
    <x v="0"/>
    <x v="0"/>
    <n v="244.3"/>
    <n v="1.45000305175778"/>
  </r>
  <r>
    <x v="0"/>
    <x v="0"/>
    <n v="245.55"/>
    <n v="-1.1499969482421699"/>
  </r>
  <r>
    <x v="0"/>
    <x v="0"/>
    <n v="240.1"/>
    <n v="1.45000610351561"/>
  </r>
  <r>
    <x v="0"/>
    <x v="0"/>
    <n v="242.45"/>
    <n v="1.1499999999999699"/>
  </r>
  <r>
    <x v="0"/>
    <x v="0"/>
    <n v="237.7"/>
    <n v="5.9000030517578299"/>
  </r>
  <r>
    <x v="0"/>
    <x v="0"/>
    <n v="243.2"/>
    <n v="2.5999999999999899"/>
  </r>
  <r>
    <x v="0"/>
    <x v="0"/>
    <n v="242.7"/>
    <n v="7.5999999999999899"/>
  </r>
  <r>
    <x v="0"/>
    <x v="0"/>
    <n v="235.1"/>
    <n v="2.70001220703125"/>
  </r>
  <r>
    <x v="0"/>
    <x v="0"/>
    <n v="234.6"/>
    <n v="1.99998779296873"/>
  </r>
  <r>
    <x v="0"/>
    <x v="0"/>
    <n v="228.4"/>
    <n v="-0.10000305175782299"/>
  </r>
  <r>
    <x v="0"/>
    <x v="0"/>
    <n v="229.7"/>
    <n v="1.0000061035156"/>
  </r>
  <r>
    <x v="0"/>
    <x v="0"/>
    <n v="224.85"/>
    <n v="6.1500030517577997"/>
  </r>
  <r>
    <x v="0"/>
    <x v="0"/>
    <n v="229.2"/>
    <n v="-3"/>
  </r>
  <r>
    <x v="0"/>
    <x v="0"/>
    <n v="215.25"/>
    <n v="-3"/>
  </r>
  <r>
    <x v="0"/>
    <x v="0"/>
    <n v="219.75"/>
    <n v="1.20000305175781"/>
  </r>
  <r>
    <x v="0"/>
    <x v="0"/>
    <n v="222.15"/>
    <n v="9.1552734318156496E-6"/>
  </r>
  <r>
    <x v="0"/>
    <x v="0"/>
    <n v="225.7"/>
    <n v="1.1499908447265399"/>
  </r>
  <r>
    <x v="0"/>
    <x v="0"/>
    <n v="222.45"/>
    <n v="-3"/>
  </r>
  <r>
    <x v="0"/>
    <x v="0"/>
    <n v="220.7"/>
    <n v="0.25000610351560199"/>
  </r>
  <r>
    <x v="0"/>
    <x v="0"/>
    <n v="221.75"/>
    <n v="5.5500000000000096"/>
  </r>
  <r>
    <x v="0"/>
    <x v="0"/>
    <n v="213.25"/>
    <n v="4.3500091552734199"/>
  </r>
  <r>
    <x v="1"/>
    <x v="0"/>
    <n v="220.65"/>
    <n v="0.80000000000001104"/>
  </r>
  <r>
    <x v="1"/>
    <x v="0"/>
    <n v="223"/>
    <n v="-3"/>
  </r>
  <r>
    <x v="1"/>
    <x v="0"/>
    <n v="226.7"/>
    <n v="0.80000305175781194"/>
  </r>
  <r>
    <x v="1"/>
    <x v="0"/>
    <n v="226.7"/>
    <n v="-0.80000000000001104"/>
  </r>
  <r>
    <x v="1"/>
    <x v="0"/>
    <n v="226.7"/>
    <n v="0.80000000000001104"/>
  </r>
  <r>
    <x v="1"/>
    <x v="0"/>
    <n v="226.7"/>
    <n v="0.80000000000001104"/>
  </r>
  <r>
    <x v="1"/>
    <x v="0"/>
    <n v="220.8"/>
    <n v="-1.1000030517578201"/>
  </r>
  <r>
    <x v="1"/>
    <x v="0"/>
    <n v="220.35"/>
    <n v="1.45000305175781"/>
  </r>
  <r>
    <x v="1"/>
    <x v="0"/>
    <n v="221.7"/>
    <n v="4.19999389648435"/>
  </r>
  <r>
    <x v="1"/>
    <x v="0"/>
    <n v="221.7"/>
    <n v="-3"/>
  </r>
  <r>
    <x v="1"/>
    <x v="0"/>
    <n v="223.75"/>
    <n v="2.4499999999999802"/>
  </r>
  <r>
    <x v="1"/>
    <x v="0"/>
    <n v="226.25"/>
    <n v="0.44999389648438598"/>
  </r>
  <r>
    <x v="1"/>
    <x v="0"/>
    <n v="228.8"/>
    <n v="0.600006103515625"/>
  </r>
  <r>
    <x v="1"/>
    <x v="0"/>
    <n v="226.2"/>
    <n v="-2"/>
  </r>
  <r>
    <x v="1"/>
    <x v="0"/>
    <n v="225.95"/>
    <n v="-0.75"/>
  </r>
  <r>
    <x v="1"/>
    <x v="0"/>
    <n v="224.4"/>
    <n v="-0.59999389648439205"/>
  </r>
  <r>
    <x v="1"/>
    <x v="0"/>
    <n v="225.55"/>
    <n v="-1.19999694824218"/>
  </r>
  <r>
    <x v="1"/>
    <x v="0"/>
    <n v="228.65"/>
    <n v="1.3499969482421901"/>
  </r>
  <r>
    <x v="1"/>
    <x v="0"/>
    <n v="229.5"/>
    <n v="0.60000915527342602"/>
  </r>
  <r>
    <x v="1"/>
    <x v="0"/>
    <n v="229.6"/>
    <n v="0.19999999999998799"/>
  </r>
  <r>
    <x v="1"/>
    <x v="0"/>
    <n v="228.2"/>
    <n v="-1.5999877929687301"/>
  </r>
  <r>
    <x v="2"/>
    <x v="0"/>
    <n v="221.2"/>
    <n v="-9.1552734318156496E-6"/>
  </r>
  <r>
    <x v="2"/>
    <x v="0"/>
    <n v="222.85"/>
    <n v="1.3499969482421901"/>
  </r>
  <r>
    <x v="2"/>
    <x v="0"/>
    <n v="222.5"/>
    <n v="0.69999694824218694"/>
  </r>
  <r>
    <x v="2"/>
    <x v="0"/>
    <n v="222.35"/>
    <n v="-3"/>
  </r>
  <r>
    <x v="2"/>
    <x v="0"/>
    <n v="220"/>
    <n v="-0.100012207031255"/>
  </r>
  <r>
    <x v="2"/>
    <x v="0"/>
    <n v="216.7"/>
    <n v="-0.54999999999998295"/>
  </r>
  <r>
    <x v="2"/>
    <x v="0"/>
    <n v="213.2"/>
    <n v="4.7500030517578198"/>
  </r>
  <r>
    <x v="2"/>
    <x v="0"/>
    <n v="223.25"/>
    <n v="2.1499908447265699"/>
  </r>
  <r>
    <x v="2"/>
    <x v="0"/>
    <n v="219.45"/>
    <n v="-3"/>
  </r>
  <r>
    <x v="2"/>
    <x v="0"/>
    <n v="217.05"/>
    <n v="2.4500000000000099"/>
  </r>
  <r>
    <x v="2"/>
    <x v="0"/>
    <n v="211.2"/>
    <n v="-3"/>
  </r>
  <r>
    <x v="2"/>
    <x v="0"/>
    <n v="210.65"/>
    <n v="-0.90000000000000502"/>
  </r>
  <r>
    <x v="2"/>
    <x v="0"/>
    <n v="217.15"/>
    <n v="0.25000915527343098"/>
  </r>
  <r>
    <x v="2"/>
    <x v="0"/>
    <n v="214.1"/>
    <n v="1.8500030517578201"/>
  </r>
  <r>
    <x v="2"/>
    <x v="0"/>
    <n v="219.1"/>
    <n v="-1.04999694824218"/>
  </r>
  <r>
    <x v="2"/>
    <x v="0"/>
    <n v="220.7"/>
    <n v="-0.70000000000001705"/>
  </r>
  <r>
    <x v="2"/>
    <x v="0"/>
    <n v="223.6"/>
    <n v="9.9993896484363604E-2"/>
  </r>
  <r>
    <x v="2"/>
    <x v="0"/>
    <n v="223.5"/>
    <n v="-1.1499938964843699"/>
  </r>
  <r>
    <x v="2"/>
    <x v="0"/>
    <n v="223.55"/>
    <n v="-0.15000000000000499"/>
  </r>
  <r>
    <x v="2"/>
    <x v="0"/>
    <n v="223.1"/>
    <n v="-3"/>
  </r>
  <r>
    <x v="2"/>
    <x v="0"/>
    <n v="227.75"/>
    <n v="1.55000000000001"/>
  </r>
  <r>
    <x v="3"/>
    <x v="0"/>
    <n v="226.2"/>
    <n v="-3"/>
  </r>
  <r>
    <x v="3"/>
    <x v="0"/>
    <n v="233.1"/>
    <n v="-1.3499999999999901"/>
  </r>
  <r>
    <x v="3"/>
    <x v="0"/>
    <n v="234.6"/>
    <n v="-3"/>
  </r>
  <r>
    <x v="3"/>
    <x v="0"/>
    <n v="236.6"/>
    <n v="-1.44999694824218"/>
  </r>
  <r>
    <x v="3"/>
    <x v="0"/>
    <n v="237.45"/>
    <n v="-0.90000305175783502"/>
  </r>
  <r>
    <x v="3"/>
    <x v="0"/>
    <n v="237.35"/>
    <n v="1.6000061035156199"/>
  </r>
  <r>
    <x v="3"/>
    <x v="0"/>
    <n v="237.35"/>
    <n v="1.5999999999999901"/>
  </r>
  <r>
    <x v="3"/>
    <x v="0"/>
    <n v="233.85"/>
    <n v="3.15"/>
  </r>
  <r>
    <x v="3"/>
    <x v="0"/>
    <n v="237"/>
    <n v="-1.5"/>
  </r>
  <r>
    <x v="3"/>
    <x v="0"/>
    <n v="233.9"/>
    <n v="0.40000305175780598"/>
  </r>
  <r>
    <x v="3"/>
    <x v="0"/>
    <n v="234.7"/>
    <n v="1.5000061035156"/>
  </r>
  <r>
    <x v="3"/>
    <x v="0"/>
    <n v="235.55"/>
    <n v="-0.34999694824216399"/>
  </r>
  <r>
    <x v="3"/>
    <x v="0"/>
    <n v="238.65"/>
    <n v="1.19999694824218"/>
  </r>
  <r>
    <x v="3"/>
    <x v="0"/>
    <n v="238.1"/>
    <n v="0.59999694824219296"/>
  </r>
  <r>
    <x v="3"/>
    <x v="0"/>
    <n v="240.1"/>
    <n v="-1.00000610351563"/>
  </r>
  <r>
    <x v="3"/>
    <x v="0"/>
    <n v="240.7"/>
    <n v="1.20000610351561"/>
  </r>
  <r>
    <x v="3"/>
    <x v="0"/>
    <n v="238.6"/>
    <n v="-3"/>
  </r>
  <r>
    <x v="3"/>
    <x v="0"/>
    <n v="240.95"/>
    <n v="-0.350006103515625"/>
  </r>
  <r>
    <x v="3"/>
    <x v="0"/>
    <n v="242.4"/>
    <n v="-2.7499908447265602"/>
  </r>
  <r>
    <x v="3"/>
    <x v="0"/>
    <n v="244.75"/>
    <n v="-0.25000610351563002"/>
  </r>
  <r>
    <x v="3"/>
    <x v="0"/>
    <n v="245.6"/>
    <n v="2.24999389648436"/>
  </r>
  <r>
    <x v="3"/>
    <x v="0"/>
    <n v="242.75"/>
    <n v="-2.8499999999999899"/>
  </r>
  <r>
    <x v="4"/>
    <x v="0"/>
    <n v="242.75"/>
    <n v="2.8499999999999899"/>
  </r>
  <r>
    <x v="4"/>
    <x v="0"/>
    <n v="247.9"/>
    <n v="-0.74998779296873797"/>
  </r>
  <r>
    <x v="4"/>
    <x v="0"/>
    <n v="247.9"/>
    <n v="-0.75"/>
  </r>
  <r>
    <x v="4"/>
    <x v="0"/>
    <n v="248.45"/>
    <n v="-1.50000305175782"/>
  </r>
  <r>
    <x v="4"/>
    <x v="0"/>
    <n v="249.95"/>
    <n v="1.19999694824218"/>
  </r>
  <r>
    <x v="4"/>
    <x v="0"/>
    <n v="246"/>
    <n v="2.1000061035156201"/>
  </r>
  <r>
    <x v="4"/>
    <x v="0"/>
    <n v="248.1"/>
    <n v="5.1500091552734304"/>
  </r>
  <r>
    <x v="4"/>
    <x v="0"/>
    <n v="248.1"/>
    <n v="5.15"/>
  </r>
  <r>
    <x v="4"/>
    <x v="0"/>
    <n v="244.45"/>
    <n v="-2.65000915527343"/>
  </r>
  <r>
    <x v="4"/>
    <x v="0"/>
    <n v="246.6"/>
    <n v="-0.649993896484375"/>
  </r>
  <r>
    <x v="4"/>
    <x v="0"/>
    <n v="247.6"/>
    <n v="-3"/>
  </r>
  <r>
    <x v="4"/>
    <x v="0"/>
    <n v="253.4"/>
    <n v="-0.20000610351561901"/>
  </r>
  <r>
    <x v="4"/>
    <x v="0"/>
    <n v="254.05"/>
    <n v="2.4500000000000099"/>
  </r>
  <r>
    <x v="4"/>
    <x v="0"/>
    <n v="252.25"/>
    <n v="2.5000061035156298"/>
  </r>
  <r>
    <x v="4"/>
    <x v="0"/>
    <n v="247.1"/>
    <n v="-0.99999389648436898"/>
  </r>
  <r>
    <x v="4"/>
    <x v="0"/>
    <n v="243.6"/>
    <n v="0.899993896484375"/>
  </r>
  <r>
    <x v="4"/>
    <x v="0"/>
    <n v="243.95"/>
    <n v="-0.80000610351561297"/>
  </r>
  <r>
    <x v="4"/>
    <x v="0"/>
    <n v="241.4"/>
    <n v="1.04998779296875"/>
  </r>
  <r>
    <x v="4"/>
    <x v="0"/>
    <n v="240.35"/>
    <n v="3.1499938964843701"/>
  </r>
  <r>
    <x v="4"/>
    <x v="0"/>
    <n v="244.4"/>
    <n v="3.5999969482421901"/>
  </r>
  <r>
    <x v="4"/>
    <x v="0"/>
    <n v="242.05"/>
    <n v="-3"/>
  </r>
  <r>
    <x v="4"/>
    <x v="0"/>
    <n v="245.7"/>
    <n v="0.25"/>
  </r>
  <r>
    <x v="5"/>
    <x v="0"/>
    <n v="245.55"/>
    <n v="0.30000915527341399"/>
  </r>
  <r>
    <x v="5"/>
    <x v="0"/>
    <n v="243.6"/>
    <n v="-2.3000030517578098"/>
  </r>
  <r>
    <x v="5"/>
    <x v="0"/>
    <n v="242.45"/>
    <n v="-1.4000030517578299"/>
  </r>
  <r>
    <x v="5"/>
    <x v="0"/>
    <n v="242.55"/>
    <n v="-0.59998779296873295"/>
  </r>
  <r>
    <x v="5"/>
    <x v="0"/>
    <n v="242.55"/>
    <n v="-0.59999999999999398"/>
  </r>
  <r>
    <x v="5"/>
    <x v="0"/>
    <n v="237.35"/>
    <n v="2.00001220703126"/>
  </r>
  <r>
    <x v="5"/>
    <x v="0"/>
    <n v="239.85"/>
    <n v="5.70001220703125"/>
  </r>
  <r>
    <x v="5"/>
    <x v="0"/>
    <n v="235.8"/>
    <n v="-0.15000305175780601"/>
  </r>
  <r>
    <x v="5"/>
    <x v="0"/>
    <n v="233.1"/>
    <n v="-1.9"/>
  </r>
  <r>
    <x v="5"/>
    <x v="0"/>
    <n v="231.3"/>
    <n v="-0.20000305175778901"/>
  </r>
  <r>
    <x v="5"/>
    <x v="0"/>
    <n v="232.75"/>
    <n v="-0.850006103515625"/>
  </r>
  <r>
    <x v="5"/>
    <x v="0"/>
    <n v="234.2"/>
    <n v="1.9000030517577999"/>
  </r>
  <r>
    <x v="5"/>
    <x v="0"/>
    <n v="231.95"/>
    <n v="-3"/>
  </r>
  <r>
    <x v="5"/>
    <x v="0"/>
    <n v="232.5"/>
    <n v="-1.50000610351563"/>
  </r>
  <r>
    <x v="5"/>
    <x v="0"/>
    <n v="232.5"/>
    <n v="3.1000061035156201"/>
  </r>
  <r>
    <x v="5"/>
    <x v="0"/>
    <n v="226.55"/>
    <n v="0.45000610351561898"/>
  </r>
  <r>
    <x v="5"/>
    <x v="0"/>
    <n v="225.95"/>
    <n v="-0.74999694824219798"/>
  </r>
  <r>
    <x v="5"/>
    <x v="0"/>
    <n v="226.7"/>
    <n v="-1.69999694824218"/>
  </r>
  <r>
    <x v="5"/>
    <x v="0"/>
    <n v="227.6"/>
    <n v="-0.30000000000001098"/>
  </r>
  <r>
    <x v="5"/>
    <x v="0"/>
    <n v="222.1"/>
    <n v="1.50001220703126"/>
  </r>
  <r>
    <x v="5"/>
    <x v="0"/>
    <n v="223.35"/>
    <n v="1.3000030517578101"/>
  </r>
  <r>
    <x v="6"/>
    <x v="0"/>
    <n v="222.35"/>
    <n v="1.1500061035156"/>
  </r>
  <r>
    <x v="6"/>
    <x v="0"/>
    <n v="221.65"/>
    <n v="4.7999908447265804"/>
  </r>
  <r>
    <x v="6"/>
    <x v="0"/>
    <n v="213.1"/>
    <n v="1.25"/>
  </r>
  <r>
    <x v="6"/>
    <x v="0"/>
    <n v="213.55"/>
    <n v="2.9500000000000099"/>
  </r>
  <r>
    <x v="6"/>
    <x v="0"/>
    <n v="210.1"/>
    <n v="-1.04998779296875"/>
  </r>
  <r>
    <x v="6"/>
    <x v="0"/>
    <n v="210.9"/>
    <n v="5.79998779296875"/>
  </r>
  <r>
    <x v="6"/>
    <x v="0"/>
    <n v="208.8"/>
    <n v="4.1500122070312599"/>
  </r>
  <r>
    <x v="6"/>
    <x v="0"/>
    <n v="202"/>
    <n v="4.6000122070312504"/>
  </r>
  <r>
    <x v="6"/>
    <x v="0"/>
    <n v="205.9"/>
    <n v="2.5999938964843601"/>
  </r>
  <r>
    <x v="6"/>
    <x v="0"/>
    <n v="209.05"/>
    <n v="0.74999694824219798"/>
  </r>
  <r>
    <x v="6"/>
    <x v="0"/>
    <n v="207.2"/>
    <n v="5.3499969482421603"/>
  </r>
  <r>
    <x v="6"/>
    <x v="0"/>
    <n v="202.85"/>
    <n v="1.0500030517578101"/>
  </r>
  <r>
    <x v="6"/>
    <x v="0"/>
    <n v="206.95"/>
    <n v="2.3499969482421599"/>
  </r>
  <r>
    <x v="6"/>
    <x v="0"/>
    <n v="205.85"/>
    <n v="3.8000030517578098"/>
  </r>
  <r>
    <x v="6"/>
    <x v="0"/>
    <n v="204.7"/>
    <n v="-3"/>
  </r>
  <r>
    <x v="6"/>
    <x v="0"/>
    <n v="207.85"/>
    <n v="1.0999938964843901"/>
  </r>
  <r>
    <x v="6"/>
    <x v="0"/>
    <n v="212.6"/>
    <n v="-1.25000915527343"/>
  </r>
  <r>
    <x v="6"/>
    <x v="0"/>
    <n v="215.05"/>
    <n v="-3"/>
  </r>
  <r>
    <x v="6"/>
    <x v="0"/>
    <n v="214.65"/>
    <n v="-4.998779296875E-2"/>
  </r>
  <r>
    <x v="6"/>
    <x v="0"/>
    <n v="214.75"/>
    <n v="1.50000610351563"/>
  </r>
  <r>
    <x v="6"/>
    <x v="0"/>
    <n v="209.9"/>
    <n v="-3"/>
  </r>
  <r>
    <x v="6"/>
    <x v="0"/>
    <n v="212.1"/>
    <n v="1.3000030517578101"/>
  </r>
  <r>
    <x v="6"/>
    <x v="0"/>
    <n v="212"/>
    <n v="-0.14999084472657301"/>
  </r>
  <r>
    <x v="7"/>
    <x v="0"/>
    <n v="211.05"/>
    <n v="-1.4499877929687499"/>
  </r>
  <r>
    <x v="7"/>
    <x v="0"/>
    <n v="209.55"/>
    <n v="3.0500061035156398"/>
  </r>
  <r>
    <x v="7"/>
    <x v="0"/>
    <n v="206"/>
    <n v="0.5"/>
  </r>
  <r>
    <x v="7"/>
    <x v="0"/>
    <n v="209.1"/>
    <n v="-1.65"/>
  </r>
  <r>
    <x v="7"/>
    <x v="0"/>
    <n v="210.75"/>
    <n v="2.6000061035156201"/>
  </r>
  <r>
    <x v="7"/>
    <x v="0"/>
    <n v="207.05"/>
    <n v="1.3499999999999901"/>
  </r>
  <r>
    <x v="7"/>
    <x v="0"/>
    <n v="212.1"/>
    <n v="2.0499908447265498"/>
  </r>
  <r>
    <x v="7"/>
    <x v="0"/>
    <n v="210.3"/>
    <n v="-0.149993896484375"/>
  </r>
  <r>
    <x v="7"/>
    <x v="0"/>
    <n v="210"/>
    <n v="1.8500030517578201"/>
  </r>
  <r>
    <x v="7"/>
    <x v="0"/>
    <n v="207.05"/>
    <n v="4.0500122070312399"/>
  </r>
  <r>
    <x v="7"/>
    <x v="0"/>
    <n v="207.05"/>
    <n v="4.0499999999999803"/>
  </r>
  <r>
    <x v="7"/>
    <x v="0"/>
    <n v="211.1"/>
    <n v="1.70001220703125"/>
  </r>
  <r>
    <x v="7"/>
    <x v="0"/>
    <n v="207.6"/>
    <n v="2.2999908447265498"/>
  </r>
  <r>
    <x v="7"/>
    <x v="0"/>
    <n v="204.2"/>
    <n v="-1.3500000000000201"/>
  </r>
  <r>
    <x v="7"/>
    <x v="0"/>
    <n v="205.35"/>
    <n v="3.6500061035156"/>
  </r>
  <r>
    <x v="7"/>
    <x v="0"/>
    <n v="201.7"/>
    <n v="1.8499908447265601"/>
  </r>
  <r>
    <x v="7"/>
    <x v="0"/>
    <n v="200.7"/>
    <n v="5.0012207031244302E-2"/>
  </r>
  <r>
    <x v="7"/>
    <x v="0"/>
    <n v="198.05"/>
    <n v="1.70000610351561"/>
  </r>
  <r>
    <x v="7"/>
    <x v="0"/>
    <n v="198.6"/>
    <n v="1.4"/>
  </r>
  <r>
    <x v="7"/>
    <x v="0"/>
    <n v="200.6"/>
    <n v="-3"/>
  </r>
  <r>
    <x v="7"/>
    <x v="0"/>
    <n v="199.1"/>
    <n v="2.9"/>
  </r>
  <r>
    <x v="8"/>
    <x v="0"/>
    <n v="194.85"/>
    <n v="-3"/>
  </r>
  <r>
    <x v="8"/>
    <x v="0"/>
    <n v="191.55"/>
    <n v="1.1500030517578299"/>
  </r>
  <r>
    <x v="8"/>
    <x v="0"/>
    <n v="190"/>
    <n v="-3"/>
  </r>
  <r>
    <x v="8"/>
    <x v="0"/>
    <n v="190.3"/>
    <n v="1.3499969482421601"/>
  </r>
  <r>
    <x v="8"/>
    <x v="0"/>
    <n v="187.1"/>
    <n v="0.80000000000001104"/>
  </r>
  <r>
    <x v="8"/>
    <x v="0"/>
    <n v="193"/>
    <n v="-3"/>
  </r>
  <r>
    <x v="8"/>
    <x v="0"/>
    <n v="195.6"/>
    <n v="1.0999938964843601"/>
  </r>
  <r>
    <x v="8"/>
    <x v="0"/>
    <n v="191.1"/>
    <n v="4.5000061035156298"/>
  </r>
  <r>
    <x v="8"/>
    <x v="0"/>
    <n v="194.6"/>
    <n v="-1.25"/>
  </r>
  <r>
    <x v="8"/>
    <x v="0"/>
    <n v="195.5"/>
    <n v="-1.24999389648436"/>
  </r>
  <r>
    <x v="8"/>
    <x v="0"/>
    <n v="195.5"/>
    <n v="-1.25"/>
  </r>
  <r>
    <x v="8"/>
    <x v="0"/>
    <n v="186.45"/>
    <n v="0.60000305175782298"/>
  </r>
  <r>
    <x v="8"/>
    <x v="0"/>
    <n v="189.65"/>
    <n v="0.15000305175780601"/>
  </r>
  <r>
    <x v="8"/>
    <x v="0"/>
    <n v="184.45"/>
    <n v="1.1999938964843799"/>
  </r>
  <r>
    <x v="8"/>
    <x v="0"/>
    <n v="192.4"/>
    <n v="-3"/>
  </r>
  <r>
    <x v="8"/>
    <x v="0"/>
    <n v="197.7"/>
    <n v="2.24999694824217"/>
  </r>
  <r>
    <x v="8"/>
    <x v="0"/>
    <n v="194.45"/>
    <n v="-3"/>
  </r>
  <r>
    <x v="8"/>
    <x v="0"/>
    <n v="198.05"/>
    <n v="-3"/>
  </r>
  <r>
    <x v="8"/>
    <x v="0"/>
    <n v="198.45"/>
    <n v="2.7499938964843902"/>
  </r>
  <r>
    <x v="8"/>
    <x v="0"/>
    <n v="199.25"/>
    <n v="-1.1999938964843799"/>
  </r>
  <r>
    <x v="8"/>
    <x v="0"/>
    <n v="199.25"/>
    <n v="5.2500030517578002"/>
  </r>
  <r>
    <x v="8"/>
    <x v="0"/>
    <n v="184.2"/>
    <n v="6.1999938964843802"/>
  </r>
  <r>
    <x v="9"/>
    <x v="0"/>
    <n v="192.2"/>
    <n v="-0.400012207031267"/>
  </r>
  <r>
    <x v="9"/>
    <x v="0"/>
    <n v="193.6"/>
    <n v="4.75"/>
  </r>
  <r>
    <x v="9"/>
    <x v="0"/>
    <n v="193.6"/>
    <n v="4.75"/>
  </r>
  <r>
    <x v="9"/>
    <x v="0"/>
    <n v="183.75"/>
    <n v="-3"/>
  </r>
  <r>
    <x v="9"/>
    <x v="0"/>
    <n v="179.4"/>
    <n v="2.95001220703125"/>
  </r>
  <r>
    <x v="9"/>
    <x v="0"/>
    <n v="177.4"/>
    <n v="-3"/>
  </r>
  <r>
    <x v="9"/>
    <x v="0"/>
    <n v="173.7"/>
    <n v="-3"/>
  </r>
  <r>
    <x v="9"/>
    <x v="0"/>
    <n v="167.6"/>
    <n v="-3"/>
  </r>
  <r>
    <x v="9"/>
    <x v="0"/>
    <n v="174.2"/>
    <n v="-0.15000610351563601"/>
  </r>
  <r>
    <x v="9"/>
    <x v="0"/>
    <n v="182.3"/>
    <n v="-0.149990844726545"/>
  </r>
  <r>
    <x v="9"/>
    <x v="0"/>
    <n v="179.65"/>
    <n v="-0.250003051757829"/>
  </r>
  <r>
    <x v="9"/>
    <x v="0"/>
    <n v="166.45"/>
    <n v="-3"/>
  </r>
  <r>
    <x v="9"/>
    <x v="0"/>
    <n v="165.55"/>
    <n v="4.6999908447265799"/>
  </r>
  <r>
    <x v="9"/>
    <x v="0"/>
    <n v="161.94999999999999"/>
    <n v="-1.79999389648438"/>
  </r>
  <r>
    <x v="9"/>
    <x v="0"/>
    <n v="165.5"/>
    <n v="4.3500061035156197"/>
  </r>
  <r>
    <x v="9"/>
    <x v="0"/>
    <n v="161.65"/>
    <n v="11.6999969482421"/>
  </r>
  <r>
    <x v="9"/>
    <x v="0"/>
    <n v="145.94999999999999"/>
    <n v="-3"/>
  </r>
  <r>
    <x v="9"/>
    <x v="0"/>
    <n v="142.44999999999999"/>
    <n v="-3"/>
  </r>
  <r>
    <x v="9"/>
    <x v="0"/>
    <n v="129.05000000000001"/>
    <n v="-3"/>
  </r>
  <r>
    <x v="9"/>
    <x v="0"/>
    <n v="124.4"/>
    <n v="13.5500030517578"/>
  </r>
  <r>
    <x v="9"/>
    <x v="0"/>
    <n v="144.44999999999999"/>
    <n v="-3"/>
  </r>
  <r>
    <x v="9"/>
    <x v="0"/>
    <n v="142.80000000000001"/>
    <n v="-1.3499969482421601"/>
  </r>
  <r>
    <x v="9"/>
    <x v="0"/>
    <n v="149.05000000000001"/>
    <n v="-3"/>
  </r>
  <r>
    <x v="10"/>
    <x v="0"/>
    <n v="154.19999999999999"/>
    <n v="-3"/>
  </r>
  <r>
    <x v="10"/>
    <x v="0"/>
    <n v="155"/>
    <n v="-3"/>
  </r>
  <r>
    <x v="10"/>
    <x v="0"/>
    <n v="160.85"/>
    <n v="-3"/>
  </r>
  <r>
    <x v="10"/>
    <x v="0"/>
    <n v="154.44999999999999"/>
    <n v="-3"/>
  </r>
  <r>
    <x v="10"/>
    <x v="0"/>
    <n v="143.85"/>
    <n v="10.4000030517578"/>
  </r>
  <r>
    <x v="10"/>
    <x v="0"/>
    <n v="155.94999999999999"/>
    <n v="-2.6500061035156302"/>
  </r>
  <r>
    <x v="10"/>
    <x v="0"/>
    <n v="154.4"/>
    <n v="-3"/>
  </r>
  <r>
    <x v="10"/>
    <x v="0"/>
    <n v="149.6"/>
    <n v="4.3499908447265598"/>
  </r>
  <r>
    <x v="10"/>
    <x v="0"/>
    <n v="145.44999999999999"/>
    <n v="-3"/>
  </r>
  <r>
    <x v="10"/>
    <x v="0"/>
    <n v="153.44999999999999"/>
    <n v="5.8000030517578098"/>
  </r>
  <r>
    <x v="10"/>
    <x v="0"/>
    <n v="145.94999999999999"/>
    <n v="-3"/>
  </r>
  <r>
    <x v="10"/>
    <x v="0"/>
    <n v="141.94999999999999"/>
    <n v="-3"/>
  </r>
  <r>
    <x v="10"/>
    <x v="0"/>
    <n v="139.35"/>
    <n v="1.99999084472656"/>
  </r>
  <r>
    <x v="10"/>
    <x v="0"/>
    <n v="131.44999999999999"/>
    <n v="-3"/>
  </r>
  <r>
    <x v="10"/>
    <x v="0"/>
    <n v="125.3"/>
    <n v="10.3499938964843"/>
  </r>
  <r>
    <x v="10"/>
    <x v="0"/>
    <n v="134"/>
    <n v="-3"/>
  </r>
  <r>
    <x v="10"/>
    <x v="0"/>
    <n v="136.44999999999999"/>
    <n v="3.3999969482421699"/>
  </r>
  <r>
    <x v="10"/>
    <x v="0"/>
    <n v="134.05000000000001"/>
    <n v="-3"/>
  </r>
  <r>
    <x v="10"/>
    <x v="0"/>
    <n v="143.65"/>
    <n v="-1.20000610351561"/>
  </r>
  <r>
    <x v="10"/>
    <x v="0"/>
    <n v="144.9"/>
    <n v="0.15000610351563601"/>
  </r>
  <r>
    <x v="11"/>
    <x v="0"/>
    <n v="144.75"/>
    <n v="2"/>
  </r>
  <r>
    <x v="11"/>
    <x v="0"/>
    <n v="135.75"/>
    <n v="1.8999938964843699"/>
  </r>
  <r>
    <x v="11"/>
    <x v="0"/>
    <n v="138.94999999999999"/>
    <n v="0.99999694824217"/>
  </r>
  <r>
    <x v="11"/>
    <x v="0"/>
    <n v="140.5"/>
    <n v="4.4999969482421998"/>
  </r>
  <r>
    <x v="11"/>
    <x v="0"/>
    <n v="137.80000000000001"/>
    <n v="-0.34999389648436302"/>
  </r>
  <r>
    <x v="11"/>
    <x v="0"/>
    <n v="139.94999999999999"/>
    <n v="-3"/>
  </r>
  <r>
    <x v="11"/>
    <x v="0"/>
    <n v="150.75"/>
    <n v="0.74999694824219798"/>
  </r>
  <r>
    <x v="11"/>
    <x v="0"/>
    <n v="151.30000000000001"/>
    <n v="-3"/>
  </r>
  <r>
    <x v="11"/>
    <x v="0"/>
    <n v="154.94999999999999"/>
    <n v="-3"/>
  </r>
  <r>
    <x v="11"/>
    <x v="0"/>
    <n v="152"/>
    <n v="-3"/>
  </r>
  <r>
    <x v="11"/>
    <x v="0"/>
    <n v="153.85"/>
    <n v="-3"/>
  </r>
  <r>
    <x v="11"/>
    <x v="0"/>
    <n v="154.94999999999999"/>
    <n v="-0.850006103515625"/>
  </r>
  <r>
    <x v="11"/>
    <x v="0"/>
    <n v="159.55000000000001"/>
    <n v="0.600006103515625"/>
  </r>
  <r>
    <x v="11"/>
    <x v="0"/>
    <n v="159.94999999999999"/>
    <n v="0.80000305175781194"/>
  </r>
  <r>
    <x v="11"/>
    <x v="0"/>
    <n v="158.85"/>
    <n v="-3"/>
  </r>
  <r>
    <x v="11"/>
    <x v="0"/>
    <n v="160"/>
    <n v="1.24999694824219"/>
  </r>
  <r>
    <x v="11"/>
    <x v="0"/>
    <n v="157.4"/>
    <n v="-3"/>
  </r>
  <r>
    <x v="11"/>
    <x v="0"/>
    <n v="153.9"/>
    <n v="3.1499938964843701"/>
  </r>
  <r>
    <x v="11"/>
    <x v="0"/>
    <n v="153.9"/>
    <n v="3.15"/>
  </r>
  <r>
    <x v="11"/>
    <x v="0"/>
    <n v="151.6"/>
    <n v="0.70000610351561898"/>
  </r>
  <r>
    <x v="11"/>
    <x v="0"/>
    <n v="151.35"/>
    <n v="-3"/>
  </r>
  <r>
    <x v="11"/>
    <x v="0"/>
    <n v="153.4"/>
    <n v="-1.0999999999999901"/>
  </r>
  <r>
    <x v="11"/>
    <x v="0"/>
    <n v="153.4"/>
    <n v="1.0999999999999901"/>
  </r>
  <r>
    <x v="0"/>
    <x v="1"/>
    <n v="153.4"/>
    <n v="1.0999999999999901"/>
  </r>
  <r>
    <x v="0"/>
    <x v="1"/>
    <n v="154.05000000000001"/>
    <n v="-3"/>
  </r>
  <r>
    <x v="0"/>
    <x v="1"/>
    <n v="161"/>
    <n v="0.19999389648438601"/>
  </r>
  <r>
    <x v="0"/>
    <x v="1"/>
    <n v="162.44999999999999"/>
    <n v="-1.1000000000000201"/>
  </r>
  <r>
    <x v="0"/>
    <x v="1"/>
    <n v="163.55000000000001"/>
    <n v="-3"/>
  </r>
  <r>
    <x v="0"/>
    <x v="1"/>
    <n v="166.15"/>
    <n v="-3"/>
  </r>
  <r>
    <x v="0"/>
    <x v="1"/>
    <n v="165.2"/>
    <n v="4.5499999999999803"/>
  </r>
  <r>
    <x v="0"/>
    <x v="1"/>
    <n v="159.35"/>
    <n v="-3"/>
  </r>
  <r>
    <x v="0"/>
    <x v="1"/>
    <n v="155.75"/>
    <n v="2.1999938964843802"/>
  </r>
  <r>
    <x v="0"/>
    <x v="1"/>
    <n v="157.44999999999999"/>
    <n v="3.44999694824218"/>
  </r>
  <r>
    <x v="0"/>
    <x v="1"/>
    <n v="154.30000000000001"/>
    <n v="-3"/>
  </r>
  <r>
    <x v="0"/>
    <x v="1"/>
    <n v="151.85"/>
    <n v="-2.3999938964843701"/>
  </r>
  <r>
    <x v="0"/>
    <x v="1"/>
    <n v="155.65"/>
    <n v="-0.70000610351561898"/>
  </r>
  <r>
    <x v="0"/>
    <x v="1"/>
    <n v="153.55000000000001"/>
    <n v="-0.70000000000001705"/>
  </r>
  <r>
    <x v="0"/>
    <x v="1"/>
    <n v="146.94999999999999"/>
    <n v="2.0999969482421901"/>
  </r>
  <r>
    <x v="0"/>
    <x v="1"/>
    <n v="151.35"/>
    <n v="-0.649996948242204"/>
  </r>
  <r>
    <x v="0"/>
    <x v="1"/>
    <n v="149.75"/>
    <n v="-3"/>
  </r>
  <r>
    <x v="0"/>
    <x v="1"/>
    <n v="149.75"/>
    <n v="2.15"/>
  </r>
  <r>
    <x v="0"/>
    <x v="1"/>
    <n v="149.75"/>
    <n v="2.15"/>
  </r>
  <r>
    <x v="0"/>
    <x v="1"/>
    <n v="152.4"/>
    <n v="-3"/>
  </r>
  <r>
    <x v="0"/>
    <x v="1"/>
    <n v="157.69999999999999"/>
    <n v="-0.750003051757829"/>
  </r>
  <r>
    <x v="0"/>
    <x v="1"/>
    <n v="155.69999999999999"/>
    <n v="1.40000915527343"/>
  </r>
  <r>
    <x v="1"/>
    <x v="1"/>
    <n v="153.9"/>
    <n v="0.64999694824217602"/>
  </r>
  <r>
    <x v="1"/>
    <x v="1"/>
    <n v="155.1"/>
    <n v="-3"/>
  </r>
  <r>
    <x v="1"/>
    <x v="1"/>
    <n v="159.85"/>
    <n v="-1.8500030517578201"/>
  </r>
  <r>
    <x v="1"/>
    <x v="1"/>
    <n v="160.9"/>
    <n v="-1.9500000000000099"/>
  </r>
  <r>
    <x v="1"/>
    <x v="1"/>
    <n v="162.25"/>
    <n v="-2.5500061035156101"/>
  </r>
  <r>
    <x v="1"/>
    <x v="1"/>
    <n v="166.3"/>
    <n v="2.40000915527343"/>
  </r>
  <r>
    <x v="1"/>
    <x v="1"/>
    <n v="165.25"/>
    <n v="2.99999389648436"/>
  </r>
  <r>
    <x v="1"/>
    <x v="1"/>
    <n v="158.35"/>
    <n v="1.95000305175781"/>
  </r>
  <r>
    <x v="1"/>
    <x v="1"/>
    <n v="159.25"/>
    <n v="-1.1000091552734199"/>
  </r>
  <r>
    <x v="1"/>
    <x v="1"/>
    <n v="158.9"/>
    <n v="-2.20001220703125"/>
  </r>
  <r>
    <x v="1"/>
    <x v="1"/>
    <n v="159.1"/>
    <n v="-0.850006103515625"/>
  </r>
  <r>
    <x v="1"/>
    <x v="1"/>
    <n v="156.5"/>
    <n v="-3"/>
  </r>
  <r>
    <x v="1"/>
    <x v="1"/>
    <n v="150.4"/>
    <n v="-1.5"/>
  </r>
  <r>
    <x v="1"/>
    <x v="1"/>
    <n v="148.65"/>
    <n v="0.5"/>
  </r>
  <r>
    <x v="1"/>
    <x v="1"/>
    <n v="147.44999999999999"/>
    <n v="-3"/>
  </r>
  <r>
    <x v="1"/>
    <x v="1"/>
    <n v="142.4"/>
    <n v="5.1000030517577901"/>
  </r>
  <r>
    <x v="1"/>
    <x v="1"/>
    <n v="142.44999999999999"/>
    <n v="1.05000000000001"/>
  </r>
  <r>
    <x v="1"/>
    <x v="1"/>
    <n v="147.1"/>
    <n v="3.2000061035156202"/>
  </r>
  <r>
    <x v="1"/>
    <x v="1"/>
    <n v="145.4"/>
    <n v="-3"/>
  </r>
  <r>
    <x v="1"/>
    <x v="1"/>
    <n v="142.6"/>
    <n v="0.20000305175781799"/>
  </r>
  <r>
    <x v="2"/>
    <x v="1"/>
    <n v="139.80000000000001"/>
    <n v="-3"/>
  </r>
  <r>
    <x v="2"/>
    <x v="1"/>
    <n v="135.1"/>
    <n v="4.7000030517578102"/>
  </r>
  <r>
    <x v="2"/>
    <x v="1"/>
    <n v="137.6"/>
    <n v="5.7999908447265804"/>
  </r>
  <r>
    <x v="2"/>
    <x v="1"/>
    <n v="143.4"/>
    <n v="-1.0500030517578101"/>
  </r>
  <r>
    <x v="2"/>
    <x v="1"/>
    <n v="141.15"/>
    <n v="1.1000030517577899"/>
  </r>
  <r>
    <x v="2"/>
    <x v="1"/>
    <n v="144.9"/>
    <n v="4.9993896484380601E-2"/>
  </r>
  <r>
    <x v="2"/>
    <x v="1"/>
    <n v="143.55000000000001"/>
    <n v="-3"/>
  </r>
  <r>
    <x v="2"/>
    <x v="1"/>
    <n v="152.15"/>
    <n v="-1.4000030517577999"/>
  </r>
  <r>
    <x v="2"/>
    <x v="1"/>
    <n v="152.9"/>
    <n v="-9.9999999999994302E-2"/>
  </r>
  <r>
    <x v="2"/>
    <x v="1"/>
    <n v="155.9"/>
    <n v="0.90000305175780604"/>
  </r>
  <r>
    <x v="2"/>
    <x v="1"/>
    <n v="154.94999999999999"/>
    <n v="0.25000305175780102"/>
  </r>
  <r>
    <x v="2"/>
    <x v="1"/>
    <n v="157.1"/>
    <n v="-3"/>
  </r>
  <r>
    <x v="2"/>
    <x v="1"/>
    <n v="161.6"/>
    <n v="0.49998779296873802"/>
  </r>
  <r>
    <x v="2"/>
    <x v="1"/>
    <n v="162"/>
    <n v="2.65"/>
  </r>
  <r>
    <x v="2"/>
    <x v="1"/>
    <n v="160.05000000000001"/>
    <n v="0.200000000000017"/>
  </r>
  <r>
    <x v="2"/>
    <x v="1"/>
    <n v="161.44999999999999"/>
    <n v="-3"/>
  </r>
  <r>
    <x v="2"/>
    <x v="1"/>
    <n v="167.25"/>
    <n v="0.55000305175781194"/>
  </r>
  <r>
    <x v="2"/>
    <x v="1"/>
    <n v="166.95"/>
    <n v="-1.0500030517578101"/>
  </r>
  <r>
    <x v="2"/>
    <x v="1"/>
    <n v="167.3"/>
    <n v="-2.6499969482421699"/>
  </r>
  <r>
    <x v="2"/>
    <x v="1"/>
    <n v="170.25"/>
    <n v="0.30000000000001098"/>
  </r>
  <r>
    <x v="2"/>
    <x v="1"/>
    <n v="169.95"/>
    <n v="6.6499938964843697"/>
  </r>
  <r>
    <x v="2"/>
    <x v="1"/>
    <n v="164.9"/>
    <n v="-3"/>
  </r>
  <r>
    <x v="3"/>
    <x v="1"/>
    <n v="165.6"/>
    <n v="-3"/>
  </r>
  <r>
    <x v="3"/>
    <x v="1"/>
    <n v="171.1"/>
    <n v="-3"/>
  </r>
  <r>
    <x v="3"/>
    <x v="1"/>
    <n v="174.9"/>
    <n v="-0.20001220703125"/>
  </r>
  <r>
    <x v="3"/>
    <x v="1"/>
    <n v="176.05"/>
    <n v="-3"/>
  </r>
  <r>
    <x v="3"/>
    <x v="1"/>
    <n v="176.4"/>
    <n v="0.25000610351563002"/>
  </r>
  <r>
    <x v="3"/>
    <x v="1"/>
    <n v="174.15"/>
    <n v="-3"/>
  </r>
  <r>
    <x v="3"/>
    <x v="1"/>
    <n v="171.6"/>
    <n v="-3"/>
  </r>
  <r>
    <x v="3"/>
    <x v="1"/>
    <n v="180.1"/>
    <n v="-0.90000000000000502"/>
  </r>
  <r>
    <x v="3"/>
    <x v="1"/>
    <n v="180"/>
    <n v="0.5"/>
  </r>
  <r>
    <x v="3"/>
    <x v="1"/>
    <n v="181.1"/>
    <n v="2.0999999999999899"/>
  </r>
  <r>
    <x v="3"/>
    <x v="1"/>
    <n v="177.05"/>
    <n v="1.94999999999998"/>
  </r>
  <r>
    <x v="3"/>
    <x v="1"/>
    <n v="182.05"/>
    <n v="3.1500061035156302"/>
  </r>
  <r>
    <x v="3"/>
    <x v="1"/>
    <n v="181.3"/>
    <n v="2.4"/>
  </r>
  <r>
    <x v="3"/>
    <x v="1"/>
    <n v="180.3"/>
    <n v="1.5999969482421901"/>
  </r>
  <r>
    <x v="3"/>
    <x v="1"/>
    <n v="175.9"/>
    <n v="3.6500061035156"/>
  </r>
  <r>
    <x v="3"/>
    <x v="1"/>
    <n v="179.95"/>
    <n v="-2.0499969482422098"/>
  </r>
  <r>
    <x v="3"/>
    <x v="1"/>
    <n v="183.55"/>
    <n v="-0.55000610351561297"/>
  </r>
  <r>
    <x v="3"/>
    <x v="1"/>
    <n v="183.85"/>
    <n v="1.65000915527343"/>
  </r>
  <r>
    <x v="3"/>
    <x v="1"/>
    <n v="182.05"/>
    <n v="2.1500030517578299"/>
  </r>
  <r>
    <x v="3"/>
    <x v="1"/>
    <n v="180.6"/>
    <n v="6.1499969482421699"/>
  </r>
  <r>
    <x v="3"/>
    <x v="1"/>
    <n v="175.7"/>
    <n v="-3"/>
  </r>
  <r>
    <x v="3"/>
    <x v="1"/>
    <n v="181.35"/>
    <n v="-3"/>
  </r>
  <r>
    <x v="4"/>
    <x v="1"/>
    <n v="181.35"/>
    <n v="2.5"/>
  </r>
  <r>
    <x v="4"/>
    <x v="1"/>
    <n v="185.55"/>
    <n v="-0.84998779296873195"/>
  </r>
  <r>
    <x v="4"/>
    <x v="1"/>
    <n v="185.55"/>
    <n v="-0.84999999999999398"/>
  </r>
  <r>
    <x v="4"/>
    <x v="1"/>
    <n v="187"/>
    <n v="0.89998779296874398"/>
  </r>
  <r>
    <x v="4"/>
    <x v="1"/>
    <n v="188.65"/>
    <n v="1.3500030517578201"/>
  </r>
  <r>
    <x v="4"/>
    <x v="1"/>
    <n v="187.5"/>
    <n v="-0.85000305175782298"/>
  </r>
  <r>
    <x v="4"/>
    <x v="1"/>
    <n v="188.35"/>
    <n v="-0.149993896484375"/>
  </r>
  <r>
    <x v="4"/>
    <x v="1"/>
    <n v="187.6"/>
    <n v="-6.1035156306843402E-6"/>
  </r>
  <r>
    <x v="4"/>
    <x v="1"/>
    <n v="187.6"/>
    <n v="-1.3499908447265601"/>
  </r>
  <r>
    <x v="4"/>
    <x v="1"/>
    <n v="186.1"/>
    <n v="-1.8499969482421901"/>
  </r>
  <r>
    <x v="4"/>
    <x v="1"/>
    <n v="185.1"/>
    <n v="-0.45000305175781802"/>
  </r>
  <r>
    <x v="4"/>
    <x v="1"/>
    <n v="184.35"/>
    <n v="-0.20000915527342"/>
  </r>
  <r>
    <x v="4"/>
    <x v="1"/>
    <n v="188.25"/>
    <n v="-1.6000122070312499"/>
  </r>
  <r>
    <x v="4"/>
    <x v="1"/>
    <n v="190.1"/>
    <n v="-0.75"/>
  </r>
  <r>
    <x v="4"/>
    <x v="1"/>
    <n v="190.05"/>
    <n v="0.90001220703126705"/>
  </r>
  <r>
    <x v="4"/>
    <x v="1"/>
    <n v="187.15"/>
    <n v="-1.5999908447265601"/>
  </r>
  <r>
    <x v="4"/>
    <x v="1"/>
    <n v="184.5"/>
    <n v="-0.89999084472657298"/>
  </r>
  <r>
    <x v="4"/>
    <x v="1"/>
    <n v="186.2"/>
    <n v="4.69999389648435"/>
  </r>
  <r>
    <x v="4"/>
    <x v="1"/>
    <n v="184.5"/>
    <n v="3.5500030517578098"/>
  </r>
  <r>
    <x v="4"/>
    <x v="1"/>
    <n v="179.95"/>
    <n v="4.4499969482421804"/>
  </r>
  <r>
    <x v="4"/>
    <x v="1"/>
    <n v="185.05"/>
    <n v="-0.44998779296875502"/>
  </r>
  <r>
    <x v="5"/>
    <x v="1"/>
    <n v="184.95"/>
    <n v="-2.4999908447265602"/>
  </r>
  <r>
    <x v="5"/>
    <x v="1"/>
    <n v="190.35"/>
    <n v="3.2499908447265602"/>
  </r>
  <r>
    <x v="5"/>
    <x v="1"/>
    <n v="188.6"/>
    <n v="2.1000061035156201"/>
  </r>
  <r>
    <x v="5"/>
    <x v="1"/>
    <n v="186.45"/>
    <n v="4.4499999999999797"/>
  </r>
  <r>
    <x v="5"/>
    <x v="1"/>
    <n v="183.75"/>
    <n v="-0.449996948242187"/>
  </r>
  <r>
    <x v="5"/>
    <x v="1"/>
    <n v="184.05"/>
    <n v="-0.34999694824216399"/>
  </r>
  <r>
    <x v="5"/>
    <x v="1"/>
    <n v="186.15"/>
    <n v="4.79998779296875"/>
  </r>
  <r>
    <x v="5"/>
    <x v="1"/>
    <n v="182.9"/>
    <n v="-3"/>
  </r>
  <r>
    <x v="5"/>
    <x v="1"/>
    <n v="187.8"/>
    <n v="2.0500061035156101"/>
  </r>
  <r>
    <x v="5"/>
    <x v="1"/>
    <n v="190.85"/>
    <n v="0.65000915527343694"/>
  </r>
  <r>
    <x v="5"/>
    <x v="1"/>
    <n v="190.35"/>
    <n v="2.0999969482421901"/>
  </r>
  <r>
    <x v="5"/>
    <x v="1"/>
    <n v="186.45"/>
    <n v="-0.44999999999998802"/>
  </r>
  <r>
    <x v="5"/>
    <x v="1"/>
    <n v="185.8"/>
    <n v="-0.44999389648438598"/>
  </r>
  <r>
    <x v="5"/>
    <x v="1"/>
    <n v="184.9"/>
    <n v="1.25001220703126"/>
  </r>
  <r>
    <x v="5"/>
    <x v="1"/>
    <n v="184.5"/>
    <n v="0.64998779296874398"/>
  </r>
  <r>
    <x v="5"/>
    <x v="1"/>
    <n v="183.85"/>
    <n v="-3"/>
  </r>
  <r>
    <x v="5"/>
    <x v="1"/>
    <n v="183.55"/>
    <n v="-1.6500122070312599"/>
  </r>
  <r>
    <x v="5"/>
    <x v="1"/>
    <n v="182.2"/>
    <n v="0.100009155273454"/>
  </r>
  <r>
    <x v="5"/>
    <x v="1"/>
    <n v="183"/>
    <n v="-3"/>
  </r>
  <r>
    <x v="5"/>
    <x v="1"/>
    <n v="188.15"/>
    <n v="0.25000915527343098"/>
  </r>
  <r>
    <x v="5"/>
    <x v="1"/>
    <n v="188.3"/>
    <n v="0.84999694824219296"/>
  </r>
  <r>
    <x v="5"/>
    <x v="1"/>
    <n v="188.8"/>
    <n v="1.9000030517578299"/>
  </r>
  <r>
    <x v="6"/>
    <x v="1"/>
    <n v="186.7"/>
    <n v="-3"/>
  </r>
  <r>
    <x v="6"/>
    <x v="1"/>
    <n v="191.3"/>
    <n v="1.1500030517578299"/>
  </r>
  <r>
    <x v="6"/>
    <x v="1"/>
    <n v="187.15"/>
    <n v="3.8500061035156201"/>
  </r>
  <r>
    <x v="6"/>
    <x v="1"/>
    <n v="191.15"/>
    <n v="-1.6500030517577999"/>
  </r>
  <r>
    <x v="6"/>
    <x v="1"/>
    <n v="193.4"/>
    <n v="9.9999999999994302E-2"/>
  </r>
  <r>
    <x v="6"/>
    <x v="1"/>
    <n v="192.3"/>
    <n v="-1"/>
  </r>
  <r>
    <x v="6"/>
    <x v="1"/>
    <n v="192.85"/>
    <n v="0.54999999999998295"/>
  </r>
  <r>
    <x v="6"/>
    <x v="1"/>
    <n v="192.45"/>
    <n v="0.14999999999997701"/>
  </r>
  <r>
    <x v="6"/>
    <x v="1"/>
    <n v="192.3"/>
    <n v="5.9000091552734304"/>
  </r>
  <r>
    <x v="6"/>
    <x v="1"/>
    <n v="188.85"/>
    <n v="1.0999938964843601"/>
  </r>
  <r>
    <x v="6"/>
    <x v="1"/>
    <n v="189.65"/>
    <n v="-1.79999694824218"/>
  </r>
  <r>
    <x v="6"/>
    <x v="1"/>
    <n v="194.25"/>
    <n v="-0.39999694824217602"/>
  </r>
  <r>
    <x v="6"/>
    <x v="1"/>
    <n v="195.7"/>
    <n v="9.9987792968732905E-2"/>
  </r>
  <r>
    <x v="6"/>
    <x v="1"/>
    <n v="196.4"/>
    <n v="-3"/>
  </r>
  <r>
    <x v="6"/>
    <x v="1"/>
    <n v="201.95"/>
    <n v="-5.00030517578125E-2"/>
  </r>
  <r>
    <x v="6"/>
    <x v="1"/>
    <n v="202.35"/>
    <n v="-0.45000305175781802"/>
  </r>
  <r>
    <x v="6"/>
    <x v="1"/>
    <n v="202.8"/>
    <n v="-0.199996948242187"/>
  </r>
  <r>
    <x v="6"/>
    <x v="1"/>
    <n v="204"/>
    <n v="-0.25"/>
  </r>
  <r>
    <x v="6"/>
    <x v="1"/>
    <n v="205"/>
    <n v="-1.3500061035156199"/>
  </r>
  <r>
    <x v="6"/>
    <x v="1"/>
    <n v="205.95"/>
    <n v="-1.24999084472656"/>
  </r>
  <r>
    <x v="6"/>
    <x v="1"/>
    <n v="206.85"/>
    <n v="0.54999389648438002"/>
  </r>
  <r>
    <x v="6"/>
    <x v="1"/>
    <n v="206.85"/>
    <n v="-1.5999938964843901"/>
  </r>
  <r>
    <x v="6"/>
    <x v="1"/>
    <n v="208.8"/>
    <n v="-3"/>
  </r>
  <r>
    <x v="7"/>
    <x v="1"/>
    <n v="212.05"/>
    <n v="0.15000610351563601"/>
  </r>
  <r>
    <x v="7"/>
    <x v="1"/>
    <n v="213.3"/>
    <n v="0.94998779296875502"/>
  </r>
  <r>
    <x v="7"/>
    <x v="1"/>
    <n v="213.1"/>
    <n v="1.5"/>
  </r>
  <r>
    <x v="7"/>
    <x v="1"/>
    <n v="210.85"/>
    <n v="-1.3499908447265601"/>
  </r>
  <r>
    <x v="7"/>
    <x v="1"/>
    <n v="211.65"/>
    <n v="-1.8500030517577899"/>
  </r>
  <r>
    <x v="7"/>
    <x v="1"/>
    <n v="214.3"/>
    <n v="0.85000305175782298"/>
  </r>
  <r>
    <x v="7"/>
    <x v="1"/>
    <n v="212.85"/>
    <n v="-0.70000610351561898"/>
  </r>
  <r>
    <x v="7"/>
    <x v="1"/>
    <n v="212.4"/>
    <n v="1.70000610351561"/>
  </r>
  <r>
    <x v="7"/>
    <x v="1"/>
    <n v="212.3"/>
    <n v="-0.20000305175778901"/>
  </r>
  <r>
    <x v="7"/>
    <x v="1"/>
    <n v="212.8"/>
    <n v="-2.5000030517577998"/>
  </r>
  <r>
    <x v="7"/>
    <x v="1"/>
    <n v="214.3"/>
    <n v="5.5500030517578098"/>
  </r>
  <r>
    <x v="7"/>
    <x v="1"/>
    <n v="207.3"/>
    <n v="2.1999999999999802"/>
  </r>
  <r>
    <x v="7"/>
    <x v="1"/>
    <n v="210.2"/>
    <n v="0.59999389648436297"/>
  </r>
  <r>
    <x v="7"/>
    <x v="1"/>
    <n v="211.1"/>
    <n v="-2.69999694824218"/>
  </r>
  <r>
    <x v="7"/>
    <x v="1"/>
    <n v="214.5"/>
    <n v="-0.10000915527342601"/>
  </r>
  <r>
    <x v="7"/>
    <x v="1"/>
    <n v="217.8"/>
    <n v="-0.50000915527343104"/>
  </r>
  <r>
    <x v="7"/>
    <x v="1"/>
    <n v="217.7"/>
    <n v="0.55000915527341399"/>
  </r>
  <r>
    <x v="7"/>
    <x v="1"/>
    <n v="218"/>
    <n v="-1.00000610351563"/>
  </r>
  <r>
    <x v="7"/>
    <x v="1"/>
    <n v="217.95"/>
    <n v="-0.59999389648436297"/>
  </r>
  <r>
    <x v="7"/>
    <x v="1"/>
    <n v="218.8"/>
    <n v="1.7000000000000099"/>
  </r>
  <r>
    <x v="7"/>
    <x v="1"/>
    <n v="217.6"/>
    <n v="2.5500030517578098"/>
  </r>
  <r>
    <x v="8"/>
    <x v="1"/>
    <n v="216"/>
    <n v="-3"/>
  </r>
  <r>
    <x v="8"/>
    <x v="1"/>
    <n v="216.35"/>
    <n v="2.44999694824218"/>
  </r>
  <r>
    <x v="8"/>
    <x v="1"/>
    <n v="218.55"/>
    <n v="-1.1499938964843699"/>
  </r>
  <r>
    <x v="8"/>
    <x v="1"/>
    <n v="220.05"/>
    <n v="1.54999694824221"/>
  </r>
  <r>
    <x v="8"/>
    <x v="1"/>
    <n v="219.5"/>
    <n v="1.19999694824218"/>
  </r>
  <r>
    <x v="8"/>
    <x v="1"/>
    <n v="219.1"/>
    <n v="-0.59999389648439205"/>
  </r>
  <r>
    <x v="8"/>
    <x v="1"/>
    <n v="220.4"/>
    <n v="1.8499938964843901"/>
  </r>
  <r>
    <x v="8"/>
    <x v="1"/>
    <n v="219.45"/>
    <n v="-3"/>
  </r>
  <r>
    <x v="8"/>
    <x v="1"/>
    <n v="223.65"/>
    <n v="-1.1500030517577999"/>
  </r>
  <r>
    <x v="8"/>
    <x v="1"/>
    <n v="224.8"/>
    <n v="1.90000915527343"/>
  </r>
  <r>
    <x v="8"/>
    <x v="1"/>
    <n v="223.85"/>
    <n v="-0.55000000000001104"/>
  </r>
  <r>
    <x v="8"/>
    <x v="1"/>
    <n v="225.55"/>
    <n v="-3"/>
  </r>
  <r>
    <x v="8"/>
    <x v="1"/>
    <n v="231.2"/>
    <n v="-4.9993896484380601E-2"/>
  </r>
  <r>
    <x v="8"/>
    <x v="1"/>
    <n v="231.3"/>
    <n v="0.55000000000001104"/>
  </r>
  <r>
    <x v="8"/>
    <x v="1"/>
    <n v="231.3"/>
    <n v="0.30000000000001098"/>
  </r>
  <r>
    <x v="8"/>
    <x v="1"/>
    <n v="231.25"/>
    <n v="-3"/>
  </r>
  <r>
    <x v="8"/>
    <x v="1"/>
    <n v="234"/>
    <n v="6.1035156306843402E-6"/>
  </r>
  <r>
    <x v="8"/>
    <x v="1"/>
    <n v="233"/>
    <n v="1.6000061035156199"/>
  </r>
  <r>
    <x v="8"/>
    <x v="1"/>
    <n v="229.65"/>
    <n v="0.45001220703125"/>
  </r>
  <r>
    <x v="8"/>
    <x v="1"/>
    <n v="229.15"/>
    <n v="0.65000610351563604"/>
  </r>
  <r>
    <x v="8"/>
    <x v="1"/>
    <n v="230.6"/>
    <n v="-0.20000305175781799"/>
  </r>
  <r>
    <x v="8"/>
    <x v="1"/>
    <n v="230.55"/>
    <n v="0.65000915527343694"/>
  </r>
  <r>
    <x v="9"/>
    <x v="1"/>
    <n v="229.6"/>
    <n v="-3"/>
  </r>
  <r>
    <x v="9"/>
    <x v="1"/>
    <n v="229.6"/>
    <n v="5.25"/>
  </r>
  <r>
    <x v="9"/>
    <x v="1"/>
    <n v="221.35"/>
    <n v="-2.15000915527343"/>
  </r>
  <r>
    <x v="9"/>
    <x v="1"/>
    <n v="221.15"/>
    <n v="2.8999969482422001"/>
  </r>
  <r>
    <x v="9"/>
    <x v="1"/>
    <n v="220.6"/>
    <n v="2.9000030517578002"/>
  </r>
  <r>
    <x v="9"/>
    <x v="1"/>
    <n v="219.5"/>
    <n v="-1.6000091552734199"/>
  </r>
  <r>
    <x v="9"/>
    <x v="1"/>
    <n v="221.1"/>
    <n v="-3"/>
  </r>
  <r>
    <x v="9"/>
    <x v="1"/>
    <n v="226.5"/>
    <n v="2.9499938964843802"/>
  </r>
  <r>
    <x v="9"/>
    <x v="1"/>
    <n v="222.95"/>
    <n v="0.70000305175778899"/>
  </r>
  <r>
    <x v="9"/>
    <x v="1"/>
    <n v="223.85"/>
    <n v="-0.45000305175781802"/>
  </r>
  <r>
    <x v="9"/>
    <x v="1"/>
    <n v="226.3"/>
    <n v="-0.300003051757812"/>
  </r>
  <r>
    <x v="9"/>
    <x v="1"/>
    <n v="225.85"/>
    <n v="-1.45000610351561"/>
  </r>
  <r>
    <x v="9"/>
    <x v="1"/>
    <n v="223.4"/>
    <n v="-3"/>
  </r>
  <r>
    <x v="9"/>
    <x v="1"/>
    <n v="227.1"/>
    <n v="0.25"/>
  </r>
  <r>
    <x v="9"/>
    <x v="1"/>
    <n v="225.2"/>
    <n v="0.49999084472656802"/>
  </r>
  <r>
    <x v="9"/>
    <x v="1"/>
    <n v="223.45"/>
    <n v="-1.5500030517578101"/>
  </r>
  <r>
    <x v="9"/>
    <x v="1"/>
    <n v="223.65"/>
    <n v="-0.150009155273437"/>
  </r>
  <r>
    <x v="9"/>
    <x v="1"/>
    <n v="222.75"/>
    <n v="3.8999908447265699"/>
  </r>
  <r>
    <x v="9"/>
    <x v="1"/>
    <n v="225.1"/>
    <n v="0.70000915527344798"/>
  </r>
  <r>
    <x v="9"/>
    <x v="1"/>
    <n v="225.45"/>
    <n v="5.5000061035155996"/>
  </r>
  <r>
    <x v="9"/>
    <x v="1"/>
    <n v="216.75"/>
    <n v="-3"/>
  </r>
  <r>
    <x v="9"/>
    <x v="1"/>
    <n v="217.85"/>
    <n v="-3"/>
  </r>
  <r>
    <x v="10"/>
    <x v="1"/>
    <n v="211.25"/>
    <n v="1.3999938964843699"/>
  </r>
  <r>
    <x v="10"/>
    <x v="1"/>
    <n v="212.45"/>
    <n v="1.0499999999999801"/>
  </r>
  <r>
    <x v="10"/>
    <x v="1"/>
    <n v="212.8"/>
    <n v="-1.5500122070312401"/>
  </r>
  <r>
    <x v="10"/>
    <x v="1"/>
    <n v="214.3"/>
    <n v="2.2500030517578198"/>
  </r>
  <r>
    <x v="10"/>
    <x v="1"/>
    <n v="215.6"/>
    <n v="0.70000915527342"/>
  </r>
  <r>
    <x v="10"/>
    <x v="1"/>
    <n v="216.05"/>
    <n v="0.69998779296875502"/>
  </r>
  <r>
    <x v="10"/>
    <x v="1"/>
    <n v="218.4"/>
    <n v="1.50001220703126"/>
  </r>
  <r>
    <x v="10"/>
    <x v="1"/>
    <n v="218.3"/>
    <n v="-0.45000610351561898"/>
  </r>
  <r>
    <x v="10"/>
    <x v="1"/>
    <n v="219.1"/>
    <n v="2.29999694824218"/>
  </r>
  <r>
    <x v="10"/>
    <x v="1"/>
    <n v="216.8"/>
    <n v="2.0500030517578098"/>
  </r>
  <r>
    <x v="10"/>
    <x v="1"/>
    <n v="216.35"/>
    <n v="-1.95000305175781"/>
  </r>
  <r>
    <x v="10"/>
    <x v="1"/>
    <n v="219.3"/>
    <n v="1.25"/>
  </r>
  <r>
    <x v="10"/>
    <x v="1"/>
    <n v="219.15"/>
    <n v="-0.95000305175781796"/>
  </r>
  <r>
    <x v="10"/>
    <x v="1"/>
    <n v="220.5"/>
    <n v="-1.79999694824218"/>
  </r>
  <r>
    <x v="10"/>
    <x v="1"/>
    <n v="221.9"/>
    <n v="-0.90000000000000502"/>
  </r>
  <r>
    <x v="10"/>
    <x v="1"/>
    <n v="223.2"/>
    <n v="0.55000915527341399"/>
  </r>
  <r>
    <x v="10"/>
    <x v="1"/>
    <n v="223.5"/>
    <n v="2.8999877929687399"/>
  </r>
  <r>
    <x v="10"/>
    <x v="1"/>
    <n v="221.35"/>
    <n v="-0.199996948242187"/>
  </r>
  <r>
    <x v="10"/>
    <x v="1"/>
    <n v="220.65"/>
    <n v="0.75000915527343104"/>
  </r>
  <r>
    <x v="10"/>
    <x v="1"/>
    <n v="215.95"/>
    <n v="-3"/>
  </r>
  <r>
    <x v="10"/>
    <x v="1"/>
    <n v="212.5"/>
    <n v="-5.0000000000011299E-2"/>
  </r>
  <r>
    <x v="11"/>
    <x v="1"/>
    <n v="212.6"/>
    <n v="-3"/>
  </r>
  <r>
    <x v="11"/>
    <x v="1"/>
    <n v="216.8"/>
    <n v="-2.4000030517578002"/>
  </r>
  <r>
    <x v="11"/>
    <x v="1"/>
    <n v="219.9"/>
    <n v="-2.20000915527342"/>
  </r>
  <r>
    <x v="11"/>
    <x v="1"/>
    <n v="221.35"/>
    <n v="-2.04998779296875"/>
  </r>
  <r>
    <x v="11"/>
    <x v="1"/>
    <n v="224.5"/>
    <n v="0.59999999999999398"/>
  </r>
  <r>
    <x v="11"/>
    <x v="1"/>
    <n v="223.9"/>
    <n v="-0.20001220703125"/>
  </r>
  <r>
    <x v="11"/>
    <x v="1"/>
    <n v="222.1"/>
    <n v="2.3499908447265598"/>
  </r>
  <r>
    <x v="11"/>
    <x v="1"/>
    <n v="224.35"/>
    <n v="-0.20000610351561901"/>
  </r>
  <r>
    <x v="11"/>
    <x v="1"/>
    <n v="226.05"/>
    <n v="1"/>
  </r>
  <r>
    <x v="11"/>
    <x v="1"/>
    <n v="227.7"/>
    <n v="6.1035156022626299E-6"/>
  </r>
  <r>
    <x v="11"/>
    <x v="1"/>
    <n v="227.65"/>
    <n v="-0.54999999999998295"/>
  </r>
  <r>
    <x v="11"/>
    <x v="1"/>
    <n v="227.85"/>
    <n v="0.15000000000000499"/>
  </r>
  <r>
    <x v="11"/>
    <x v="1"/>
    <n v="227.7"/>
    <n v="2.6499938964843701"/>
  </r>
  <r>
    <x v="11"/>
    <x v="1"/>
    <n v="224.55"/>
    <n v="-9.99908447265625E-2"/>
  </r>
  <r>
    <x v="11"/>
    <x v="1"/>
    <n v="224.65"/>
    <n v="0.45001220703125"/>
  </r>
  <r>
    <x v="11"/>
    <x v="1"/>
    <n v="226.15"/>
    <n v="-0.84999389648436297"/>
  </r>
  <r>
    <x v="11"/>
    <x v="1"/>
    <n v="227.25"/>
    <n v="-0.399993896484375"/>
  </r>
  <r>
    <x v="11"/>
    <x v="1"/>
    <n v="228"/>
    <n v="-3"/>
  </r>
  <r>
    <x v="11"/>
    <x v="1"/>
    <n v="228"/>
    <n v="3"/>
  </r>
  <r>
    <x v="11"/>
    <x v="1"/>
    <n v="231.95"/>
    <n v="1.2500030517578"/>
  </r>
  <r>
    <x v="11"/>
    <x v="1"/>
    <n v="230.85"/>
    <n v="0.79999694824218104"/>
  </r>
  <r>
    <x v="11"/>
    <x v="1"/>
    <n v="231.2"/>
    <n v="1.2000000000000099"/>
  </r>
  <r>
    <x v="11"/>
    <x v="1"/>
    <n v="231.2"/>
    <n v="1.2000000000000099"/>
  </r>
  <r>
    <x v="0"/>
    <x v="2"/>
    <n v="231.2"/>
    <n v="-1.2000000000000099"/>
  </r>
  <r>
    <x v="0"/>
    <x v="2"/>
    <n v="232.8"/>
    <n v="-0.15000305175780601"/>
  </r>
  <r>
    <x v="0"/>
    <x v="2"/>
    <n v="234.85"/>
    <n v="1.95000305175781"/>
  </r>
  <r>
    <x v="0"/>
    <x v="2"/>
    <n v="233.6"/>
    <n v="-0.80000000000001104"/>
  </r>
  <r>
    <x v="0"/>
    <x v="2"/>
    <n v="234.85"/>
    <n v="3.0499908447265498"/>
  </r>
  <r>
    <x v="0"/>
    <x v="2"/>
    <n v="232.4"/>
    <n v="-0.34999694824219302"/>
  </r>
  <r>
    <x v="0"/>
    <x v="2"/>
    <n v="233.5"/>
    <n v="0.600006103515625"/>
  </r>
  <r>
    <x v="0"/>
    <x v="2"/>
    <n v="232.9"/>
    <n v="0.25"/>
  </r>
  <r>
    <x v="0"/>
    <x v="2"/>
    <n v="231.35"/>
    <n v="-1.74998779296873"/>
  </r>
  <r>
    <x v="0"/>
    <x v="2"/>
    <n v="230.3"/>
    <n v="-1.8999908447265399"/>
  </r>
  <r>
    <x v="0"/>
    <x v="2"/>
    <n v="232.2"/>
    <n v="0.69999694824218694"/>
  </r>
  <r>
    <x v="0"/>
    <x v="2"/>
    <n v="232.35"/>
    <n v="-2.00001220703126"/>
  </r>
  <r>
    <x v="0"/>
    <x v="2"/>
    <n v="235.45"/>
    <n v="1.0999999999999901"/>
  </r>
  <r>
    <x v="0"/>
    <x v="2"/>
    <n v="235.7"/>
    <n v="1.3499999999999901"/>
  </r>
  <r>
    <x v="0"/>
    <x v="2"/>
    <n v="233.35"/>
    <n v="-3"/>
  </r>
  <r>
    <x v="0"/>
    <x v="2"/>
    <n v="233.4"/>
    <n v="-3"/>
  </r>
  <r>
    <x v="0"/>
    <x v="2"/>
    <n v="227.6"/>
    <n v="1.29999694824218"/>
  </r>
  <r>
    <x v="0"/>
    <x v="2"/>
    <n v="228.65"/>
    <n v="4.3499908447265598"/>
  </r>
  <r>
    <x v="0"/>
    <x v="2"/>
    <n v="224.8"/>
    <n v="-2.3500061035156201"/>
  </r>
  <r>
    <x v="0"/>
    <x v="2"/>
    <n v="223.4"/>
    <n v="-1.6500061035156"/>
  </r>
  <r>
    <x v="0"/>
    <x v="2"/>
    <n v="222.9"/>
    <n v="-3"/>
  </r>
  <r>
    <x v="1"/>
    <x v="2"/>
    <n v="219.35"/>
    <n v="-0.250003051757829"/>
  </r>
  <r>
    <x v="1"/>
    <x v="2"/>
    <n v="220.95"/>
    <n v="2.6500030517578002"/>
  </r>
  <r>
    <x v="1"/>
    <x v="2"/>
    <n v="220.9"/>
    <n v="9.9999999999994302E-2"/>
  </r>
  <r>
    <x v="1"/>
    <x v="2"/>
    <n v="221.25"/>
    <n v="0.85000915527342602"/>
  </r>
  <r>
    <x v="1"/>
    <x v="2"/>
    <n v="216.7"/>
    <n v="-3"/>
  </r>
  <r>
    <x v="1"/>
    <x v="2"/>
    <n v="214.3"/>
    <n v="1.1000000000000201"/>
  </r>
  <r>
    <x v="1"/>
    <x v="2"/>
    <n v="213.1"/>
    <n v="-1.70000610351561"/>
  </r>
  <r>
    <x v="1"/>
    <x v="2"/>
    <n v="216.15"/>
    <n v="0.65000305175780604"/>
  </r>
  <r>
    <x v="1"/>
    <x v="2"/>
    <n v="216.1"/>
    <n v="-3"/>
  </r>
  <r>
    <x v="1"/>
    <x v="2"/>
    <n v="218.7"/>
    <n v="1.3000091552734101"/>
  </r>
  <r>
    <x v="1"/>
    <x v="2"/>
    <n v="218.7"/>
    <n v="1.2999999999999801"/>
  </r>
  <r>
    <x v="1"/>
    <x v="2"/>
    <n v="217.45"/>
    <n v="-3"/>
  </r>
  <r>
    <x v="1"/>
    <x v="2"/>
    <n v="221.55"/>
    <n v="-1.94999694824218"/>
  </r>
  <r>
    <x v="1"/>
    <x v="2"/>
    <n v="223.5"/>
    <n v="0.75"/>
  </r>
  <r>
    <x v="1"/>
    <x v="2"/>
    <n v="220.85"/>
    <n v="-1.95000610351561"/>
  </r>
  <r>
    <x v="1"/>
    <x v="2"/>
    <n v="221.75"/>
    <n v="-1.45000305175781"/>
  </r>
  <r>
    <x v="1"/>
    <x v="2"/>
    <n v="223"/>
    <n v="-0.35000915527342602"/>
  </r>
  <r>
    <x v="1"/>
    <x v="2"/>
    <n v="221.55"/>
    <n v="-0.55000610351564205"/>
  </r>
  <r>
    <x v="1"/>
    <x v="2"/>
    <n v="221.5"/>
    <n v="4.6999969482421804"/>
  </r>
  <r>
    <x v="1"/>
    <x v="2"/>
    <n v="218.05"/>
    <n v="-0.400009155273437"/>
  </r>
  <r>
    <x v="2"/>
    <x v="2"/>
    <n v="218.05"/>
    <n v="0.40000000000000502"/>
  </r>
  <r>
    <x v="2"/>
    <x v="2"/>
    <n v="220.15"/>
    <n v="-1.3500061035156199"/>
  </r>
  <r>
    <x v="2"/>
    <x v="2"/>
    <n v="221.1"/>
    <n v="-0.75000610351563002"/>
  </r>
  <r>
    <x v="2"/>
    <x v="2"/>
    <n v="222.35"/>
    <n v="1.20001220703125"/>
  </r>
  <r>
    <x v="2"/>
    <x v="2"/>
    <n v="222.1"/>
    <n v="-2.6000030517578199"/>
  </r>
  <r>
    <x v="2"/>
    <x v="2"/>
    <n v="226.4"/>
    <n v="-1.1000030517577899"/>
  </r>
  <r>
    <x v="2"/>
    <x v="2"/>
    <n v="227.4"/>
    <n v="0.65000305175780604"/>
  </r>
  <r>
    <x v="2"/>
    <x v="2"/>
    <n v="228.25"/>
    <n v="3.0517578011313099E-6"/>
  </r>
  <r>
    <x v="2"/>
    <x v="2"/>
    <n v="228.9"/>
    <n v="1.5999969482421901"/>
  </r>
  <r>
    <x v="2"/>
    <x v="2"/>
    <n v="228.35"/>
    <n v="0.150006103515607"/>
  </r>
  <r>
    <x v="2"/>
    <x v="2"/>
    <n v="228.35"/>
    <n v="2.2499908447265602"/>
  </r>
  <r>
    <x v="2"/>
    <x v="2"/>
    <n v="226.8"/>
    <n v="0.300006103515642"/>
  </r>
  <r>
    <x v="2"/>
    <x v="2"/>
    <n v="227.95"/>
    <n v="-3"/>
  </r>
  <r>
    <x v="2"/>
    <x v="2"/>
    <n v="230.15"/>
    <n v="0.20000610351561901"/>
  </r>
  <r>
    <x v="2"/>
    <x v="2"/>
    <n v="230.8"/>
    <n v="-0.39999999999997699"/>
  </r>
  <r>
    <x v="2"/>
    <x v="2"/>
    <n v="229.8"/>
    <n v="-0.54999694824221002"/>
  </r>
  <r>
    <x v="2"/>
    <x v="2"/>
    <n v="230.85"/>
    <n v="0.24999389648436901"/>
  </r>
  <r>
    <x v="2"/>
    <x v="2"/>
    <n v="232.35"/>
    <n v="1.3500061035156199"/>
  </r>
  <r>
    <x v="2"/>
    <x v="2"/>
    <n v="230.85"/>
    <n v="-6.1035156306843402E-6"/>
  </r>
  <r>
    <x v="2"/>
    <x v="2"/>
    <n v="230.85"/>
    <n v="1.1499938964843699"/>
  </r>
  <r>
    <x v="2"/>
    <x v="2"/>
    <n v="230.4"/>
    <n v="1.95000610351561"/>
  </r>
  <r>
    <x v="2"/>
    <x v="2"/>
    <n v="233.4"/>
    <n v="0.55000000000001104"/>
  </r>
  <r>
    <x v="2"/>
    <x v="2"/>
    <n v="233.05"/>
    <n v="0.55000610351564205"/>
  </r>
  <r>
    <x v="3"/>
    <x v="2"/>
    <n v="233.15"/>
    <n v="-3"/>
  </r>
  <r>
    <x v="3"/>
    <x v="2"/>
    <n v="236.3"/>
    <n v="-0.59999389648436297"/>
  </r>
  <r>
    <x v="3"/>
    <x v="2"/>
    <n v="237.55"/>
    <n v="-0.84999999999999398"/>
  </r>
  <r>
    <x v="3"/>
    <x v="2"/>
    <n v="238.6"/>
    <n v="0.24998779296873799"/>
  </r>
  <r>
    <x v="3"/>
    <x v="2"/>
    <n v="238.35"/>
    <n v="0.5"/>
  </r>
  <r>
    <x v="3"/>
    <x v="2"/>
    <n v="237.35"/>
    <n v="-1.04998779296875"/>
  </r>
  <r>
    <x v="3"/>
    <x v="2"/>
    <n v="238.35"/>
    <n v="1.49998779296873"/>
  </r>
  <r>
    <x v="3"/>
    <x v="2"/>
    <n v="238.25"/>
    <n v="2.8500122070312499"/>
  </r>
  <r>
    <x v="3"/>
    <x v="2"/>
    <n v="235.4"/>
    <n v="-0.100006103515625"/>
  </r>
  <r>
    <x v="3"/>
    <x v="2"/>
    <n v="236.95"/>
    <n v="-1.4499938964843799"/>
  </r>
  <r>
    <x v="3"/>
    <x v="2"/>
    <n v="239.65"/>
    <n v="-0.100006103515625"/>
  </r>
  <r>
    <x v="3"/>
    <x v="2"/>
    <n v="238.95"/>
    <n v="-1.0000030517578"/>
  </r>
  <r>
    <x v="3"/>
    <x v="2"/>
    <n v="235.2"/>
    <n v="-1.8499908447265601"/>
  </r>
  <r>
    <x v="3"/>
    <x v="2"/>
    <n v="234.8"/>
    <n v="-0.149990844726545"/>
  </r>
  <r>
    <x v="3"/>
    <x v="2"/>
    <n v="236.85"/>
    <n v="-1.6500030517577999"/>
  </r>
  <r>
    <x v="3"/>
    <x v="2"/>
    <n v="237.5"/>
    <n v="-0.75"/>
  </r>
  <r>
    <x v="3"/>
    <x v="2"/>
    <n v="238.8"/>
    <n v="-1.1000030517578201"/>
  </r>
  <r>
    <x v="3"/>
    <x v="2"/>
    <n v="238.95"/>
    <n v="-1"/>
  </r>
  <r>
    <x v="3"/>
    <x v="2"/>
    <n v="239.1"/>
    <n v="0.50000915527343104"/>
  </r>
  <r>
    <x v="3"/>
    <x v="2"/>
    <n v="234.85"/>
    <n v="1.54998779296875"/>
  </r>
  <r>
    <x v="3"/>
    <x v="2"/>
    <n v="237.35"/>
    <n v="-1.54999084472655"/>
  </r>
  <r>
    <x v="3"/>
    <x v="2"/>
    <n v="237.85"/>
    <n v="-0.799990844726579"/>
  </r>
  <r>
    <x v="4"/>
    <x v="2"/>
    <n v="237.65"/>
    <n v="-3"/>
  </r>
  <r>
    <x v="4"/>
    <x v="2"/>
    <n v="235.85"/>
    <n v="1.0999969482421901"/>
  </r>
  <r>
    <x v="4"/>
    <x v="2"/>
    <n v="235.85"/>
    <n v="1.0999999999999901"/>
  </r>
  <r>
    <x v="4"/>
    <x v="2"/>
    <n v="229.8"/>
    <n v="-0.60000305175782298"/>
  </r>
  <r>
    <x v="4"/>
    <x v="2"/>
    <n v="223.3"/>
    <n v="1.3999999999999699"/>
  </r>
  <r>
    <x v="4"/>
    <x v="2"/>
    <n v="226.2"/>
    <n v="-2.6000061035156201"/>
  </r>
  <r>
    <x v="4"/>
    <x v="2"/>
    <n v="230.85"/>
    <n v="3.9999969482421598"/>
  </r>
  <r>
    <x v="4"/>
    <x v="2"/>
    <n v="227.95"/>
    <n v="1.8000122070312401"/>
  </r>
  <r>
    <x v="4"/>
    <x v="2"/>
    <n v="228.8"/>
    <n v="-3"/>
  </r>
  <r>
    <x v="4"/>
    <x v="2"/>
    <n v="229.5"/>
    <n v="0.79999694824218104"/>
  </r>
  <r>
    <x v="4"/>
    <x v="2"/>
    <n v="226.95"/>
    <n v="-1.0500091552734101"/>
  </r>
  <r>
    <x v="4"/>
    <x v="2"/>
    <n v="226.2"/>
    <n v="-3"/>
  </r>
  <r>
    <x v="4"/>
    <x v="2"/>
    <n v="221.85"/>
    <n v="9.1552734318156496E-6"/>
  </r>
  <r>
    <x v="4"/>
    <x v="2"/>
    <n v="221.1"/>
    <n v="-3"/>
  </r>
  <r>
    <x v="4"/>
    <x v="2"/>
    <n v="221.1"/>
    <n v="2.5499999999999798"/>
  </r>
  <r>
    <x v="4"/>
    <x v="2"/>
    <n v="217.75"/>
    <n v="1.6999938964843799"/>
  </r>
  <r>
    <x v="4"/>
    <x v="2"/>
    <n v="217.25"/>
    <n v="-3"/>
  </r>
  <r>
    <x v="4"/>
    <x v="2"/>
    <n v="216.7"/>
    <n v="1.8000030517578101"/>
  </r>
  <r>
    <x v="4"/>
    <x v="2"/>
    <n v="213.9"/>
    <n v="5.8500061035156197"/>
  </r>
  <r>
    <x v="4"/>
    <x v="2"/>
    <n v="221.85"/>
    <n v="0.59999999999999398"/>
  </r>
  <r>
    <x v="4"/>
    <x v="2"/>
    <n v="221.85"/>
    <n v="-1.0999969482421901"/>
  </r>
  <r>
    <x v="5"/>
    <x v="2"/>
    <n v="222.95"/>
    <n v="0.399993896484375"/>
  </r>
  <r>
    <x v="5"/>
    <x v="2"/>
    <n v="222.95"/>
    <n v="0.39999999999997699"/>
  </r>
  <r>
    <x v="5"/>
    <x v="2"/>
    <n v="224.1"/>
    <n v="-3"/>
  </r>
  <r>
    <x v="5"/>
    <x v="2"/>
    <n v="226.9"/>
    <n v="1.44999999999998"/>
  </r>
  <r>
    <x v="5"/>
    <x v="2"/>
    <n v="223.8"/>
    <n v="4.9999999999982898E-2"/>
  </r>
  <r>
    <x v="5"/>
    <x v="2"/>
    <n v="224.35"/>
    <n v="-2.0999908447265598"/>
  </r>
  <r>
    <x v="5"/>
    <x v="2"/>
    <n v="225.55"/>
    <n v="-0.15000305175783499"/>
  </r>
  <r>
    <x v="5"/>
    <x v="2"/>
    <n v="226.15"/>
    <n v="-0.20001220703125"/>
  </r>
  <r>
    <x v="5"/>
    <x v="2"/>
    <n v="228.2"/>
    <n v="-1.04999389648438"/>
  </r>
  <r>
    <x v="5"/>
    <x v="2"/>
    <n v="230.2"/>
    <n v="-1.4000061035156299"/>
  </r>
  <r>
    <x v="5"/>
    <x v="2"/>
    <n v="231.05"/>
    <n v="0.84998779296873195"/>
  </r>
  <r>
    <x v="5"/>
    <x v="2"/>
    <n v="233.6"/>
    <n v="-0.25001220703126098"/>
  </r>
  <r>
    <x v="5"/>
    <x v="2"/>
    <n v="233.8"/>
    <n v="-0.199993896484357"/>
  </r>
  <r>
    <x v="5"/>
    <x v="2"/>
    <n v="234.55"/>
    <n v="5.0000000000011299E-2"/>
  </r>
  <r>
    <x v="5"/>
    <x v="2"/>
    <n v="236.8"/>
    <n v="-0.89999694824217602"/>
  </r>
  <r>
    <x v="5"/>
    <x v="2"/>
    <n v="236.45"/>
    <n v="-0.65000915527343694"/>
  </r>
  <r>
    <x v="5"/>
    <x v="2"/>
    <n v="235.65"/>
    <n v="0.19999999999998799"/>
  </r>
  <r>
    <x v="5"/>
    <x v="2"/>
    <n v="235.15"/>
    <n v="2.6999999999999802"/>
  </r>
  <r>
    <x v="5"/>
    <x v="2"/>
    <n v="235.45"/>
    <n v="0.49999084472656802"/>
  </r>
  <r>
    <x v="5"/>
    <x v="2"/>
    <n v="236.6"/>
    <n v="0.49999084472656802"/>
  </r>
  <r>
    <x v="5"/>
    <x v="2"/>
    <n v="236.55"/>
    <n v="3.6500122070312599"/>
  </r>
  <r>
    <x v="5"/>
    <x v="2"/>
    <n v="229.3"/>
    <n v="0.90000305175780604"/>
  </r>
  <r>
    <x v="6"/>
    <x v="2"/>
    <n v="229"/>
    <n v="-3"/>
  </r>
  <r>
    <x v="6"/>
    <x v="2"/>
    <n v="229.1"/>
    <n v="2.3000030517578098"/>
  </r>
  <r>
    <x v="6"/>
    <x v="2"/>
    <n v="227.2"/>
    <n v="-0.19999084472658499"/>
  </r>
  <r>
    <x v="6"/>
    <x v="2"/>
    <n v="225.95"/>
    <n v="-2.8000061035156398"/>
  </r>
  <r>
    <x v="6"/>
    <x v="2"/>
    <n v="228.65"/>
    <n v="1.29999389648438"/>
  </r>
  <r>
    <x v="6"/>
    <x v="2"/>
    <n v="229.75"/>
    <n v="-1.49999389648436"/>
  </r>
  <r>
    <x v="6"/>
    <x v="2"/>
    <n v="231.9"/>
    <n v="-2.8499999999999899"/>
  </r>
  <r>
    <x v="6"/>
    <x v="2"/>
    <n v="235.3"/>
    <n v="-0.44999999999998802"/>
  </r>
  <r>
    <x v="6"/>
    <x v="2"/>
    <n v="236.45"/>
    <n v="0.55000610351561297"/>
  </r>
  <r>
    <x v="6"/>
    <x v="2"/>
    <n v="238.95"/>
    <n v="-0.850009155273454"/>
  </r>
  <r>
    <x v="6"/>
    <x v="2"/>
    <n v="239.15"/>
    <n v="4.9996948242181802E-2"/>
  </r>
  <r>
    <x v="6"/>
    <x v="2"/>
    <n v="238.7"/>
    <n v="2.2000061035156202"/>
  </r>
  <r>
    <x v="6"/>
    <x v="2"/>
    <n v="234.05"/>
    <n v="1.0000030517578"/>
  </r>
  <r>
    <x v="6"/>
    <x v="2"/>
    <n v="234.45"/>
    <n v="-1.49999389648439"/>
  </r>
  <r>
    <x v="6"/>
    <x v="2"/>
    <n v="238.4"/>
    <n v="0.649996948242204"/>
  </r>
  <r>
    <x v="6"/>
    <x v="2"/>
    <n v="237.25"/>
    <n v="1.6499938964843699"/>
  </r>
  <r>
    <x v="6"/>
    <x v="2"/>
    <n v="238.85"/>
    <n v="-0.69999694824218694"/>
  </r>
  <r>
    <x v="6"/>
    <x v="2"/>
    <n v="239.55"/>
    <n v="-1.19999694824218"/>
  </r>
  <r>
    <x v="6"/>
    <x v="2"/>
    <n v="241.45"/>
    <n v="0.39999694824217602"/>
  </r>
  <r>
    <x v="6"/>
    <x v="2"/>
    <n v="242.15"/>
    <n v="-9.9996948242193101E-2"/>
  </r>
  <r>
    <x v="6"/>
    <x v="2"/>
    <n v="241.25"/>
    <n v="-0.55000305175781194"/>
  </r>
  <r>
    <x v="6"/>
    <x v="2"/>
    <n v="241.2"/>
    <n v="1.5500091552734101"/>
  </r>
  <r>
    <x v="7"/>
    <x v="2"/>
    <n v="241.05"/>
    <n v="-1.6500030517577999"/>
  </r>
  <r>
    <x v="7"/>
    <x v="2"/>
    <n v="243.85"/>
    <n v="0.24999084472656799"/>
  </r>
  <r>
    <x v="7"/>
    <x v="2"/>
    <n v="243.9"/>
    <n v="0.95000915527344798"/>
  </r>
  <r>
    <x v="7"/>
    <x v="2"/>
    <n v="244.4"/>
    <n v="1.29999084472657"/>
  </r>
  <r>
    <x v="7"/>
    <x v="2"/>
    <n v="242.65"/>
    <n v="-0.14999694824217599"/>
  </r>
  <r>
    <x v="7"/>
    <x v="2"/>
    <n v="241.45"/>
    <n v="1.9000030517578299"/>
  </r>
  <r>
    <x v="7"/>
    <x v="2"/>
    <n v="243.05"/>
    <n v="1.00000305175782"/>
  </r>
  <r>
    <x v="7"/>
    <x v="2"/>
    <n v="241.1"/>
    <n v="3.5499999999999798"/>
  </r>
  <r>
    <x v="7"/>
    <x v="2"/>
    <n v="235.25"/>
    <n v="-1.0000030517578"/>
  </r>
  <r>
    <x v="7"/>
    <x v="2"/>
    <n v="234.25"/>
    <n v="1.8500061035156199"/>
  </r>
  <r>
    <x v="7"/>
    <x v="2"/>
    <n v="235.1"/>
    <n v="0.5"/>
  </r>
  <r>
    <x v="7"/>
    <x v="2"/>
    <n v="234.35"/>
    <n v="3.69999694824218"/>
  </r>
  <r>
    <x v="7"/>
    <x v="2"/>
    <n v="238.15"/>
    <n v="0.15000000000000499"/>
  </r>
  <r>
    <x v="7"/>
    <x v="2"/>
    <n v="238.25"/>
    <n v="3.8999908447265699"/>
  </r>
  <r>
    <x v="7"/>
    <x v="2"/>
    <n v="240.2"/>
    <n v="0.850009155273454"/>
  </r>
  <r>
    <x v="7"/>
    <x v="2"/>
    <n v="241.4"/>
    <n v="0.95000610351561898"/>
  </r>
  <r>
    <x v="7"/>
    <x v="2"/>
    <n v="238.7"/>
    <n v="0.25"/>
  </r>
  <r>
    <x v="7"/>
    <x v="2"/>
    <n v="237.2"/>
    <n v="-1.3000030517578101"/>
  </r>
  <r>
    <x v="7"/>
    <x v="2"/>
    <n v="236.3"/>
    <n v="1.54999389648438"/>
  </r>
  <r>
    <x v="7"/>
    <x v="2"/>
    <n v="234.05"/>
    <n v="-0.55000610351561297"/>
  </r>
  <r>
    <x v="7"/>
    <x v="2"/>
    <n v="237.35"/>
    <n v="-2.0999908447265598"/>
  </r>
  <r>
    <x v="7"/>
    <x v="2"/>
    <n v="237.8"/>
    <n v="1.79999694824221"/>
  </r>
  <r>
    <x v="8"/>
    <x v="2"/>
    <n v="236.9"/>
    <n v="-2.29999694824218"/>
  </r>
  <r>
    <x v="8"/>
    <x v="2"/>
    <n v="241.8"/>
    <n v="1.04999694824221"/>
  </r>
  <r>
    <x v="8"/>
    <x v="2"/>
    <n v="241.7"/>
    <n v="1.1499969482421699"/>
  </r>
  <r>
    <x v="8"/>
    <x v="2"/>
    <n v="242.05"/>
    <n v="-0.399993896484375"/>
  </r>
  <r>
    <x v="8"/>
    <x v="2"/>
    <n v="242.05"/>
    <n v="-0.39999999999997699"/>
  </r>
  <r>
    <x v="8"/>
    <x v="2"/>
    <n v="241.2"/>
    <n v="1.1499938964843699"/>
  </r>
  <r>
    <x v="8"/>
    <x v="2"/>
    <n v="240.9"/>
    <n v="9.1552734318156496E-6"/>
  </r>
  <r>
    <x v="8"/>
    <x v="2"/>
    <n v="241.4"/>
    <n v="-1.75"/>
  </r>
  <r>
    <x v="8"/>
    <x v="2"/>
    <n v="244.3"/>
    <n v="-1.00000915527343"/>
  </r>
  <r>
    <x v="8"/>
    <x v="2"/>
    <n v="245.85"/>
    <n v="0.74999694824217"/>
  </r>
  <r>
    <x v="8"/>
    <x v="2"/>
    <n v="245.1"/>
    <n v="-1.19999694824218"/>
  </r>
  <r>
    <x v="8"/>
    <x v="2"/>
    <n v="245.6"/>
    <n v="1.20000915527342"/>
  </r>
  <r>
    <x v="8"/>
    <x v="2"/>
    <n v="245.6"/>
    <n v="4.9990844726551097E-2"/>
  </r>
  <r>
    <x v="8"/>
    <x v="2"/>
    <n v="245.2"/>
    <n v="-1.6999908447265799"/>
  </r>
  <r>
    <x v="8"/>
    <x v="2"/>
    <n v="245.2"/>
    <n v="1.7000000000000099"/>
  </r>
  <r>
    <x v="8"/>
    <x v="2"/>
    <n v="245.2"/>
    <n v="1.7000000000000099"/>
  </r>
  <r>
    <x v="8"/>
    <x v="2"/>
    <n v="245.2"/>
    <n v="1.7000000000000099"/>
  </r>
  <r>
    <x v="8"/>
    <x v="2"/>
    <n v="246.4"/>
    <n v="1.45001220703125"/>
  </r>
  <r>
    <x v="8"/>
    <x v="2"/>
    <n v="248.85"/>
    <n v="-0.79998779296875"/>
  </r>
  <r>
    <x v="8"/>
    <x v="2"/>
    <n v="249.15"/>
    <n v="-0.350006103515625"/>
  </r>
  <r>
    <x v="8"/>
    <x v="2"/>
    <n v="250"/>
    <n v="-1.19999694824218"/>
  </r>
  <r>
    <x v="8"/>
    <x v="2"/>
    <n v="250.95"/>
    <n v="-0.100006103515625"/>
  </r>
  <r>
    <x v="9"/>
    <x v="2"/>
    <n v="251.5"/>
    <n v="-1.1499908447265701"/>
  </r>
  <r>
    <x v="9"/>
    <x v="2"/>
    <n v="252.7"/>
    <n v="-3.0517578295530202E-6"/>
  </r>
  <r>
    <x v="9"/>
    <x v="2"/>
    <n v="251.95"/>
    <n v="-0.75"/>
  </r>
  <r>
    <x v="9"/>
    <x v="2"/>
    <n v="254.6"/>
    <n v="-1.29999694824218"/>
  </r>
  <r>
    <x v="9"/>
    <x v="2"/>
    <n v="256.05"/>
    <n v="0.44998779296875502"/>
  </r>
  <r>
    <x v="9"/>
    <x v="2"/>
    <n v="255.6"/>
    <n v="0.45001220703125"/>
  </r>
  <r>
    <x v="9"/>
    <x v="2"/>
    <n v="256.35000000000002"/>
    <n v="2.6499969482422001"/>
  </r>
  <r>
    <x v="9"/>
    <x v="2"/>
    <n v="254.2"/>
    <n v="3.8000030517578098"/>
  </r>
  <r>
    <x v="9"/>
    <x v="2"/>
    <n v="251.7"/>
    <n v="0.299999999999982"/>
  </r>
  <r>
    <x v="9"/>
    <x v="2"/>
    <n v="252.8"/>
    <n v="-1.95000610351561"/>
  </r>
  <r>
    <x v="9"/>
    <x v="2"/>
    <n v="254.35"/>
    <n v="-0.84999694824219296"/>
  </r>
  <r>
    <x v="9"/>
    <x v="2"/>
    <n v="254.9"/>
    <n v="4.7999908447265698"/>
  </r>
  <r>
    <x v="9"/>
    <x v="2"/>
    <n v="250.8"/>
    <n v="-3"/>
  </r>
  <r>
    <x v="9"/>
    <x v="2"/>
    <n v="246.75"/>
    <n v="-3"/>
  </r>
  <r>
    <x v="9"/>
    <x v="2"/>
    <n v="250.3"/>
    <n v="-3"/>
  </r>
  <r>
    <x v="9"/>
    <x v="2"/>
    <n v="251.1"/>
    <n v="-2.2500061035156298"/>
  </r>
  <r>
    <x v="9"/>
    <x v="2"/>
    <n v="253.75"/>
    <n v="-3"/>
  </r>
  <r>
    <x v="9"/>
    <x v="2"/>
    <n v="255.55"/>
    <n v="-0.25000305175780102"/>
  </r>
  <r>
    <x v="9"/>
    <x v="2"/>
    <n v="255.5"/>
    <n v="1.69999999999998"/>
  </r>
  <r>
    <x v="9"/>
    <x v="2"/>
    <n v="253.95"/>
    <n v="-0.65000305175783502"/>
  </r>
  <r>
    <x v="9"/>
    <x v="2"/>
    <n v="254.65"/>
    <n v="5.2000091552734498"/>
  </r>
  <r>
    <x v="10"/>
    <x v="2"/>
    <n v="251.05"/>
    <n v="-3"/>
  </r>
  <r>
    <x v="10"/>
    <x v="2"/>
    <n v="254.75"/>
    <n v="-0.350006103515625"/>
  </r>
  <r>
    <x v="10"/>
    <x v="2"/>
    <n v="256.39999999999998"/>
    <n v="-1.2000000000000399"/>
  </r>
  <r>
    <x v="10"/>
    <x v="2"/>
    <n v="258.2"/>
    <n v="-0.250006103515659"/>
  </r>
  <r>
    <x v="10"/>
    <x v="2"/>
    <n v="261.05"/>
    <n v="2.1000000000000201"/>
  </r>
  <r>
    <x v="10"/>
    <x v="2"/>
    <n v="260.05"/>
    <n v="0.40001831054689702"/>
  </r>
  <r>
    <x v="10"/>
    <x v="2"/>
    <n v="260.05"/>
    <n v="4.9993896484409099E-2"/>
  </r>
  <r>
    <x v="10"/>
    <x v="2"/>
    <n v="259.89999999999998"/>
    <n v="-3"/>
  </r>
  <r>
    <x v="10"/>
    <x v="2"/>
    <n v="262.8"/>
    <n v="1.1999938964843799"/>
  </r>
  <r>
    <x v="10"/>
    <x v="2"/>
    <n v="260.89999999999998"/>
    <n v="4.2999999999999501"/>
  </r>
  <r>
    <x v="10"/>
    <x v="2"/>
    <n v="256.8"/>
    <n v="1.8310546863631299E-5"/>
  </r>
  <r>
    <x v="10"/>
    <x v="2"/>
    <n v="256.7"/>
    <n v="1.74999084472653"/>
  </r>
  <r>
    <x v="10"/>
    <x v="2"/>
    <n v="252.55"/>
    <n v="2.20000305175778"/>
  </r>
  <r>
    <x v="10"/>
    <x v="2"/>
    <n v="255.75"/>
    <n v="-3"/>
  </r>
  <r>
    <x v="10"/>
    <x v="2"/>
    <n v="259.7"/>
    <n v="-0.90001220703123797"/>
  </r>
  <r>
    <x v="10"/>
    <x v="2"/>
    <n v="261.60000000000002"/>
    <n v="0.100006103515625"/>
  </r>
  <r>
    <x v="10"/>
    <x v="2"/>
    <n v="260.75"/>
    <n v="5.4499969482421804"/>
  </r>
  <r>
    <x v="10"/>
    <x v="2"/>
    <n v="254.1"/>
    <n v="5.5000030517578198"/>
  </r>
  <r>
    <x v="10"/>
    <x v="2"/>
    <n v="260.39999999999998"/>
    <n v="0.39998168945316998"/>
  </r>
  <r>
    <x v="10"/>
    <x v="2"/>
    <n v="260.55"/>
    <n v="-3"/>
  </r>
  <r>
    <x v="10"/>
    <x v="2"/>
    <n v="257.10000000000002"/>
    <n v="0.70001220703125"/>
  </r>
  <r>
    <x v="10"/>
    <x v="2"/>
    <n v="255.4"/>
    <n v="2.5500183105468399"/>
  </r>
  <r>
    <x v="11"/>
    <x v="2"/>
    <n v="257.95"/>
    <n v="2.54998779296875"/>
  </r>
  <r>
    <x v="11"/>
    <x v="2"/>
    <n v="261.7"/>
    <n v="-2.00001220703126"/>
  </r>
  <r>
    <x v="11"/>
    <x v="2"/>
    <n v="265.2"/>
    <n v="-0.199981689453125"/>
  </r>
  <r>
    <x v="11"/>
    <x v="2"/>
    <n v="265.39999999999998"/>
    <n v="0.399993896484375"/>
  </r>
  <r>
    <x v="11"/>
    <x v="2"/>
    <n v="265"/>
    <n v="-1.04998779296875"/>
  </r>
  <r>
    <x v="11"/>
    <x v="2"/>
    <n v="265.25"/>
    <n v="0.59999389648436297"/>
  </r>
  <r>
    <x v="11"/>
    <x v="2"/>
    <n v="265.85000000000002"/>
    <n v="-3"/>
  </r>
  <r>
    <x v="11"/>
    <x v="2"/>
    <n v="268.39999999999998"/>
    <n v="-1.55000000000001"/>
  </r>
  <r>
    <x v="11"/>
    <x v="2"/>
    <n v="270.10000000000002"/>
    <n v="-0.79998168945309001"/>
  </r>
  <r>
    <x v="11"/>
    <x v="2"/>
    <n v="271.2"/>
    <n v="-0.44999999999998802"/>
  </r>
  <r>
    <x v="11"/>
    <x v="2"/>
    <n v="271.64999999999998"/>
    <n v="-0.70001220703125"/>
  </r>
  <r>
    <x v="11"/>
    <x v="2"/>
    <n v="271.7"/>
    <n v="-0.150000000000034"/>
  </r>
  <r>
    <x v="11"/>
    <x v="2"/>
    <n v="272.64999999999998"/>
    <n v="-1.55000610351567"/>
  </r>
  <r>
    <x v="11"/>
    <x v="2"/>
    <n v="272.95"/>
    <n v="-0.899993896484375"/>
  </r>
  <r>
    <x v="11"/>
    <x v="2"/>
    <n v="275.25"/>
    <n v="-1.1000000000000201"/>
  </r>
  <r>
    <x v="11"/>
    <x v="2"/>
    <n v="276.25"/>
    <n v="-0.35000000000002202"/>
  </r>
  <r>
    <x v="11"/>
    <x v="2"/>
    <n v="276.75"/>
    <n v="-0.100000000000022"/>
  </r>
  <r>
    <x v="11"/>
    <x v="2"/>
    <n v="276.5"/>
    <n v="1.3999999999999699"/>
  </r>
  <r>
    <x v="11"/>
    <x v="2"/>
    <n v="274.5"/>
    <n v="0.45000610351564702"/>
  </r>
  <r>
    <x v="11"/>
    <x v="2"/>
    <n v="275.55"/>
    <n v="-1.3499816894531"/>
  </r>
  <r>
    <x v="11"/>
    <x v="2"/>
    <n v="276.89999999999998"/>
    <n v="3"/>
  </r>
  <r>
    <x v="11"/>
    <x v="2"/>
    <n v="280.35000000000002"/>
    <n v="-1.60001831054682"/>
  </r>
  <r>
    <x v="11"/>
    <x v="2"/>
    <n v="280.35000000000002"/>
    <n v="-1.5999999999999599"/>
  </r>
  <r>
    <x v="0"/>
    <x v="3"/>
    <n v="282.39999999999998"/>
    <n v="-0.80000000000001104"/>
  </r>
  <r>
    <x v="0"/>
    <x v="3"/>
    <n v="282.89999999999998"/>
    <n v="-1.7499816894531299"/>
  </r>
  <r>
    <x v="0"/>
    <x v="3"/>
    <n v="284.3"/>
    <n v="-0.30001220703121501"/>
  </r>
  <r>
    <x v="0"/>
    <x v="3"/>
    <n v="285.39999999999998"/>
    <n v="1.44999389648432"/>
  </r>
  <r>
    <x v="0"/>
    <x v="3"/>
    <n v="282.95"/>
    <n v="-2.25"/>
  </r>
  <r>
    <x v="0"/>
    <x v="3"/>
    <n v="283.95"/>
    <n v="-0.6500244140625"/>
  </r>
  <r>
    <x v="0"/>
    <x v="3"/>
    <n v="283.10000000000002"/>
    <n v="-0.85002441406248797"/>
  </r>
  <r>
    <x v="0"/>
    <x v="3"/>
    <n v="284"/>
    <n v="-0.44999999999998802"/>
  </r>
  <r>
    <x v="0"/>
    <x v="3"/>
    <n v="284.45"/>
    <n v="1.1500244140625"/>
  </r>
  <r>
    <x v="0"/>
    <x v="3"/>
    <n v="284"/>
    <n v="-1.95002441406251"/>
  </r>
  <r>
    <x v="0"/>
    <x v="3"/>
    <n v="286.5"/>
    <n v="0.85001831054688604"/>
  </r>
  <r>
    <x v="0"/>
    <x v="3"/>
    <n v="284.95"/>
    <n v="0.65000610351563604"/>
  </r>
  <r>
    <x v="0"/>
    <x v="3"/>
    <n v="285.8"/>
    <n v="-1.9000244140625"/>
  </r>
  <r>
    <x v="0"/>
    <x v="3"/>
    <n v="286.45"/>
    <n v="0.300018310546875"/>
  </r>
  <r>
    <x v="0"/>
    <x v="3"/>
    <n v="285.89999999999998"/>
    <n v="-3"/>
  </r>
  <r>
    <x v="0"/>
    <x v="3"/>
    <n v="279.95"/>
    <n v="2.50001220703126"/>
  </r>
  <r>
    <x v="0"/>
    <x v="3"/>
    <n v="283.7"/>
    <n v="0.54998779296875"/>
  </r>
  <r>
    <x v="0"/>
    <x v="3"/>
    <n v="284"/>
    <n v="-3"/>
  </r>
  <r>
    <x v="0"/>
    <x v="3"/>
    <n v="287.64999999999998"/>
    <n v="-0.29999999999995403"/>
  </r>
  <r>
    <x v="0"/>
    <x v="3"/>
    <n v="287.3"/>
    <n v="0.55000610351561297"/>
  </r>
  <r>
    <x v="0"/>
    <x v="3"/>
    <n v="283"/>
    <n v="-0.899993896484375"/>
  </r>
  <r>
    <x v="1"/>
    <x v="3"/>
    <n v="283.05"/>
    <n v="1.0999938964843601"/>
  </r>
  <r>
    <x v="1"/>
    <x v="3"/>
    <n v="283.05"/>
    <n v="1.1000000000000201"/>
  </r>
  <r>
    <x v="1"/>
    <x v="3"/>
    <n v="283.05"/>
    <n v="1.1000000000000201"/>
  </r>
  <r>
    <x v="1"/>
    <x v="3"/>
    <n v="283.05"/>
    <n v="1.1000000000000201"/>
  </r>
  <r>
    <x v="1"/>
    <x v="3"/>
    <n v="285.75"/>
    <n v="3.1000183105468802"/>
  </r>
  <r>
    <x v="1"/>
    <x v="3"/>
    <n v="283.64999999999998"/>
    <n v="3"/>
  </r>
  <r>
    <x v="1"/>
    <x v="3"/>
    <n v="281.85000000000002"/>
    <n v="4.0999938964844196"/>
  </r>
  <r>
    <x v="1"/>
    <x v="3"/>
    <n v="276.25"/>
    <n v="-3"/>
  </r>
  <r>
    <x v="1"/>
    <x v="3"/>
    <n v="272.64999999999998"/>
    <n v="4.9499816894531197"/>
  </r>
  <r>
    <x v="1"/>
    <x v="3"/>
    <n v="271.05"/>
    <n v="2.4999755859374702"/>
  </r>
  <r>
    <x v="1"/>
    <x v="3"/>
    <n v="273.85000000000002"/>
    <n v="-1.4999816894531299"/>
  </r>
  <r>
    <x v="1"/>
    <x v="3"/>
    <n v="272.89999999999998"/>
    <n v="-2.0000122070312001"/>
  </r>
  <r>
    <x v="1"/>
    <x v="3"/>
    <n v="271.95"/>
    <n v="-3"/>
  </r>
  <r>
    <x v="1"/>
    <x v="3"/>
    <n v="270.95"/>
    <n v="-2.6999877929687801"/>
  </r>
  <r>
    <x v="1"/>
    <x v="3"/>
    <n v="273.64999999999998"/>
    <n v="-3"/>
  </r>
  <r>
    <x v="1"/>
    <x v="3"/>
    <n v="268.95"/>
    <n v="-1.4000061035156299"/>
  </r>
  <r>
    <x v="1"/>
    <x v="3"/>
    <n v="266.89999999999998"/>
    <n v="0.800024414062534"/>
  </r>
  <r>
    <x v="1"/>
    <x v="3"/>
    <n v="266.95"/>
    <n v="1.8000183105468699"/>
  </r>
  <r>
    <x v="1"/>
    <x v="3"/>
    <n v="266.2"/>
    <n v="-0.40001220703123802"/>
  </r>
  <r>
    <x v="1"/>
    <x v="3"/>
    <n v="265.85000000000002"/>
    <n v="2.25"/>
  </r>
  <r>
    <x v="2"/>
    <x v="3"/>
    <n v="265.85000000000002"/>
    <n v="2.25"/>
  </r>
  <r>
    <x v="2"/>
    <x v="3"/>
    <n v="262.45"/>
    <n v="0.150000000000034"/>
  </r>
  <r>
    <x v="2"/>
    <x v="3"/>
    <n v="264.05"/>
    <n v="-3"/>
  </r>
  <r>
    <x v="2"/>
    <x v="3"/>
    <n v="270.3"/>
    <n v="-3"/>
  </r>
  <r>
    <x v="2"/>
    <x v="3"/>
    <n v="272.3"/>
    <n v="3.2999938964843998"/>
  </r>
  <r>
    <x v="2"/>
    <x v="3"/>
    <n v="269.60000000000002"/>
    <n v="-3"/>
  </r>
  <r>
    <x v="2"/>
    <x v="3"/>
    <n v="272.55"/>
    <n v="0.40001220703123802"/>
  </r>
  <r>
    <x v="2"/>
    <x v="3"/>
    <n v="271.25"/>
    <n v="2.8500000000000201"/>
  </r>
  <r>
    <x v="2"/>
    <x v="3"/>
    <n v="265.75"/>
    <n v="-1.3999877929687701"/>
  </r>
  <r>
    <x v="2"/>
    <x v="3"/>
    <n v="264.89999999999998"/>
    <n v="-3"/>
  </r>
  <r>
    <x v="2"/>
    <x v="3"/>
    <n v="268.3"/>
    <n v="6.5999877929687596"/>
  </r>
  <r>
    <x v="2"/>
    <x v="3"/>
    <n v="265.7"/>
    <n v="-1.3999938964843699"/>
  </r>
  <r>
    <x v="2"/>
    <x v="3"/>
    <n v="261.89999999999998"/>
    <n v="5.0999938964844196"/>
  </r>
  <r>
    <x v="2"/>
    <x v="3"/>
    <n v="267.5"/>
    <n v="-3"/>
  </r>
  <r>
    <x v="2"/>
    <x v="3"/>
    <n v="270.2"/>
    <n v="-2.2500061035156498"/>
  </r>
  <r>
    <x v="2"/>
    <x v="3"/>
    <n v="273.45"/>
    <n v="-0.399993896484375"/>
  </r>
  <r>
    <x v="2"/>
    <x v="3"/>
    <n v="274.2"/>
    <n v="0.40001831054684001"/>
  </r>
  <r>
    <x v="2"/>
    <x v="3"/>
    <n v="274.5"/>
    <n v="-2.3500183105468802"/>
  </r>
  <r>
    <x v="2"/>
    <x v="3"/>
    <n v="280.35000000000002"/>
    <n v="-4.998779296875E-2"/>
  </r>
  <r>
    <x v="2"/>
    <x v="3"/>
    <n v="279.89999999999998"/>
    <n v="-1"/>
  </r>
  <r>
    <x v="2"/>
    <x v="3"/>
    <n v="280.45"/>
    <n v="-2.3499938964843601"/>
  </r>
  <r>
    <x v="2"/>
    <x v="3"/>
    <n v="283.3"/>
    <n v="-3"/>
  </r>
  <r>
    <x v="2"/>
    <x v="3"/>
    <n v="286"/>
    <n v="-1.55000000000001"/>
  </r>
  <r>
    <x v="3"/>
    <x v="3"/>
    <n v="286.95"/>
    <n v="-1.95000610351564"/>
  </r>
  <r>
    <x v="3"/>
    <x v="3"/>
    <n v="289.14999999999998"/>
    <n v="0.29998779296875"/>
  </r>
  <r>
    <x v="3"/>
    <x v="3"/>
    <n v="289.2"/>
    <n v="-1.4000000000000301"/>
  </r>
  <r>
    <x v="3"/>
    <x v="3"/>
    <n v="290.39999999999998"/>
    <n v="0.199993896484329"/>
  </r>
  <r>
    <x v="3"/>
    <x v="3"/>
    <n v="290.95"/>
    <n v="2.20001220703125"/>
  </r>
  <r>
    <x v="3"/>
    <x v="3"/>
    <n v="288.75"/>
    <n v="4.998779296875E-2"/>
  </r>
  <r>
    <x v="3"/>
    <x v="3"/>
    <n v="288.95"/>
    <n v="0.70001220703125"/>
  </r>
  <r>
    <x v="3"/>
    <x v="3"/>
    <n v="287.2"/>
    <n v="-3"/>
  </r>
  <r>
    <x v="3"/>
    <x v="3"/>
    <n v="284.10000000000002"/>
    <n v="-3"/>
  </r>
  <r>
    <x v="3"/>
    <x v="3"/>
    <n v="287.55"/>
    <n v="1.8999999999999699"/>
  </r>
  <r>
    <x v="3"/>
    <x v="3"/>
    <n v="289.64999999999998"/>
    <n v="-0.44999389648438598"/>
  </r>
  <r>
    <x v="3"/>
    <x v="3"/>
    <n v="290.75"/>
    <n v="1.7500061035156"/>
  </r>
  <r>
    <x v="3"/>
    <x v="3"/>
    <n v="287.05"/>
    <n v="0.94999999999998797"/>
  </r>
  <r>
    <x v="3"/>
    <x v="3"/>
    <n v="290.14999999999998"/>
    <n v="-3"/>
  </r>
  <r>
    <x v="3"/>
    <x v="3"/>
    <n v="297.8"/>
    <n v="-3"/>
  </r>
  <r>
    <x v="3"/>
    <x v="3"/>
    <n v="299.39999999999998"/>
    <n v="0.25001220703120403"/>
  </r>
  <r>
    <x v="3"/>
    <x v="3"/>
    <n v="299.75"/>
    <n v="-0.39999999999997699"/>
  </r>
  <r>
    <x v="3"/>
    <x v="3"/>
    <n v="300.75"/>
    <n v="1.1000000000000201"/>
  </r>
  <r>
    <x v="3"/>
    <x v="3"/>
    <n v="301.75"/>
    <n v="1.74999389648439"/>
  </r>
  <r>
    <x v="3"/>
    <x v="3"/>
    <n v="300.64999999999998"/>
    <n v="1.2500061035156"/>
  </r>
  <r>
    <x v="3"/>
    <x v="3"/>
    <n v="299.5"/>
    <n v="1.79998168945314"/>
  </r>
  <r>
    <x v="4"/>
    <x v="3"/>
    <n v="299.3"/>
    <n v="-3"/>
  </r>
  <r>
    <x v="4"/>
    <x v="3"/>
    <n v="302.89999999999998"/>
    <n v="-3"/>
  </r>
  <r>
    <x v="4"/>
    <x v="3"/>
    <n v="299"/>
    <n v="2.45002441406251"/>
  </r>
  <r>
    <x v="4"/>
    <x v="3"/>
    <n v="299"/>
    <n v="2.4499999999999802"/>
  </r>
  <r>
    <x v="4"/>
    <x v="3"/>
    <n v="292.3"/>
    <n v="-1.3999938964843699"/>
  </r>
  <r>
    <x v="4"/>
    <x v="3"/>
    <n v="292.3"/>
    <n v="3.4000000000000301"/>
  </r>
  <r>
    <x v="4"/>
    <x v="3"/>
    <n v="292.3"/>
    <n v="3.4000000000000301"/>
  </r>
  <r>
    <x v="4"/>
    <x v="3"/>
    <n v="291.39999999999998"/>
    <n v="-1.1499938964843699"/>
  </r>
  <r>
    <x v="4"/>
    <x v="3"/>
    <n v="289.39999999999998"/>
    <n v="-3"/>
  </r>
  <r>
    <x v="4"/>
    <x v="3"/>
    <n v="287.75"/>
    <n v="1.55000000000001"/>
  </r>
  <r>
    <x v="4"/>
    <x v="3"/>
    <n v="284.25"/>
    <n v="-1.05000000000001"/>
  </r>
  <r>
    <x v="4"/>
    <x v="3"/>
    <n v="283.2"/>
    <n v="-0.5999755859375"/>
  </r>
  <r>
    <x v="4"/>
    <x v="3"/>
    <n v="284.64999999999998"/>
    <n v="-3"/>
  </r>
  <r>
    <x v="4"/>
    <x v="3"/>
    <n v="288.64999999999998"/>
    <n v="4.8999877929687097"/>
  </r>
  <r>
    <x v="4"/>
    <x v="3"/>
    <n v="283.89999999999998"/>
    <n v="-1.3999877929687701"/>
  </r>
  <r>
    <x v="4"/>
    <x v="3"/>
    <n v="283.5"/>
    <n v="-3"/>
  </r>
  <r>
    <x v="4"/>
    <x v="3"/>
    <n v="277.39999999999998"/>
    <n v="-0.400000000000034"/>
  </r>
  <r>
    <x v="4"/>
    <x v="3"/>
    <n v="279.55"/>
    <n v="4.3499755859375"/>
  </r>
  <r>
    <x v="4"/>
    <x v="3"/>
    <n v="277.75"/>
    <n v="-3"/>
  </r>
  <r>
    <x v="4"/>
    <x v="3"/>
    <n v="282.05"/>
    <n v="-3"/>
  </r>
  <r>
    <x v="4"/>
    <x v="3"/>
    <n v="286"/>
    <n v="2.8999999999999702"/>
  </r>
  <r>
    <x v="4"/>
    <x v="3"/>
    <n v="284.10000000000002"/>
    <n v="-3"/>
  </r>
  <r>
    <x v="5"/>
    <x v="3"/>
    <n v="289.85000000000002"/>
    <n v="-0.54999999999995397"/>
  </r>
  <r>
    <x v="5"/>
    <x v="3"/>
    <n v="284.10000000000002"/>
    <n v="1.65000610351557"/>
  </r>
  <r>
    <x v="5"/>
    <x v="3"/>
    <n v="286.3"/>
    <n v="9.9987792968761299E-2"/>
  </r>
  <r>
    <x v="5"/>
    <x v="3"/>
    <n v="286.3"/>
    <n v="0.100000000000022"/>
  </r>
  <r>
    <x v="5"/>
    <x v="3"/>
    <n v="283.2"/>
    <n v="1.1999816894531199"/>
  </r>
  <r>
    <x v="5"/>
    <x v="3"/>
    <n v="284.35000000000002"/>
    <n v="3.14998168945317"/>
  </r>
  <r>
    <x v="5"/>
    <x v="3"/>
    <n v="280.7"/>
    <n v="0.9000244140625"/>
  </r>
  <r>
    <x v="5"/>
    <x v="3"/>
    <n v="281.3"/>
    <n v="5.25"/>
  </r>
  <r>
    <x v="5"/>
    <x v="3"/>
    <n v="274.05"/>
    <n v="3.6000061035156201"/>
  </r>
  <r>
    <x v="5"/>
    <x v="3"/>
    <n v="276.45"/>
    <n v="5.0999938964843601"/>
  </r>
  <r>
    <x v="5"/>
    <x v="3"/>
    <n v="281.64999999999998"/>
    <n v="9.9999999999965894E-2"/>
  </r>
  <r>
    <x v="5"/>
    <x v="3"/>
    <n v="278.25"/>
    <n v="-2.3999816894531101"/>
  </r>
  <r>
    <x v="5"/>
    <x v="3"/>
    <n v="277.3"/>
    <n v="4.0000183105468601"/>
  </r>
  <r>
    <x v="5"/>
    <x v="3"/>
    <n v="273.8"/>
    <n v="2.3499755859375"/>
  </r>
  <r>
    <x v="5"/>
    <x v="3"/>
    <n v="274.5"/>
    <n v="-1.3999816894531101"/>
  </r>
  <r>
    <x v="5"/>
    <x v="3"/>
    <n v="278.60000000000002"/>
    <n v="0.14998168945317"/>
  </r>
  <r>
    <x v="5"/>
    <x v="3"/>
    <n v="276.60000000000002"/>
    <n v="-0.200018310546909"/>
  </r>
  <r>
    <x v="5"/>
    <x v="3"/>
    <n v="277.89999999999998"/>
    <n v="-3"/>
  </r>
  <r>
    <x v="5"/>
    <x v="3"/>
    <n v="280.05"/>
    <n v="1.3499755859375"/>
  </r>
  <r>
    <x v="5"/>
    <x v="3"/>
    <n v="281.2"/>
    <n v="2.6500244140625"/>
  </r>
  <r>
    <x v="5"/>
    <x v="3"/>
    <n v="282.8"/>
    <n v="0.949981689453125"/>
  </r>
  <r>
    <x v="5"/>
    <x v="3"/>
    <n v="283.10000000000002"/>
    <n v="0.399993896484375"/>
  </r>
  <r>
    <x v="6"/>
    <x v="3"/>
    <n v="285.95"/>
    <n v="-0.54998779296875"/>
  </r>
  <r>
    <x v="6"/>
    <x v="3"/>
    <n v="289.3"/>
    <n v="-0.69999999999998797"/>
  </r>
  <r>
    <x v="6"/>
    <x v="3"/>
    <n v="289.7"/>
    <n v="-2.25001220703126"/>
  </r>
  <r>
    <x v="6"/>
    <x v="3"/>
    <n v="291.25"/>
    <n v="1.79997558593748"/>
  </r>
  <r>
    <x v="6"/>
    <x v="3"/>
    <n v="292.64999999999998"/>
    <n v="1.3500122070312801"/>
  </r>
  <r>
    <x v="6"/>
    <x v="3"/>
    <n v="295.3"/>
    <n v="0.94999389648438604"/>
  </r>
  <r>
    <x v="6"/>
    <x v="3"/>
    <n v="292.35000000000002"/>
    <n v="-1.8000183105468699"/>
  </r>
  <r>
    <x v="6"/>
    <x v="3"/>
    <n v="287.10000000000002"/>
    <n v="-3"/>
  </r>
  <r>
    <x v="6"/>
    <x v="3"/>
    <n v="284.8"/>
    <n v="-0.65001831054684001"/>
  </r>
  <r>
    <x v="6"/>
    <x v="3"/>
    <n v="284.05"/>
    <n v="0.94998779296872704"/>
  </r>
  <r>
    <x v="6"/>
    <x v="3"/>
    <n v="284.05"/>
    <n v="2.7499877929687302"/>
  </r>
  <r>
    <x v="6"/>
    <x v="3"/>
    <n v="286.55"/>
    <n v="3.0999755859375"/>
  </r>
  <r>
    <x v="6"/>
    <x v="3"/>
    <n v="283.25"/>
    <n v="0.15000610351563601"/>
  </r>
  <r>
    <x v="6"/>
    <x v="3"/>
    <n v="287.10000000000002"/>
    <n v="-1.1999816894531199"/>
  </r>
  <r>
    <x v="6"/>
    <x v="3"/>
    <n v="288.3"/>
    <n v="1.25"/>
  </r>
  <r>
    <x v="6"/>
    <x v="3"/>
    <n v="289.25"/>
    <n v="-0.95002441406251104"/>
  </r>
  <r>
    <x v="6"/>
    <x v="3"/>
    <n v="288.10000000000002"/>
    <n v="0.600012207031284"/>
  </r>
  <r>
    <x v="6"/>
    <x v="3"/>
    <n v="288.45"/>
    <n v="-0.75001220703126104"/>
  </r>
  <r>
    <x v="6"/>
    <x v="3"/>
    <n v="287.60000000000002"/>
    <n v="2.3499999999999601"/>
  </r>
  <r>
    <x v="6"/>
    <x v="3"/>
    <n v="284.39999999999998"/>
    <n v="3.30000000000001"/>
  </r>
  <r>
    <x v="6"/>
    <x v="3"/>
    <n v="287.89999999999998"/>
    <n v="3.6500122070312302"/>
  </r>
  <r>
    <x v="7"/>
    <x v="3"/>
    <n v="287.7"/>
    <n v="-2.00001220703126"/>
  </r>
  <r>
    <x v="7"/>
    <x v="3"/>
    <n v="286.55"/>
    <n v="-3"/>
  </r>
  <r>
    <x v="7"/>
    <x v="3"/>
    <n v="277.35000000000002"/>
    <n v="-3"/>
  </r>
  <r>
    <x v="7"/>
    <x v="3"/>
    <n v="274.8"/>
    <n v="7.1500122070312297"/>
  </r>
  <r>
    <x v="7"/>
    <x v="3"/>
    <n v="258.60000000000002"/>
    <n v="-0.99998779296879503"/>
  </r>
  <r>
    <x v="7"/>
    <x v="3"/>
    <n v="256.05"/>
    <n v="-3"/>
  </r>
  <r>
    <x v="7"/>
    <x v="3"/>
    <n v="240.45"/>
    <n v="-3"/>
  </r>
  <r>
    <x v="7"/>
    <x v="3"/>
    <n v="248.15"/>
    <n v="10.5499877929687"/>
  </r>
  <r>
    <x v="7"/>
    <x v="3"/>
    <n v="229.15"/>
    <n v="10.4499999999999"/>
  </r>
  <r>
    <x v="7"/>
    <x v="3"/>
    <n v="241.8"/>
    <n v="5.3000061035156403"/>
  </r>
  <r>
    <x v="7"/>
    <x v="3"/>
    <n v="241.8"/>
    <n v="5.3000000000000096"/>
  </r>
  <r>
    <x v="7"/>
    <x v="3"/>
    <n v="244.1"/>
    <n v="-3"/>
  </r>
  <r>
    <x v="7"/>
    <x v="3"/>
    <n v="246.25"/>
    <n v="-3"/>
  </r>
  <r>
    <x v="7"/>
    <x v="3"/>
    <n v="248.9"/>
    <n v="5.2500122070312596"/>
  </r>
  <r>
    <x v="7"/>
    <x v="3"/>
    <n v="235.75"/>
    <n v="-3"/>
  </r>
  <r>
    <x v="7"/>
    <x v="3"/>
    <n v="229.15"/>
    <n v="2.29998779296875"/>
  </r>
  <r>
    <x v="7"/>
    <x v="3"/>
    <n v="228.1"/>
    <n v="-3"/>
  </r>
  <r>
    <x v="7"/>
    <x v="3"/>
    <n v="235.35"/>
    <n v="3.8500061035156201"/>
  </r>
  <r>
    <x v="7"/>
    <x v="3"/>
    <n v="235.9"/>
    <n v="3.0999969482421901"/>
  </r>
  <r>
    <x v="7"/>
    <x v="3"/>
    <n v="231.6"/>
    <n v="-3"/>
  </r>
  <r>
    <x v="7"/>
    <x v="3"/>
    <n v="237.65"/>
    <n v="-3"/>
  </r>
  <r>
    <x v="7"/>
    <x v="3"/>
    <n v="244.35"/>
    <n v="0.70000610351561898"/>
  </r>
  <r>
    <x v="7"/>
    <x v="3"/>
    <n v="244.05"/>
    <n v="-3"/>
  </r>
  <r>
    <x v="8"/>
    <x v="3"/>
    <n v="248.05"/>
    <n v="-3"/>
  </r>
  <r>
    <x v="8"/>
    <x v="3"/>
    <n v="246.35"/>
    <n v="-1.1000061035156199"/>
  </r>
  <r>
    <x v="8"/>
    <x v="3"/>
    <n v="240.1"/>
    <n v="-3"/>
  </r>
  <r>
    <x v="8"/>
    <x v="3"/>
    <n v="231.1"/>
    <n v="2.0999969482421901"/>
  </r>
  <r>
    <x v="8"/>
    <x v="3"/>
    <n v="238.55"/>
    <n v="-3"/>
  </r>
  <r>
    <x v="8"/>
    <x v="3"/>
    <n v="245.5"/>
    <n v="1.3999969482421699"/>
  </r>
  <r>
    <x v="8"/>
    <x v="3"/>
    <n v="242.2"/>
    <n v="-1.0999999999999901"/>
  </r>
  <r>
    <x v="8"/>
    <x v="3"/>
    <n v="242.2"/>
    <n v="-3"/>
  </r>
  <r>
    <x v="8"/>
    <x v="3"/>
    <n v="242.2"/>
    <n v="-3"/>
  </r>
  <r>
    <x v="8"/>
    <x v="3"/>
    <n v="239.4"/>
    <n v="-3"/>
  </r>
  <r>
    <x v="8"/>
    <x v="3"/>
    <n v="239.6"/>
    <n v="1.95001220703125"/>
  </r>
  <r>
    <x v="8"/>
    <x v="3"/>
    <n v="243.5"/>
    <n v="-3"/>
  </r>
  <r>
    <x v="8"/>
    <x v="3"/>
    <n v="242.55"/>
    <n v="1.5500061035156101"/>
  </r>
  <r>
    <x v="8"/>
    <x v="3"/>
    <n v="243.2"/>
    <n v="-3"/>
  </r>
  <r>
    <x v="8"/>
    <x v="3"/>
    <n v="246.4"/>
    <n v="-3"/>
  </r>
  <r>
    <x v="8"/>
    <x v="3"/>
    <n v="241.55"/>
    <n v="-3"/>
  </r>
  <r>
    <x v="8"/>
    <x v="3"/>
    <n v="230.7"/>
    <n v="-3"/>
  </r>
  <r>
    <x v="8"/>
    <x v="3"/>
    <n v="229.8"/>
    <n v="7.9499877929687504"/>
  </r>
  <r>
    <x v="8"/>
    <x v="3"/>
    <n v="229.85"/>
    <n v="-3"/>
  </r>
  <r>
    <x v="8"/>
    <x v="3"/>
    <n v="236.15"/>
    <n v="4.4000030517577997"/>
  </r>
  <r>
    <x v="8"/>
    <x v="3"/>
    <n v="230.35"/>
    <n v="6.7000030517578102"/>
  </r>
  <r>
    <x v="8"/>
    <x v="3"/>
    <n v="235.8"/>
    <n v="0.5"/>
  </r>
  <r>
    <x v="9"/>
    <x v="3"/>
    <n v="235.8"/>
    <n v="0.5"/>
  </r>
  <r>
    <x v="9"/>
    <x v="3"/>
    <n v="225.5"/>
    <n v="2.99999694824219"/>
  </r>
  <r>
    <x v="9"/>
    <x v="3"/>
    <n v="230.55"/>
    <n v="4.24999694824219"/>
  </r>
  <r>
    <x v="9"/>
    <x v="3"/>
    <n v="231.45"/>
    <n v="-3"/>
  </r>
  <r>
    <x v="9"/>
    <x v="3"/>
    <n v="237.6"/>
    <n v="0.24999694824217"/>
  </r>
  <r>
    <x v="9"/>
    <x v="3"/>
    <n v="238.55"/>
    <n v="-0.299999999999982"/>
  </r>
  <r>
    <x v="9"/>
    <x v="3"/>
    <n v="243.6"/>
    <n v="0.80000305175781194"/>
  </r>
  <r>
    <x v="9"/>
    <x v="3"/>
    <n v="242.15"/>
    <n v="1.95000305175781"/>
  </r>
  <r>
    <x v="9"/>
    <x v="3"/>
    <n v="247.1"/>
    <n v="1.3000030517578101"/>
  </r>
  <r>
    <x v="9"/>
    <x v="3"/>
    <n v="244.85"/>
    <n v="3.2500030517578198"/>
  </r>
  <r>
    <x v="9"/>
    <x v="3"/>
    <n v="250.5"/>
    <n v="-0.79999694824218104"/>
  </r>
  <r>
    <x v="9"/>
    <x v="3"/>
    <n v="246.5"/>
    <n v="-3.0517578011313099E-6"/>
  </r>
  <r>
    <x v="9"/>
    <x v="3"/>
    <n v="248.5"/>
    <n v="-2.3500061035156201"/>
  </r>
  <r>
    <x v="9"/>
    <x v="3"/>
    <n v="250"/>
    <n v="-3"/>
  </r>
  <r>
    <x v="9"/>
    <x v="3"/>
    <n v="245.3"/>
    <n v="-2.00000915527343"/>
  </r>
  <r>
    <x v="9"/>
    <x v="3"/>
    <n v="250"/>
    <n v="-3"/>
  </r>
  <r>
    <x v="9"/>
    <x v="3"/>
    <n v="256.3"/>
    <n v="0.59999694824219296"/>
  </r>
  <r>
    <x v="9"/>
    <x v="3"/>
    <n v="253.3"/>
    <n v="1.45000305175778"/>
  </r>
  <r>
    <x v="9"/>
    <x v="3"/>
    <n v="256.75"/>
    <n v="-2.54998779296875"/>
  </r>
  <r>
    <x v="9"/>
    <x v="3"/>
    <n v="265"/>
    <n v="4.6499816894531101"/>
  </r>
  <r>
    <x v="9"/>
    <x v="3"/>
    <n v="259.95"/>
    <n v="-1.15001831054684"/>
  </r>
  <r>
    <x v="10"/>
    <x v="3"/>
    <n v="256"/>
    <n v="2.05000000000001"/>
  </r>
  <r>
    <x v="10"/>
    <x v="3"/>
    <n v="253.05"/>
    <n v="3.45001220703125"/>
  </r>
  <r>
    <x v="10"/>
    <x v="3"/>
    <n v="255.5"/>
    <n v="-3"/>
  </r>
  <r>
    <x v="10"/>
    <x v="3"/>
    <n v="257.8"/>
    <n v="-2.1999999999999802"/>
  </r>
  <r>
    <x v="10"/>
    <x v="3"/>
    <n v="260.5"/>
    <n v="-2.45001220703125"/>
  </r>
  <r>
    <x v="10"/>
    <x v="3"/>
    <n v="258.8"/>
    <n v="2.3499755859375"/>
  </r>
  <r>
    <x v="10"/>
    <x v="3"/>
    <n v="259.10000000000002"/>
    <n v="1.00000610351565"/>
  </r>
  <r>
    <x v="10"/>
    <x v="3"/>
    <n v="250.5"/>
    <n v="-3"/>
  </r>
  <r>
    <x v="10"/>
    <x v="3"/>
    <n v="246.85"/>
    <n v="-3"/>
  </r>
  <r>
    <x v="10"/>
    <x v="3"/>
    <n v="254.4"/>
    <n v="-0.99999084472656796"/>
  </r>
  <r>
    <x v="10"/>
    <x v="3"/>
    <n v="254"/>
    <n v="0.20000305175781799"/>
  </r>
  <r>
    <x v="10"/>
    <x v="3"/>
    <n v="254.85"/>
    <n v="5.8499969482421896"/>
  </r>
  <r>
    <x v="10"/>
    <x v="3"/>
    <n v="249.9"/>
    <n v="-1.45000610351561"/>
  </r>
  <r>
    <x v="10"/>
    <x v="3"/>
    <n v="247.75"/>
    <n v="-1.65"/>
  </r>
  <r>
    <x v="10"/>
    <x v="3"/>
    <n v="245.4"/>
    <n v="1.30000000000001"/>
  </r>
  <r>
    <x v="10"/>
    <x v="3"/>
    <n v="240.2"/>
    <n v="3.7999938964843798"/>
  </r>
  <r>
    <x v="10"/>
    <x v="3"/>
    <n v="244"/>
    <n v="4.8500061035156197"/>
  </r>
  <r>
    <x v="10"/>
    <x v="3"/>
    <n v="238.15"/>
    <n v="1.3500061035156199"/>
  </r>
  <r>
    <x v="10"/>
    <x v="3"/>
    <n v="237.55"/>
    <n v="0.49999694824219798"/>
  </r>
  <r>
    <x v="10"/>
    <x v="3"/>
    <n v="242.5"/>
    <n v="-1.9499938964843799"/>
  </r>
  <r>
    <x v="10"/>
    <x v="3"/>
    <n v="245.05"/>
    <n v="-3"/>
  </r>
  <r>
    <x v="10"/>
    <x v="3"/>
    <n v="248.55"/>
    <n v="-0.19999389648438601"/>
  </r>
  <r>
    <x v="11"/>
    <x v="3"/>
    <n v="257.5"/>
    <n v="-3"/>
  </r>
  <r>
    <x v="11"/>
    <x v="3"/>
    <n v="259.75"/>
    <n v="0.45001831054685199"/>
  </r>
  <r>
    <x v="11"/>
    <x v="3"/>
    <n v="260.8"/>
    <n v="0.29998779296875"/>
  </r>
  <r>
    <x v="11"/>
    <x v="3"/>
    <n v="258.64999999999998"/>
    <n v="-0.64999999999997704"/>
  </r>
  <r>
    <x v="11"/>
    <x v="3"/>
    <n v="258.7"/>
    <n v="-0.75001220703126104"/>
  </r>
  <r>
    <x v="11"/>
    <x v="3"/>
    <n v="258.5"/>
    <n v="0.30000000000001098"/>
  </r>
  <r>
    <x v="11"/>
    <x v="3"/>
    <n v="254.1"/>
    <n v="-2.8000091552734401"/>
  </r>
  <r>
    <x v="11"/>
    <x v="3"/>
    <n v="255.6"/>
    <n v="-0.200000000000017"/>
  </r>
  <r>
    <x v="11"/>
    <x v="3"/>
    <n v="253.1"/>
    <n v="-3"/>
  </r>
  <r>
    <x v="11"/>
    <x v="3"/>
    <n v="248.4"/>
    <n v="0.54999999999998295"/>
  </r>
  <r>
    <x v="11"/>
    <x v="3"/>
    <n v="245.5"/>
    <n v="-2.1000030517578199"/>
  </r>
  <r>
    <x v="11"/>
    <x v="3"/>
    <n v="244.3"/>
    <n v="-1.75000915527343"/>
  </r>
  <r>
    <x v="11"/>
    <x v="3"/>
    <n v="244.35"/>
    <n v="5.2499969482421696"/>
  </r>
  <r>
    <x v="11"/>
    <x v="3"/>
    <n v="240.1"/>
    <n v="-0.29998779296875"/>
  </r>
  <r>
    <x v="11"/>
    <x v="3"/>
    <n v="247"/>
    <n v="-1.1499999999999999"/>
  </r>
  <r>
    <x v="11"/>
    <x v="3"/>
    <n v="247.15"/>
    <n v="0.90000915527343694"/>
  </r>
  <r>
    <x v="11"/>
    <x v="3"/>
    <n v="250.45"/>
    <n v="-0.74999389648439696"/>
  </r>
  <r>
    <x v="11"/>
    <x v="3"/>
    <n v="251.85"/>
    <n v="2.0499938964843798"/>
  </r>
  <r>
    <x v="11"/>
    <x v="3"/>
    <n v="250.05"/>
    <n v="3.15000915527343"/>
  </r>
  <r>
    <x v="11"/>
    <x v="3"/>
    <n v="247.8"/>
    <n v="1.4"/>
  </r>
  <r>
    <x v="11"/>
    <x v="3"/>
    <n v="246.2"/>
    <n v="-0.500003051757829"/>
  </r>
  <r>
    <x v="11"/>
    <x v="3"/>
    <n v="246.2"/>
    <n v="0.5"/>
  </r>
  <r>
    <x v="0"/>
    <x v="4"/>
    <n v="247.55"/>
    <n v="0.19999084472658499"/>
  </r>
  <r>
    <x v="0"/>
    <x v="4"/>
    <n v="250.35"/>
    <n v="-3"/>
  </r>
  <r>
    <x v="0"/>
    <x v="4"/>
    <n v="256.3"/>
    <n v="3.0000030517578198"/>
  </r>
  <r>
    <x v="0"/>
    <x v="4"/>
    <n v="253.85"/>
    <n v="0.350003051757795"/>
  </r>
  <r>
    <x v="0"/>
    <x v="4"/>
    <n v="253"/>
    <n v="3"/>
  </r>
  <r>
    <x v="0"/>
    <x v="4"/>
    <n v="248.1"/>
    <n v="-3"/>
  </r>
  <r>
    <x v="0"/>
    <x v="4"/>
    <n v="248.4"/>
    <n v="3.4"/>
  </r>
  <r>
    <x v="0"/>
    <x v="4"/>
    <n v="251.65"/>
    <n v="-1.00000915527343"/>
  </r>
  <r>
    <x v="0"/>
    <x v="4"/>
    <n v="251.3"/>
    <n v="-0.80001220703124398"/>
  </r>
  <r>
    <x v="0"/>
    <x v="4"/>
    <n v="252.55"/>
    <n v="2.24999694824217"/>
  </r>
  <r>
    <x v="0"/>
    <x v="4"/>
    <n v="253.15"/>
    <n v="-3"/>
  </r>
  <r>
    <x v="0"/>
    <x v="4"/>
    <n v="254.45"/>
    <n v="-3"/>
  </r>
  <r>
    <x v="0"/>
    <x v="4"/>
    <n v="256.7"/>
    <n v="-0.250006103515659"/>
  </r>
  <r>
    <x v="0"/>
    <x v="4"/>
    <n v="260.2"/>
    <n v="-0.399993896484375"/>
  </r>
  <r>
    <x v="0"/>
    <x v="4"/>
    <n v="261.60000000000002"/>
    <n v="-3"/>
  </r>
  <r>
    <x v="0"/>
    <x v="4"/>
    <n v="261.60000000000002"/>
    <n v="3.6999999999999802"/>
  </r>
  <r>
    <x v="0"/>
    <x v="4"/>
    <n v="261.60000000000002"/>
    <n v="3.6999999999999802"/>
  </r>
  <r>
    <x v="0"/>
    <x v="4"/>
    <n v="266.85000000000002"/>
    <n v="-3"/>
  </r>
  <r>
    <x v="0"/>
    <x v="4"/>
    <n v="268.10000000000002"/>
    <n v="-1.2207031204525201E-5"/>
  </r>
  <r>
    <x v="0"/>
    <x v="4"/>
    <n v="267.10000000000002"/>
    <n v="-1.1999816894531199"/>
  </r>
  <r>
    <x v="0"/>
    <x v="4"/>
    <n v="266.60000000000002"/>
    <n v="1.2499816894531299"/>
  </r>
  <r>
    <x v="0"/>
    <x v="4"/>
    <n v="265.60000000000002"/>
    <n v="-0.75"/>
  </r>
  <r>
    <x v="1"/>
    <x v="4"/>
    <n v="265"/>
    <n v="-3"/>
  </r>
  <r>
    <x v="1"/>
    <x v="4"/>
    <n v="269.45"/>
    <n v="-0.650000000000034"/>
  </r>
  <r>
    <x v="1"/>
    <x v="4"/>
    <n v="269.64999999999998"/>
    <n v="-1.10001831054682"/>
  </r>
  <r>
    <x v="1"/>
    <x v="4"/>
    <n v="271.45"/>
    <n v="2.9999755859374702"/>
  </r>
  <r>
    <x v="1"/>
    <x v="4"/>
    <n v="269"/>
    <n v="-0.19999999999998799"/>
  </r>
  <r>
    <x v="1"/>
    <x v="4"/>
    <n v="269.25"/>
    <n v="-3"/>
  </r>
  <r>
    <x v="1"/>
    <x v="4"/>
    <n v="271.75"/>
    <n v="-1.3499938964843601"/>
  </r>
  <r>
    <x v="1"/>
    <x v="4"/>
    <n v="273"/>
    <n v="2.8500122070312202"/>
  </r>
  <r>
    <x v="1"/>
    <x v="4"/>
    <n v="271.05"/>
    <n v="-0.55001220703121501"/>
  </r>
  <r>
    <x v="1"/>
    <x v="4"/>
    <n v="270.5"/>
    <n v="0.64998779296877196"/>
  </r>
  <r>
    <x v="1"/>
    <x v="4"/>
    <n v="272.10000000000002"/>
    <n v="-3"/>
  </r>
  <r>
    <x v="1"/>
    <x v="4"/>
    <n v="271.64999999999998"/>
    <n v="-0.85002441406248797"/>
  </r>
  <r>
    <x v="1"/>
    <x v="4"/>
    <n v="274.85000000000002"/>
    <n v="-0.55000610351561297"/>
  </r>
  <r>
    <x v="1"/>
    <x v="4"/>
    <n v="277.39999999999998"/>
    <n v="2.1000061035156201"/>
  </r>
  <r>
    <x v="1"/>
    <x v="4"/>
    <n v="274.3"/>
    <n v="-1.25"/>
  </r>
  <r>
    <x v="1"/>
    <x v="4"/>
    <n v="275.05"/>
    <n v="-0.300018310546875"/>
  </r>
  <r>
    <x v="1"/>
    <x v="4"/>
    <n v="273.64999999999998"/>
    <n v="1.19999389648432"/>
  </r>
  <r>
    <x v="1"/>
    <x v="4"/>
    <n v="272.39999999999998"/>
    <n v="-1.80000000000001"/>
  </r>
  <r>
    <x v="1"/>
    <x v="4"/>
    <n v="273.39999999999998"/>
    <n v="3.1000244140624802"/>
  </r>
  <r>
    <x v="1"/>
    <x v="4"/>
    <n v="271.25"/>
    <n v="-1.50001220703126"/>
  </r>
  <r>
    <x v="1"/>
    <x v="4"/>
    <n v="274"/>
    <n v="-1.3500061035156199"/>
  </r>
  <r>
    <x v="2"/>
    <x v="4"/>
    <n v="274"/>
    <n v="1.3500000000000201"/>
  </r>
  <r>
    <x v="2"/>
    <x v="4"/>
    <n v="277.39999999999998"/>
    <n v="1.35001831054682"/>
  </r>
  <r>
    <x v="2"/>
    <x v="4"/>
    <n v="275"/>
    <n v="1.69999999999998"/>
  </r>
  <r>
    <x v="2"/>
    <x v="4"/>
    <n v="273.7"/>
    <n v="2.79999389648435"/>
  </r>
  <r>
    <x v="2"/>
    <x v="4"/>
    <n v="267.7"/>
    <n v="-0.90001220703123797"/>
  </r>
  <r>
    <x v="2"/>
    <x v="4"/>
    <n v="269.10000000000002"/>
    <n v="-1.8500061035156199"/>
  </r>
  <r>
    <x v="2"/>
    <x v="4"/>
    <n v="270.95"/>
    <n v="-0.199981689453125"/>
  </r>
  <r>
    <x v="2"/>
    <x v="4"/>
    <n v="272"/>
    <n v="2.2000061035156402"/>
  </r>
  <r>
    <x v="2"/>
    <x v="4"/>
    <n v="271.14999999999998"/>
    <n v="-3"/>
  </r>
  <r>
    <x v="2"/>
    <x v="4"/>
    <n v="277.10000000000002"/>
    <n v="0.64997558593751104"/>
  </r>
  <r>
    <x v="2"/>
    <x v="4"/>
    <n v="276.35000000000002"/>
    <n v="6.1035156591060496E-6"/>
  </r>
  <r>
    <x v="2"/>
    <x v="4"/>
    <n v="277.3"/>
    <n v="2.1999999999999802"/>
  </r>
  <r>
    <x v="2"/>
    <x v="4"/>
    <n v="276"/>
    <n v="-0.64998779296877196"/>
  </r>
  <r>
    <x v="2"/>
    <x v="4"/>
    <n v="275.85000000000002"/>
    <n v="0.34999389648441998"/>
  </r>
  <r>
    <x v="2"/>
    <x v="4"/>
    <n v="273.7"/>
    <n v="0.19999389648438601"/>
  </r>
  <r>
    <x v="2"/>
    <x v="4"/>
    <n v="273.64999999999998"/>
    <n v="-0.5"/>
  </r>
  <r>
    <x v="2"/>
    <x v="4"/>
    <n v="272.35000000000002"/>
    <n v="0.94999389648432897"/>
  </r>
  <r>
    <x v="2"/>
    <x v="4"/>
    <n v="274.89999999999998"/>
    <n v="1.49999389648434"/>
  </r>
  <r>
    <x v="2"/>
    <x v="4"/>
    <n v="276.60000000000002"/>
    <n v="-1.2207031204525201E-5"/>
  </r>
  <r>
    <x v="2"/>
    <x v="4"/>
    <n v="275.25"/>
    <n v="0.14998779296877199"/>
  </r>
  <r>
    <x v="2"/>
    <x v="4"/>
    <n v="273.5"/>
    <n v="-1.1000000000000201"/>
  </r>
  <r>
    <x v="2"/>
    <x v="4"/>
    <n v="272.05"/>
    <n v="0.699987792968784"/>
  </r>
  <r>
    <x v="3"/>
    <x v="4"/>
    <n v="273.45"/>
    <n v="-0.549993896484409"/>
  </r>
  <r>
    <x v="3"/>
    <x v="4"/>
    <n v="275.60000000000002"/>
    <n v="-1.9499877929687199"/>
  </r>
  <r>
    <x v="3"/>
    <x v="4"/>
    <n v="277.10000000000002"/>
    <n v="2.64997558593751"/>
  </r>
  <r>
    <x v="3"/>
    <x v="4"/>
    <n v="273.10000000000002"/>
    <n v="-2.49999389648434"/>
  </r>
  <r>
    <x v="3"/>
    <x v="4"/>
    <n v="275.10000000000002"/>
    <n v="-0.149993896484375"/>
  </r>
  <r>
    <x v="3"/>
    <x v="4"/>
    <n v="271.7"/>
    <n v="-0.80000610351561297"/>
  </r>
  <r>
    <x v="3"/>
    <x v="4"/>
    <n v="271.05"/>
    <n v="6.1035156591060496E-6"/>
  </r>
  <r>
    <x v="3"/>
    <x v="4"/>
    <n v="271.05"/>
    <n v="0"/>
  </r>
  <r>
    <x v="3"/>
    <x v="4"/>
    <n v="269.60000000000002"/>
    <n v="1.4499938964843799"/>
  </r>
  <r>
    <x v="3"/>
    <x v="4"/>
    <n v="270.60000000000002"/>
    <n v="-1.15000610351557"/>
  </r>
  <r>
    <x v="3"/>
    <x v="4"/>
    <n v="268.89999999999998"/>
    <n v="0.24999389648439699"/>
  </r>
  <r>
    <x v="3"/>
    <x v="4"/>
    <n v="268.75"/>
    <n v="0.24999389648439699"/>
  </r>
  <r>
    <x v="3"/>
    <x v="4"/>
    <n v="272.45"/>
    <n v="1.3499938964843601"/>
  </r>
  <r>
    <x v="3"/>
    <x v="4"/>
    <n v="270.10000000000002"/>
    <n v="-0.100006103515625"/>
  </r>
  <r>
    <x v="3"/>
    <x v="4"/>
    <n v="268.39999999999998"/>
    <n v="1.7500183105468601"/>
  </r>
  <r>
    <x v="3"/>
    <x v="4"/>
    <n v="266.14999999999998"/>
    <n v="-0.300018310546875"/>
  </r>
  <r>
    <x v="3"/>
    <x v="4"/>
    <n v="264.14999999999998"/>
    <n v="0.74998168945313604"/>
  </r>
  <r>
    <x v="3"/>
    <x v="4"/>
    <n v="267.10000000000002"/>
    <n v="1.9999877929687899"/>
  </r>
  <r>
    <x v="3"/>
    <x v="4"/>
    <n v="267.05"/>
    <n v="1.3000061035156101"/>
  </r>
  <r>
    <x v="3"/>
    <x v="4"/>
    <n v="266.60000000000002"/>
    <n v="-0.85001220703122704"/>
  </r>
  <r>
    <x v="3"/>
    <x v="4"/>
    <n v="269.14999999999998"/>
    <n v="-0.44999999999998802"/>
  </r>
  <r>
    <x v="4"/>
    <x v="4"/>
    <n v="269.14999999999998"/>
    <n v="0.44999999999998802"/>
  </r>
  <r>
    <x v="4"/>
    <x v="4"/>
    <n v="270.14999999999998"/>
    <n v="-0.80000000000001104"/>
  </r>
  <r>
    <x v="4"/>
    <x v="4"/>
    <n v="270.5"/>
    <n v="-4.9975585937488597E-2"/>
  </r>
  <r>
    <x v="4"/>
    <x v="4"/>
    <n v="268.89999999999998"/>
    <n v="-0.29998168945309001"/>
  </r>
  <r>
    <x v="4"/>
    <x v="4"/>
    <n v="263.75"/>
    <n v="-0.60001220703122704"/>
  </r>
  <r>
    <x v="4"/>
    <x v="4"/>
    <n v="264.60000000000002"/>
    <n v="-0.90000610351557897"/>
  </r>
  <r>
    <x v="4"/>
    <x v="4"/>
    <n v="264.25"/>
    <n v="-1.20001220703125"/>
  </r>
  <r>
    <x v="4"/>
    <x v="4"/>
    <n v="262"/>
    <n v="0.24998779296873799"/>
  </r>
  <r>
    <x v="4"/>
    <x v="4"/>
    <n v="260.89999999999998"/>
    <n v="3.79999389648435"/>
  </r>
  <r>
    <x v="4"/>
    <x v="4"/>
    <n v="257.2"/>
    <n v="-1.00000610351565"/>
  </r>
  <r>
    <x v="4"/>
    <x v="4"/>
    <n v="256.2"/>
    <n v="-0.20001220703125"/>
  </r>
  <r>
    <x v="4"/>
    <x v="4"/>
    <n v="254.1"/>
    <n v="-3"/>
  </r>
  <r>
    <x v="4"/>
    <x v="4"/>
    <n v="246.95"/>
    <n v="-1.6000061035156199"/>
  </r>
  <r>
    <x v="4"/>
    <x v="4"/>
    <n v="243.9"/>
    <n v="-3"/>
  </r>
  <r>
    <x v="4"/>
    <x v="4"/>
    <n v="241.7"/>
    <n v="5.00091552734147E-2"/>
  </r>
  <r>
    <x v="4"/>
    <x v="4"/>
    <n v="245.4"/>
    <n v="-0.25"/>
  </r>
  <r>
    <x v="4"/>
    <x v="4"/>
    <n v="243.9"/>
    <n v="-0.149993896484375"/>
  </r>
  <r>
    <x v="4"/>
    <x v="4"/>
    <n v="242.8"/>
    <n v="-1.1499969482421699"/>
  </r>
  <r>
    <x v="4"/>
    <x v="4"/>
    <n v="244.15"/>
    <n v="-0.65000610351560795"/>
  </r>
  <r>
    <x v="4"/>
    <x v="4"/>
    <n v="244.15"/>
    <n v="-0.65000000000000502"/>
  </r>
  <r>
    <x v="4"/>
    <x v="4"/>
    <n v="244.5"/>
    <n v="-3"/>
  </r>
  <r>
    <x v="4"/>
    <x v="4"/>
    <n v="247.45"/>
    <n v="0.30000610351561302"/>
  </r>
  <r>
    <x v="4"/>
    <x v="4"/>
    <n v="244.6"/>
    <n v="2.00001220703126"/>
  </r>
  <r>
    <x v="5"/>
    <x v="4"/>
    <n v="245.1"/>
    <n v="1.44999694824218"/>
  </r>
  <r>
    <x v="5"/>
    <x v="4"/>
    <n v="238.7"/>
    <n v="1.6500030517578299"/>
  </r>
  <r>
    <x v="5"/>
    <x v="4"/>
    <n v="242.4"/>
    <n v="-0.69999999999998797"/>
  </r>
  <r>
    <x v="5"/>
    <x v="4"/>
    <n v="242.4"/>
    <n v="-0.69999999999998797"/>
  </r>
  <r>
    <x v="5"/>
    <x v="4"/>
    <n v="247.4"/>
    <n v="-1.79999084472655"/>
  </r>
  <r>
    <x v="5"/>
    <x v="4"/>
    <n v="249.9"/>
    <n v="2.3499938964843898"/>
  </r>
  <r>
    <x v="5"/>
    <x v="4"/>
    <n v="251.9"/>
    <n v="-0.20000305175781799"/>
  </r>
  <r>
    <x v="5"/>
    <x v="4"/>
    <n v="247.6"/>
    <n v="2.3999938964843701"/>
  </r>
  <r>
    <x v="5"/>
    <x v="4"/>
    <n v="251.7"/>
    <n v="0.59999389648436297"/>
  </r>
  <r>
    <x v="5"/>
    <x v="4"/>
    <n v="250.1"/>
    <n v="-0.79998779296875"/>
  </r>
  <r>
    <x v="5"/>
    <x v="4"/>
    <n v="250.9"/>
    <n v="0.94999694824218694"/>
  </r>
  <r>
    <x v="5"/>
    <x v="4"/>
    <n v="254.25"/>
    <n v="-0.80000610351561297"/>
  </r>
  <r>
    <x v="5"/>
    <x v="4"/>
    <n v="253.55"/>
    <n v="1.3999938964843699"/>
  </r>
  <r>
    <x v="5"/>
    <x v="4"/>
    <n v="256.55"/>
    <n v="0.94999084472658502"/>
  </r>
  <r>
    <x v="5"/>
    <x v="4"/>
    <n v="254.55"/>
    <n v="0.80000610351564205"/>
  </r>
  <r>
    <x v="5"/>
    <x v="4"/>
    <n v="250.05"/>
    <n v="-3"/>
  </r>
  <r>
    <x v="5"/>
    <x v="4"/>
    <n v="245.05"/>
    <n v="-3"/>
  </r>
  <r>
    <x v="5"/>
    <x v="4"/>
    <n v="241.65"/>
    <n v="-0.399996948242204"/>
  </r>
  <r>
    <x v="5"/>
    <x v="4"/>
    <n v="240.95"/>
    <n v="-0.60000305175782298"/>
  </r>
  <r>
    <x v="5"/>
    <x v="4"/>
    <n v="242.05"/>
    <n v="0.100006103515625"/>
  </r>
  <r>
    <x v="5"/>
    <x v="4"/>
    <n v="240"/>
    <n v="6.7500030517577896"/>
  </r>
  <r>
    <x v="6"/>
    <x v="4"/>
    <n v="248.55"/>
    <n v="1.80000000000001"/>
  </r>
  <r>
    <x v="6"/>
    <x v="4"/>
    <n v="247.45"/>
    <n v="-1.1500061035156299"/>
  </r>
  <r>
    <x v="6"/>
    <x v="4"/>
    <n v="249.7"/>
    <n v="0.25000915527343098"/>
  </r>
  <r>
    <x v="6"/>
    <x v="4"/>
    <n v="248.85"/>
    <n v="-0.65000305175780604"/>
  </r>
  <r>
    <x v="6"/>
    <x v="4"/>
    <n v="249.9"/>
    <n v="3.3499969482421901"/>
  </r>
  <r>
    <x v="6"/>
    <x v="4"/>
    <n v="244.1"/>
    <n v="-0.600003051757795"/>
  </r>
  <r>
    <x v="6"/>
    <x v="4"/>
    <n v="244.3"/>
    <n v="1.24999694824219"/>
  </r>
  <r>
    <x v="6"/>
    <x v="4"/>
    <n v="242.05"/>
    <n v="0.100006103515625"/>
  </r>
  <r>
    <x v="6"/>
    <x v="4"/>
    <n v="242.5"/>
    <n v="5.2499969482421998"/>
  </r>
  <r>
    <x v="6"/>
    <x v="4"/>
    <n v="237.85"/>
    <n v="-3"/>
  </r>
  <r>
    <x v="6"/>
    <x v="4"/>
    <n v="240.9"/>
    <n v="-0.20000610351561901"/>
  </r>
  <r>
    <x v="6"/>
    <x v="4"/>
    <n v="239.85"/>
    <n v="-3"/>
  </r>
  <r>
    <x v="6"/>
    <x v="4"/>
    <n v="242.1"/>
    <n v="3.7499908447265602"/>
  </r>
  <r>
    <x v="6"/>
    <x v="4"/>
    <n v="241.65"/>
    <n v="-0.94999999999998797"/>
  </r>
  <r>
    <x v="6"/>
    <x v="4"/>
    <n v="242.3"/>
    <n v="5.0006103515641998E-2"/>
  </r>
  <r>
    <x v="6"/>
    <x v="4"/>
    <n v="238.55"/>
    <n v="-3"/>
  </r>
  <r>
    <x v="6"/>
    <x v="4"/>
    <n v="236.8"/>
    <n v="-1.0500091552734101"/>
  </r>
  <r>
    <x v="6"/>
    <x v="4"/>
    <n v="233.4"/>
    <n v="2.1499969482421699"/>
  </r>
  <r>
    <x v="6"/>
    <x v="4"/>
    <n v="235.35"/>
    <n v="-1.6499969482421999"/>
  </r>
  <r>
    <x v="6"/>
    <x v="4"/>
    <n v="241.55"/>
    <n v="-2.0500061035156101"/>
  </r>
  <r>
    <x v="6"/>
    <x v="4"/>
    <n v="246"/>
    <n v="0.45000305175781802"/>
  </r>
  <r>
    <x v="6"/>
    <x v="4"/>
    <n v="246.3"/>
    <n v="5.1999969482421804"/>
  </r>
  <r>
    <x v="7"/>
    <x v="4"/>
    <n v="249.85"/>
    <n v="2.0999969482421901"/>
  </r>
  <r>
    <x v="7"/>
    <x v="4"/>
    <n v="252.55"/>
    <n v="2.4499908447265799"/>
  </r>
  <r>
    <x v="7"/>
    <x v="4"/>
    <n v="246.85"/>
    <n v="0.25"/>
  </r>
  <r>
    <x v="7"/>
    <x v="4"/>
    <n v="251.7"/>
    <n v="-0.84999694824219296"/>
  </r>
  <r>
    <x v="7"/>
    <x v="4"/>
    <n v="252.15"/>
    <n v="0.40000000000000502"/>
  </r>
  <r>
    <x v="7"/>
    <x v="4"/>
    <n v="253.35"/>
    <n v="1.75000305175782"/>
  </r>
  <r>
    <x v="7"/>
    <x v="4"/>
    <n v="255.5"/>
    <n v="5.7499938964843897"/>
  </r>
  <r>
    <x v="7"/>
    <x v="4"/>
    <n v="260.39999999999998"/>
    <n v="0.85000000000002196"/>
  </r>
  <r>
    <x v="7"/>
    <x v="4"/>
    <n v="260.85000000000002"/>
    <n v="1.24999389648439"/>
  </r>
  <r>
    <x v="7"/>
    <x v="4"/>
    <n v="260.39999999999998"/>
    <n v="-1.64998168945317"/>
  </r>
  <r>
    <x v="7"/>
    <x v="4"/>
    <n v="260.39999999999998"/>
    <n v="-1.6500000000000301"/>
  </r>
  <r>
    <x v="7"/>
    <x v="4"/>
    <n v="262.05"/>
    <n v="-0.25"/>
  </r>
  <r>
    <x v="7"/>
    <x v="4"/>
    <n v="263.14999999999998"/>
    <n v="1.8999877929687099"/>
  </r>
  <r>
    <x v="7"/>
    <x v="4"/>
    <n v="260.8"/>
    <n v="0.34998779296876098"/>
  </r>
  <r>
    <x v="7"/>
    <x v="4"/>
    <n v="261.85000000000002"/>
    <n v="1.75000610351565"/>
  </r>
  <r>
    <x v="7"/>
    <x v="4"/>
    <n v="259.55"/>
    <n v="1.94999999999998"/>
  </r>
  <r>
    <x v="7"/>
    <x v="4"/>
    <n v="258.64999999999998"/>
    <n v="-0.89998168945317003"/>
  </r>
  <r>
    <x v="7"/>
    <x v="4"/>
    <n v="256.55"/>
    <n v="-0.649993896484375"/>
  </r>
  <r>
    <x v="7"/>
    <x v="4"/>
    <n v="253.1"/>
    <n v="2.55000000000001"/>
  </r>
  <r>
    <x v="7"/>
    <x v="4"/>
    <n v="255.25"/>
    <n v="0.64998779296874398"/>
  </r>
  <r>
    <x v="7"/>
    <x v="4"/>
    <n v="255.05"/>
    <n v="-0.79999999999998195"/>
  </r>
  <r>
    <x v="7"/>
    <x v="4"/>
    <n v="254.85"/>
    <n v="3.3000030517578098"/>
  </r>
  <r>
    <x v="7"/>
    <x v="4"/>
    <n v="251"/>
    <n v="-0.14999084472657301"/>
  </r>
  <r>
    <x v="8"/>
    <x v="4"/>
    <n v="251.4"/>
    <n v="-0.80000305175781194"/>
  </r>
  <r>
    <x v="8"/>
    <x v="4"/>
    <n v="252"/>
    <n v="-0.24999694824219801"/>
  </r>
  <r>
    <x v="8"/>
    <x v="4"/>
    <n v="249.75"/>
    <n v="-3"/>
  </r>
  <r>
    <x v="8"/>
    <x v="4"/>
    <n v="247.4"/>
    <n v="-9.99908447265625E-2"/>
  </r>
  <r>
    <x v="8"/>
    <x v="4"/>
    <n v="252.7"/>
    <n v="-2.5499969482422098"/>
  </r>
  <r>
    <x v="8"/>
    <x v="4"/>
    <n v="256.05"/>
    <n v="-1.3500030517578201"/>
  </r>
  <r>
    <x v="8"/>
    <x v="4"/>
    <n v="253.65"/>
    <n v="0.20000915527342"/>
  </r>
  <r>
    <x v="8"/>
    <x v="4"/>
    <n v="255.35"/>
    <n v="2.6499938964843999"/>
  </r>
  <r>
    <x v="8"/>
    <x v="4"/>
    <n v="257.55"/>
    <n v="9.9993896484363604E-2"/>
  </r>
  <r>
    <x v="8"/>
    <x v="4"/>
    <n v="263.89999999999998"/>
    <n v="-3"/>
  </r>
  <r>
    <x v="8"/>
    <x v="4"/>
    <n v="265.39999999999998"/>
    <n v="-0.54999389648435204"/>
  </r>
  <r>
    <x v="8"/>
    <x v="4"/>
    <n v="264.8"/>
    <n v="-0.30000000000001098"/>
  </r>
  <r>
    <x v="8"/>
    <x v="4"/>
    <n v="264.60000000000002"/>
    <n v="-1.29998779296875"/>
  </r>
  <r>
    <x v="8"/>
    <x v="4"/>
    <n v="263.75"/>
    <n v="-0.49999389648439702"/>
  </r>
  <r>
    <x v="8"/>
    <x v="4"/>
    <n v="264.95"/>
    <n v="0.99998779296873797"/>
  </r>
  <r>
    <x v="8"/>
    <x v="4"/>
    <n v="263.2"/>
    <n v="-1.0999755859375"/>
  </r>
  <r>
    <x v="8"/>
    <x v="4"/>
    <n v="262.95"/>
    <n v="0.50002441406252196"/>
  </r>
  <r>
    <x v="8"/>
    <x v="4"/>
    <n v="260.60000000000002"/>
    <n v="0.64998779296871501"/>
  </r>
  <r>
    <x v="8"/>
    <x v="4"/>
    <n v="259.5"/>
    <n v="3.6499938964843701"/>
  </r>
  <r>
    <x v="8"/>
    <x v="4"/>
    <n v="263.55"/>
    <n v="0.449987792968784"/>
  </r>
  <r>
    <x v="9"/>
    <x v="4"/>
    <n v="263.55"/>
    <n v="0.44999999999998802"/>
  </r>
  <r>
    <x v="9"/>
    <x v="4"/>
    <n v="262.7"/>
    <n v="9.9999999999965894E-2"/>
  </r>
  <r>
    <x v="9"/>
    <x v="4"/>
    <n v="262.7"/>
    <n v="9.9999999999965894E-2"/>
  </r>
  <r>
    <x v="9"/>
    <x v="4"/>
    <n v="263.2"/>
    <n v="0.45000610351559001"/>
  </r>
  <r>
    <x v="9"/>
    <x v="4"/>
    <n v="263.95"/>
    <n v="0.94999999999998797"/>
  </r>
  <r>
    <x v="9"/>
    <x v="4"/>
    <n v="262.39999999999998"/>
    <n v="1.3500122070312199"/>
  </r>
  <r>
    <x v="9"/>
    <x v="4"/>
    <n v="260.7"/>
    <n v="-0.20000610351564699"/>
  </r>
  <r>
    <x v="9"/>
    <x v="4"/>
    <n v="257.89999999999998"/>
    <n v="-2.29998779296875"/>
  </r>
  <r>
    <x v="9"/>
    <x v="4"/>
    <n v="253.1"/>
    <n v="4.998779296875E-2"/>
  </r>
  <r>
    <x v="9"/>
    <x v="4"/>
    <n v="253.55"/>
    <n v="-1.24999084472656"/>
  </r>
  <r>
    <x v="9"/>
    <x v="4"/>
    <n v="251.5"/>
    <n v="-0.49999694824219798"/>
  </r>
  <r>
    <x v="9"/>
    <x v="4"/>
    <n v="254.05"/>
    <n v="5.0000000000011299E-2"/>
  </r>
  <r>
    <x v="9"/>
    <x v="4"/>
    <n v="255.4"/>
    <n v="-0.80001220703124398"/>
  </r>
  <r>
    <x v="9"/>
    <x v="4"/>
    <n v="257.05"/>
    <n v="-0.44998779296872699"/>
  </r>
  <r>
    <x v="9"/>
    <x v="4"/>
    <n v="256.89999999999998"/>
    <n v="2.2500061035156"/>
  </r>
  <r>
    <x v="9"/>
    <x v="4"/>
    <n v="250.05"/>
    <n v="4.4000030517577997"/>
  </r>
  <r>
    <x v="9"/>
    <x v="4"/>
    <n v="254.35"/>
    <n v="2.7499908447265602"/>
  </r>
  <r>
    <x v="9"/>
    <x v="4"/>
    <n v="249.75"/>
    <n v="-0.40000000000000502"/>
  </r>
  <r>
    <x v="9"/>
    <x v="4"/>
    <n v="248.45"/>
    <n v="3.4499877929687499"/>
  </r>
  <r>
    <x v="9"/>
    <x v="4"/>
    <n v="250.3"/>
    <n v="3.4999908447265602"/>
  </r>
  <r>
    <x v="9"/>
    <x v="4"/>
    <n v="248.05"/>
    <n v="0.25"/>
  </r>
  <r>
    <x v="9"/>
    <x v="4"/>
    <n v="247.8"/>
    <n v="-0.75"/>
  </r>
  <r>
    <x v="9"/>
    <x v="4"/>
    <n v="250.2"/>
    <n v="0.75000610351560204"/>
  </r>
  <r>
    <x v="10"/>
    <x v="4"/>
    <n v="247.95"/>
    <n v="0.300003051757812"/>
  </r>
  <r>
    <x v="10"/>
    <x v="4"/>
    <n v="250.55"/>
    <n v="-5.0012207031244302E-2"/>
  </r>
  <r>
    <x v="10"/>
    <x v="4"/>
    <n v="248.85"/>
    <n v="0.29998779296875"/>
  </r>
  <r>
    <x v="10"/>
    <x v="4"/>
    <n v="249.35"/>
    <n v="-2.45000915527344"/>
  </r>
  <r>
    <x v="10"/>
    <x v="4"/>
    <n v="252.25"/>
    <n v="-0.69999389648438604"/>
  </r>
  <r>
    <x v="10"/>
    <x v="4"/>
    <n v="249.9"/>
    <n v="-1.54999084472657"/>
  </r>
  <r>
    <x v="10"/>
    <x v="4"/>
    <n v="246.05"/>
    <n v="2.1499908447265401"/>
  </r>
  <r>
    <x v="10"/>
    <x v="4"/>
    <n v="247"/>
    <n v="-1.1499969482421699"/>
  </r>
  <r>
    <x v="10"/>
    <x v="4"/>
    <n v="248"/>
    <n v="1.6999908447265499"/>
  </r>
  <r>
    <x v="10"/>
    <x v="4"/>
    <n v="246.3"/>
    <n v="-0.899993896484375"/>
  </r>
  <r>
    <x v="10"/>
    <x v="4"/>
    <n v="244"/>
    <n v="-0.69999389648438604"/>
  </r>
  <r>
    <x v="10"/>
    <x v="4"/>
    <n v="242.9"/>
    <n v="0.34999999999999398"/>
  </r>
  <r>
    <x v="10"/>
    <x v="4"/>
    <n v="243.65"/>
    <n v="-1.74999084472656"/>
  </r>
  <r>
    <x v="10"/>
    <x v="4"/>
    <n v="247.65"/>
    <n v="0.449996948242187"/>
  </r>
  <r>
    <x v="10"/>
    <x v="4"/>
    <n v="247.9"/>
    <n v="1.8499938964843901"/>
  </r>
  <r>
    <x v="10"/>
    <x v="4"/>
    <n v="247.9"/>
    <n v="-0.95000305175781796"/>
  </r>
  <r>
    <x v="10"/>
    <x v="4"/>
    <n v="248.8"/>
    <n v="-1.99999694824217"/>
  </r>
  <r>
    <x v="10"/>
    <x v="4"/>
    <n v="251.3"/>
    <n v="0.90000915527343694"/>
  </r>
  <r>
    <x v="10"/>
    <x v="4"/>
    <n v="251.4"/>
    <n v="-1.25"/>
  </r>
  <r>
    <x v="10"/>
    <x v="4"/>
    <n v="251.4"/>
    <n v="-0.149993896484375"/>
  </r>
  <r>
    <x v="10"/>
    <x v="4"/>
    <n v="252.25"/>
    <n v="-1.8500061035156199"/>
  </r>
  <r>
    <x v="10"/>
    <x v="4"/>
    <n v="253.65"/>
    <n v="0.69999999999998797"/>
  </r>
  <r>
    <x v="11"/>
    <x v="4"/>
    <n v="254.75"/>
    <n v="-0.14998779296874401"/>
  </r>
  <r>
    <x v="11"/>
    <x v="4"/>
    <n v="253.9"/>
    <n v="-9.99908447265625E-2"/>
  </r>
  <r>
    <x v="11"/>
    <x v="4"/>
    <n v="253.9"/>
    <n v="-2.2000030517578102"/>
  </r>
  <r>
    <x v="11"/>
    <x v="4"/>
    <n v="255.9"/>
    <n v="-0.55000610351564205"/>
  </r>
  <r>
    <x v="11"/>
    <x v="4"/>
    <n v="256.8"/>
    <n v="-1.4499877929687199"/>
  </r>
  <r>
    <x v="11"/>
    <x v="4"/>
    <n v="258.7"/>
    <n v="0.65001220703123797"/>
  </r>
  <r>
    <x v="11"/>
    <x v="4"/>
    <n v="258.55"/>
    <n v="-0.45001220703125"/>
  </r>
  <r>
    <x v="11"/>
    <x v="4"/>
    <n v="260.05"/>
    <n v="-0.84999389648436297"/>
  </r>
  <r>
    <x v="11"/>
    <x v="4"/>
    <n v="260.85000000000002"/>
    <n v="-3"/>
  </r>
  <r>
    <x v="11"/>
    <x v="4"/>
    <n v="263.14999999999998"/>
    <n v="-0.900000000000034"/>
  </r>
  <r>
    <x v="11"/>
    <x v="4"/>
    <n v="264.55"/>
    <n v="1.6999816894531199"/>
  </r>
  <r>
    <x v="11"/>
    <x v="4"/>
    <n v="263.85000000000002"/>
    <n v="-0.399993896484375"/>
  </r>
  <r>
    <x v="11"/>
    <x v="4"/>
    <n v="263.85000000000002"/>
    <n v="-0.39999999999997699"/>
  </r>
  <r>
    <x v="11"/>
    <x v="4"/>
    <n v="264.7"/>
    <n v="0.99998779296873797"/>
  </r>
  <r>
    <x v="11"/>
    <x v="4"/>
    <n v="265.5"/>
    <n v="3.00001220703126"/>
  </r>
  <r>
    <x v="11"/>
    <x v="4"/>
    <n v="263.05"/>
    <n v="-0.15001220703123799"/>
  </r>
  <r>
    <x v="11"/>
    <x v="4"/>
    <n v="263.05"/>
    <n v="-0.14999999999997701"/>
  </r>
  <r>
    <x v="11"/>
    <x v="4"/>
    <n v="264.25"/>
    <n v="1.1000183105468799"/>
  </r>
  <r>
    <x v="11"/>
    <x v="4"/>
    <n v="262.85000000000002"/>
    <n v="1.0499999999999501"/>
  </r>
  <r>
    <x v="11"/>
    <x v="4"/>
    <n v="264"/>
    <n v="1.6499999999999699"/>
  </r>
  <r>
    <x v="11"/>
    <x v="4"/>
    <n v="264"/>
    <n v="1.6499999999999699"/>
  </r>
  <r>
    <x v="0"/>
    <x v="5"/>
    <n v="264"/>
    <n v="1.6499999999999699"/>
  </r>
  <r>
    <x v="0"/>
    <x v="5"/>
    <n v="267.35000000000002"/>
    <n v="3.4000061035155702"/>
  </r>
  <r>
    <x v="0"/>
    <x v="5"/>
    <n v="272.55"/>
    <n v="3.1999938964843802"/>
  </r>
  <r>
    <x v="0"/>
    <x v="5"/>
    <n v="269.39999999999998"/>
    <n v="1.7500122070312001"/>
  </r>
  <r>
    <x v="0"/>
    <x v="5"/>
    <n v="267.64999999999998"/>
    <n v="-0.100006103515625"/>
  </r>
  <r>
    <x v="0"/>
    <x v="5"/>
    <n v="267.10000000000002"/>
    <n v="2.1499877929687701"/>
  </r>
  <r>
    <x v="0"/>
    <x v="5"/>
    <n v="265.45"/>
    <n v="1.5500183105468699"/>
  </r>
  <r>
    <x v="0"/>
    <x v="5"/>
    <n v="263.95"/>
    <n v="1.8000061035156101"/>
  </r>
  <r>
    <x v="0"/>
    <x v="5"/>
    <n v="268"/>
    <n v="3.70001220703125"/>
  </r>
  <r>
    <x v="0"/>
    <x v="5"/>
    <n v="263.64999999999998"/>
    <n v="2.3000244140625301"/>
  </r>
  <r>
    <x v="0"/>
    <x v="5"/>
    <n v="265.25"/>
    <n v="-2.30000000000001"/>
  </r>
  <r>
    <x v="0"/>
    <x v="5"/>
    <n v="263.55"/>
    <n v="-3"/>
  </r>
  <r>
    <x v="0"/>
    <x v="5"/>
    <n v="262.55"/>
    <n v="1.05000000000001"/>
  </r>
  <r>
    <x v="0"/>
    <x v="5"/>
    <n v="263.55"/>
    <n v="1.34998779296876"/>
  </r>
  <r>
    <x v="0"/>
    <x v="5"/>
    <n v="262.35000000000002"/>
    <n v="-0.19997558593746501"/>
  </r>
  <r>
    <x v="0"/>
    <x v="5"/>
    <n v="262.75"/>
    <n v="1.55000000000001"/>
  </r>
  <r>
    <x v="0"/>
    <x v="5"/>
    <n v="264.64999999999998"/>
    <n v="-3"/>
  </r>
  <r>
    <x v="0"/>
    <x v="5"/>
    <n v="260.60000000000002"/>
    <n v="-1.3999938964843699"/>
  </r>
  <r>
    <x v="0"/>
    <x v="5"/>
    <n v="259.2"/>
    <n v="3.2500152587890598"/>
  </r>
  <r>
    <x v="0"/>
    <x v="5"/>
    <n v="255.25"/>
    <n v="0.50000305175780102"/>
  </r>
  <r>
    <x v="0"/>
    <x v="5"/>
    <n v="256.05"/>
    <n v="1.40001220703123"/>
  </r>
  <r>
    <x v="0"/>
    <x v="5"/>
    <n v="258.35000000000002"/>
    <n v="0.29998168945309001"/>
  </r>
  <r>
    <x v="0"/>
    <x v="5"/>
    <n v="257.64999999999998"/>
    <n v="0.20001220703125"/>
  </r>
  <r>
    <x v="1"/>
    <x v="5"/>
    <n v="258.55"/>
    <n v="0.94999999999998797"/>
  </r>
  <r>
    <x v="1"/>
    <x v="5"/>
    <n v="258.64999999999998"/>
    <n v="2.1000183105468202"/>
  </r>
  <r>
    <x v="1"/>
    <x v="5"/>
    <n v="254.55"/>
    <n v="-0.199981689453125"/>
  </r>
  <r>
    <x v="1"/>
    <x v="5"/>
    <n v="255.2"/>
    <n v="1.1500030517577999"/>
  </r>
  <r>
    <x v="1"/>
    <x v="5"/>
    <n v="254.45"/>
    <n v="0.55000915527341399"/>
  </r>
  <r>
    <x v="1"/>
    <x v="5"/>
    <n v="253.55"/>
    <n v="-3"/>
  </r>
  <r>
    <x v="1"/>
    <x v="5"/>
    <n v="253.55"/>
    <n v="3.8999999999999702"/>
  </r>
  <r>
    <x v="1"/>
    <x v="5"/>
    <n v="257.55"/>
    <n v="0.80001220703127196"/>
  </r>
  <r>
    <x v="1"/>
    <x v="5"/>
    <n v="257.55"/>
    <n v="-3"/>
  </r>
  <r>
    <x v="1"/>
    <x v="5"/>
    <n v="261.55"/>
    <n v="-0.80001220703121501"/>
  </r>
  <r>
    <x v="1"/>
    <x v="5"/>
    <n v="262.3"/>
    <n v="0.15001220703123799"/>
  </r>
  <r>
    <x v="1"/>
    <x v="5"/>
    <n v="261.39999999999998"/>
    <n v="-0.45001220703125"/>
  </r>
  <r>
    <x v="1"/>
    <x v="5"/>
    <n v="262.05"/>
    <n v="-0.84998779296876104"/>
  </r>
  <r>
    <x v="1"/>
    <x v="5"/>
    <n v="264"/>
    <n v="-3"/>
  </r>
  <r>
    <x v="1"/>
    <x v="5"/>
    <n v="267.5"/>
    <n v="-0.100000000000022"/>
  </r>
  <r>
    <x v="1"/>
    <x v="5"/>
    <n v="266.75"/>
    <n v="-3"/>
  </r>
  <r>
    <x v="1"/>
    <x v="5"/>
    <n v="267.95"/>
    <n v="0.99998168945313604"/>
  </r>
  <r>
    <x v="1"/>
    <x v="5"/>
    <n v="264.64999999999998"/>
    <n v="1.1999938964843799"/>
  </r>
  <r>
    <x v="1"/>
    <x v="5"/>
    <n v="266.25"/>
    <n v="0.54999389648435204"/>
  </r>
  <r>
    <x v="1"/>
    <x v="5"/>
    <n v="267.55"/>
    <n v="-1.0999816894531"/>
  </r>
  <r>
    <x v="2"/>
    <x v="5"/>
    <n v="267.55"/>
    <n v="1.0999999999999599"/>
  </r>
  <r>
    <x v="2"/>
    <x v="5"/>
    <n v="268.39999999999998"/>
    <n v="-2.1000061035156201"/>
  </r>
  <r>
    <x v="2"/>
    <x v="5"/>
    <n v="267.45"/>
    <n v="0.39999999999997699"/>
  </r>
  <r>
    <x v="2"/>
    <x v="5"/>
    <n v="269.45"/>
    <n v="2.3999999999999702"/>
  </r>
  <r>
    <x v="2"/>
    <x v="5"/>
    <n v="266.55"/>
    <n v="-2.0999755859375"/>
  </r>
  <r>
    <x v="2"/>
    <x v="5"/>
    <n v="264.45"/>
    <n v="9.99755859375E-2"/>
  </r>
  <r>
    <x v="2"/>
    <x v="5"/>
    <n v="264.05"/>
    <n v="0.20001220703125"/>
  </r>
  <r>
    <x v="2"/>
    <x v="5"/>
    <n v="264.95"/>
    <n v="-3"/>
  </r>
  <r>
    <x v="2"/>
    <x v="5"/>
    <n v="262"/>
    <n v="0.45001220703125"/>
  </r>
  <r>
    <x v="2"/>
    <x v="5"/>
    <n v="262.3"/>
    <n v="0.29999389648435199"/>
  </r>
  <r>
    <x v="2"/>
    <x v="5"/>
    <n v="263.45"/>
    <n v="-3"/>
  </r>
  <r>
    <x v="2"/>
    <x v="5"/>
    <n v="257.7"/>
    <n v="-0.350006103515625"/>
  </r>
  <r>
    <x v="2"/>
    <x v="5"/>
    <n v="258.14999999999998"/>
    <n v="0.79999999999995397"/>
  </r>
  <r>
    <x v="2"/>
    <x v="5"/>
    <n v="256.35000000000002"/>
    <n v="0.80000305175781194"/>
  </r>
  <r>
    <x v="2"/>
    <x v="5"/>
    <n v="256.64999999999998"/>
    <n v="3.2500091552733998"/>
  </r>
  <r>
    <x v="2"/>
    <x v="5"/>
    <n v="253.65"/>
    <n v="0.29998779296875"/>
  </r>
  <r>
    <x v="2"/>
    <x v="5"/>
    <n v="255.9"/>
    <n v="-2.7000000000000099"/>
  </r>
  <r>
    <x v="2"/>
    <x v="5"/>
    <n v="257.95"/>
    <n v="-0.900000000000034"/>
  </r>
  <r>
    <x v="2"/>
    <x v="5"/>
    <n v="259.3"/>
    <n v="-1.6500061035156299"/>
  </r>
  <r>
    <x v="2"/>
    <x v="5"/>
    <n v="260.35000000000002"/>
    <n v="0.59999999999996501"/>
  </r>
  <r>
    <x v="2"/>
    <x v="5"/>
    <n v="262.35000000000002"/>
    <n v="0.400000000000034"/>
  </r>
  <r>
    <x v="3"/>
    <x v="5"/>
    <n v="262.75"/>
    <n v="-1.05000000000001"/>
  </r>
  <r>
    <x v="3"/>
    <x v="5"/>
    <n v="261.45"/>
    <n v="2.20001220703125"/>
  </r>
  <r>
    <x v="3"/>
    <x v="5"/>
    <n v="259.89999999999998"/>
    <n v="-3"/>
  </r>
  <r>
    <x v="3"/>
    <x v="5"/>
    <n v="256.3"/>
    <n v="-3"/>
  </r>
  <r>
    <x v="3"/>
    <x v="5"/>
    <n v="252.6"/>
    <n v="-1.7999999999999801"/>
  </r>
  <r>
    <x v="3"/>
    <x v="5"/>
    <n v="251.15"/>
    <n v="0.29999694824218098"/>
  </r>
  <r>
    <x v="3"/>
    <x v="5"/>
    <n v="250.55"/>
    <n v="0.150012207031267"/>
  </r>
  <r>
    <x v="3"/>
    <x v="5"/>
    <n v="252.05"/>
    <n v="-0.55001220703124398"/>
  </r>
  <r>
    <x v="3"/>
    <x v="5"/>
    <n v="253.95"/>
    <n v="9.1552734318156496E-6"/>
  </r>
  <r>
    <x v="3"/>
    <x v="5"/>
    <n v="254.3"/>
    <n v="-3"/>
  </r>
  <r>
    <x v="3"/>
    <x v="5"/>
    <n v="248.25"/>
    <n v="0.99999389648436898"/>
  </r>
  <r>
    <x v="3"/>
    <x v="5"/>
    <n v="246.85"/>
    <n v="-3"/>
  </r>
  <r>
    <x v="3"/>
    <x v="5"/>
    <n v="250.45"/>
    <n v="1.0500030517578101"/>
  </r>
  <r>
    <x v="3"/>
    <x v="5"/>
    <n v="247.6"/>
    <n v="2.3999969482421699"/>
  </r>
  <r>
    <x v="3"/>
    <x v="5"/>
    <n v="245.55"/>
    <n v="-0.95000305175778899"/>
  </r>
  <r>
    <x v="3"/>
    <x v="5"/>
    <n v="245.7"/>
    <n v="-3"/>
  </r>
  <r>
    <x v="3"/>
    <x v="5"/>
    <n v="248.55"/>
    <n v="0.80000305175781194"/>
  </r>
  <r>
    <x v="3"/>
    <x v="5"/>
    <n v="249.25"/>
    <n v="-1"/>
  </r>
  <r>
    <x v="3"/>
    <x v="5"/>
    <n v="250.45"/>
    <n v="-1.30000000000001"/>
  </r>
  <r>
    <x v="3"/>
    <x v="5"/>
    <n v="251.5"/>
    <n v="5.00030517578125E-2"/>
  </r>
  <r>
    <x v="3"/>
    <x v="5"/>
    <n v="251.1"/>
    <n v="0.49999084472656802"/>
  </r>
  <r>
    <x v="3"/>
    <x v="5"/>
    <n v="251.35"/>
    <n v="-3"/>
  </r>
  <r>
    <x v="4"/>
    <x v="5"/>
    <n v="251.35"/>
    <n v="2.8499999999999899"/>
  </r>
  <r>
    <x v="4"/>
    <x v="5"/>
    <n v="253.3"/>
    <n v="0.54999694824221002"/>
  </r>
  <r>
    <x v="4"/>
    <x v="5"/>
    <n v="254.05"/>
    <n v="0.69999389648438604"/>
  </r>
  <r>
    <x v="4"/>
    <x v="5"/>
    <n v="255.3"/>
    <n v="2.7000000000000099"/>
  </r>
  <r>
    <x v="4"/>
    <x v="5"/>
    <n v="252.65"/>
    <n v="0.50001220703126104"/>
  </r>
  <r>
    <x v="4"/>
    <x v="5"/>
    <n v="252.9"/>
    <n v="0.69999694824218694"/>
  </r>
  <r>
    <x v="4"/>
    <x v="5"/>
    <n v="252.4"/>
    <n v="-3"/>
  </r>
  <r>
    <x v="4"/>
    <x v="5"/>
    <n v="255.55"/>
    <n v="5.7000000000000099"/>
  </r>
  <r>
    <x v="4"/>
    <x v="5"/>
    <n v="249"/>
    <n v="-2.04999694824218"/>
  </r>
  <r>
    <x v="4"/>
    <x v="5"/>
    <n v="251.1"/>
    <n v="-3"/>
  </r>
  <r>
    <x v="4"/>
    <x v="5"/>
    <n v="254.15"/>
    <n v="0.54998779296875"/>
  </r>
  <r>
    <x v="4"/>
    <x v="5"/>
    <n v="254.65"/>
    <n v="-3"/>
  </r>
  <r>
    <x v="4"/>
    <x v="5"/>
    <n v="254.65"/>
    <n v="1.74999999999997"/>
  </r>
  <r>
    <x v="4"/>
    <x v="5"/>
    <n v="257.14999999999998"/>
    <n v="0.699981689453125"/>
  </r>
  <r>
    <x v="4"/>
    <x v="5"/>
    <n v="257.35000000000002"/>
    <n v="1.2000183105469"/>
  </r>
  <r>
    <x v="4"/>
    <x v="5"/>
    <n v="257.35000000000002"/>
    <n v="0.200000000000045"/>
  </r>
  <r>
    <x v="4"/>
    <x v="5"/>
    <n v="256.14999999999998"/>
    <n v="-1.94999694824218"/>
  </r>
  <r>
    <x v="4"/>
    <x v="5"/>
    <n v="255.6"/>
    <n v="0.74999084472656796"/>
  </r>
  <r>
    <x v="4"/>
    <x v="5"/>
    <n v="254.05"/>
    <n v="-1.69999389648435"/>
  </r>
  <r>
    <x v="4"/>
    <x v="5"/>
    <n v="256.14999999999998"/>
    <n v="-0.60000000000002196"/>
  </r>
  <r>
    <x v="4"/>
    <x v="5"/>
    <n v="257.3"/>
    <n v="-1.3000061035156101"/>
  </r>
  <r>
    <x v="4"/>
    <x v="5"/>
    <n v="258.55"/>
    <n v="-0.34998779296876098"/>
  </r>
  <r>
    <x v="4"/>
    <x v="5"/>
    <n v="259.60000000000002"/>
    <n v="0.249987792968795"/>
  </r>
  <r>
    <x v="5"/>
    <x v="5"/>
    <n v="258.25"/>
    <n v="-0.100000000000022"/>
  </r>
  <r>
    <x v="5"/>
    <x v="5"/>
    <n v="259.39999999999998"/>
    <n v="1.5000122070312001"/>
  </r>
  <r>
    <x v="5"/>
    <x v="5"/>
    <n v="257.55"/>
    <n v="3.9499877929687801"/>
  </r>
  <r>
    <x v="5"/>
    <x v="5"/>
    <n v="257.55"/>
    <n v="3.9500000000000099"/>
  </r>
  <r>
    <x v="5"/>
    <x v="5"/>
    <n v="253.1"/>
    <n v="4.95001220703125"/>
  </r>
  <r>
    <x v="5"/>
    <x v="5"/>
    <n v="248.45"/>
    <n v="-1.3000061035156401"/>
  </r>
  <r>
    <x v="5"/>
    <x v="5"/>
    <n v="249.55"/>
    <n v="1.74999694824219"/>
  </r>
  <r>
    <x v="5"/>
    <x v="5"/>
    <n v="246.5"/>
    <n v="-0.60000915527342602"/>
  </r>
  <r>
    <x v="5"/>
    <x v="5"/>
    <n v="244.65"/>
    <n v="2.04998779296875"/>
  </r>
  <r>
    <x v="5"/>
    <x v="5"/>
    <n v="244.9"/>
    <n v="1.45000915527344"/>
  </r>
  <r>
    <x v="5"/>
    <x v="5"/>
    <n v="244.1"/>
    <n v="-9.1552734318156496E-6"/>
  </r>
  <r>
    <x v="5"/>
    <x v="5"/>
    <n v="244.1"/>
    <n v="-1.19999694824218"/>
  </r>
  <r>
    <x v="5"/>
    <x v="5"/>
    <n v="245.45"/>
    <n v="1.1499999999999699"/>
  </r>
  <r>
    <x v="5"/>
    <x v="5"/>
    <n v="241.6"/>
    <n v="-3"/>
  </r>
  <r>
    <x v="5"/>
    <x v="5"/>
    <n v="233.35"/>
    <n v="0.90000305175780604"/>
  </r>
  <r>
    <x v="5"/>
    <x v="5"/>
    <n v="234.6"/>
    <n v="3.4000030517578002"/>
  </r>
  <r>
    <x v="5"/>
    <x v="5"/>
    <n v="230.85"/>
    <n v="-3"/>
  </r>
  <r>
    <x v="5"/>
    <x v="5"/>
    <n v="232.4"/>
    <n v="2.6499969482422001"/>
  </r>
  <r>
    <x v="5"/>
    <x v="5"/>
    <n v="233.1"/>
    <n v="-3"/>
  </r>
  <r>
    <x v="5"/>
    <x v="5"/>
    <n v="237.9"/>
    <n v="-3"/>
  </r>
  <r>
    <x v="6"/>
    <x v="5"/>
    <n v="237.8"/>
    <n v="2.0999877929687298"/>
  </r>
  <r>
    <x v="6"/>
    <x v="5"/>
    <n v="240.05"/>
    <n v="0.19998779296875499"/>
  </r>
  <r>
    <x v="6"/>
    <x v="5"/>
    <n v="239"/>
    <n v="3.9500030517578102"/>
  </r>
  <r>
    <x v="6"/>
    <x v="5"/>
    <n v="235.25"/>
    <n v="1.6499908447265701"/>
  </r>
  <r>
    <x v="6"/>
    <x v="5"/>
    <n v="238.85"/>
    <n v="2.0999938964843601"/>
  </r>
  <r>
    <x v="6"/>
    <x v="5"/>
    <n v="235.25"/>
    <n v="1.69999694824218"/>
  </r>
  <r>
    <x v="6"/>
    <x v="5"/>
    <n v="235.25"/>
    <n v="-0.80000000000001104"/>
  </r>
  <r>
    <x v="6"/>
    <x v="5"/>
    <n v="235.95"/>
    <n v="1.95000305175778"/>
  </r>
  <r>
    <x v="6"/>
    <x v="5"/>
    <n v="237.1"/>
    <n v="-3"/>
  </r>
  <r>
    <x v="6"/>
    <x v="5"/>
    <n v="241.8"/>
    <n v="0.75"/>
  </r>
  <r>
    <x v="6"/>
    <x v="5"/>
    <n v="240.8"/>
    <n v="-1.69999694824218"/>
  </r>
  <r>
    <x v="6"/>
    <x v="5"/>
    <n v="241.55"/>
    <n v="1.30000000000001"/>
  </r>
  <r>
    <x v="6"/>
    <x v="5"/>
    <n v="241.25"/>
    <n v="-3"/>
  </r>
  <r>
    <x v="6"/>
    <x v="5"/>
    <n v="241.85"/>
    <n v="0.79999694824218104"/>
  </r>
  <r>
    <x v="6"/>
    <x v="5"/>
    <n v="241.05"/>
    <n v="0.449996948242187"/>
  </r>
  <r>
    <x v="6"/>
    <x v="5"/>
    <n v="242.3"/>
    <n v="1.00000305175782"/>
  </r>
  <r>
    <x v="6"/>
    <x v="5"/>
    <n v="242.25"/>
    <n v="-3"/>
  </r>
  <r>
    <x v="6"/>
    <x v="5"/>
    <n v="244.8"/>
    <n v="-0.55000610351561297"/>
  </r>
  <r>
    <x v="6"/>
    <x v="5"/>
    <n v="245.1"/>
    <n v="-0.399993896484375"/>
  </r>
  <r>
    <x v="6"/>
    <x v="5"/>
    <n v="246.55"/>
    <n v="0.10000305175782299"/>
  </r>
  <r>
    <x v="6"/>
    <x v="5"/>
    <n v="245.75"/>
    <n v="0.44999389648438598"/>
  </r>
  <r>
    <x v="6"/>
    <x v="5"/>
    <n v="245.3"/>
    <n v="-1.6499938964843699"/>
  </r>
  <r>
    <x v="6"/>
    <x v="5"/>
    <n v="246.8"/>
    <n v="-0.79999694824221002"/>
  </r>
  <r>
    <x v="7"/>
    <x v="5"/>
    <n v="246.5"/>
    <n v="-0.80000305175781194"/>
  </r>
  <r>
    <x v="7"/>
    <x v="5"/>
    <n v="248.85"/>
    <n v="0.90000610351560695"/>
  </r>
  <r>
    <x v="7"/>
    <x v="5"/>
    <n v="247.45"/>
    <n v="0.80000305175781194"/>
  </r>
  <r>
    <x v="7"/>
    <x v="5"/>
    <n v="246.25"/>
    <n v="2.1499877929687399"/>
  </r>
  <r>
    <x v="7"/>
    <x v="5"/>
    <n v="242.6"/>
    <n v="-1.8000030517578101"/>
  </r>
  <r>
    <x v="7"/>
    <x v="5"/>
    <n v="241.25"/>
    <n v="0.19999999999998799"/>
  </r>
  <r>
    <x v="7"/>
    <x v="5"/>
    <n v="241.1"/>
    <n v="0.649996948242204"/>
  </r>
  <r>
    <x v="7"/>
    <x v="5"/>
    <n v="240.7"/>
    <n v="-1.1999938964843799"/>
  </r>
  <r>
    <x v="7"/>
    <x v="5"/>
    <n v="242.55"/>
    <n v="-3"/>
  </r>
  <r>
    <x v="7"/>
    <x v="5"/>
    <n v="246.3"/>
    <n v="-1.0000061035156"/>
  </r>
  <r>
    <x v="7"/>
    <x v="5"/>
    <n v="246.3"/>
    <n v="-1"/>
  </r>
  <r>
    <x v="7"/>
    <x v="5"/>
    <n v="244.75"/>
    <n v="2.05000000000001"/>
  </r>
  <r>
    <x v="7"/>
    <x v="5"/>
    <n v="246.1"/>
    <n v="-0.70000000000001705"/>
  </r>
  <r>
    <x v="7"/>
    <x v="5"/>
    <n v="245.2"/>
    <n v="-2.3499969482421599"/>
  </r>
  <r>
    <x v="7"/>
    <x v="5"/>
    <n v="243.4"/>
    <n v="4.0000122070312596"/>
  </r>
  <r>
    <x v="7"/>
    <x v="5"/>
    <n v="237.25"/>
    <n v="-0.80000915527344296"/>
  </r>
  <r>
    <x v="7"/>
    <x v="5"/>
    <n v="238.8"/>
    <n v="-1.8999938964843699"/>
  </r>
  <r>
    <x v="7"/>
    <x v="5"/>
    <n v="240.9"/>
    <n v="-3"/>
  </r>
  <r>
    <x v="7"/>
    <x v="5"/>
    <n v="242.6"/>
    <n v="-0.45000610351561898"/>
  </r>
  <r>
    <x v="7"/>
    <x v="5"/>
    <n v="240.15"/>
    <n v="3.0999969482421901"/>
  </r>
  <r>
    <x v="7"/>
    <x v="5"/>
    <n v="243.6"/>
    <n v="-3"/>
  </r>
  <r>
    <x v="7"/>
    <x v="5"/>
    <n v="248.5"/>
    <n v="-5.0009155273443101E-2"/>
  </r>
  <r>
    <x v="8"/>
    <x v="5"/>
    <n v="248.95"/>
    <n v="-0.49999389648439702"/>
  </r>
  <r>
    <x v="8"/>
    <x v="5"/>
    <n v="250.35"/>
    <n v="0.15000000000000499"/>
  </r>
  <r>
    <x v="8"/>
    <x v="5"/>
    <n v="249.5"/>
    <n v="-0.39999694824217602"/>
  </r>
  <r>
    <x v="8"/>
    <x v="5"/>
    <n v="251.1"/>
    <n v="-1.75001220703126"/>
  </r>
  <r>
    <x v="8"/>
    <x v="5"/>
    <n v="252.8"/>
    <n v="-0.99999694824217"/>
  </r>
  <r>
    <x v="8"/>
    <x v="5"/>
    <n v="254.7"/>
    <n v="-0.94999084472658502"/>
  </r>
  <r>
    <x v="8"/>
    <x v="5"/>
    <n v="255.95"/>
    <n v="-2.5500061035156101"/>
  </r>
  <r>
    <x v="8"/>
    <x v="5"/>
    <n v="258.75"/>
    <n v="-0.850006103515625"/>
  </r>
  <r>
    <x v="8"/>
    <x v="5"/>
    <n v="260.3"/>
    <n v="0.30000610351561302"/>
  </r>
  <r>
    <x v="8"/>
    <x v="5"/>
    <n v="259.10000000000002"/>
    <n v="-0.100012207031227"/>
  </r>
  <r>
    <x v="8"/>
    <x v="5"/>
    <n v="262.55"/>
    <n v="0.95000610351564696"/>
  </r>
  <r>
    <x v="8"/>
    <x v="5"/>
    <n v="261.2"/>
    <n v="0.90001831054684001"/>
  </r>
  <r>
    <x v="8"/>
    <x v="5"/>
    <n v="261.2"/>
    <n v="0.89999999999997704"/>
  </r>
  <r>
    <x v="8"/>
    <x v="5"/>
    <n v="261.2"/>
    <n v="0.89999999999997704"/>
  </r>
  <r>
    <x v="8"/>
    <x v="5"/>
    <n v="261.2"/>
    <n v="0.89999999999997704"/>
  </r>
  <r>
    <x v="8"/>
    <x v="5"/>
    <n v="260.3"/>
    <n v="-0.75"/>
  </r>
  <r>
    <x v="8"/>
    <x v="5"/>
    <n v="259.3"/>
    <n v="1.5"/>
  </r>
  <r>
    <x v="8"/>
    <x v="5"/>
    <n v="261"/>
    <n v="1.8499938964843601"/>
  </r>
  <r>
    <x v="8"/>
    <x v="5"/>
    <n v="258.45"/>
    <n v="3.2500183105468601"/>
  </r>
  <r>
    <x v="8"/>
    <x v="5"/>
    <n v="261.8"/>
    <n v="0.45000610351564702"/>
  </r>
  <r>
    <x v="8"/>
    <x v="5"/>
    <n v="259.39999999999998"/>
    <n v="-0.25001220703120403"/>
  </r>
  <r>
    <x v="9"/>
    <x v="5"/>
    <n v="258.95"/>
    <n v="-0.65001220703123797"/>
  </r>
  <r>
    <x v="9"/>
    <x v="5"/>
    <n v="261.3"/>
    <n v="1.40001220703123"/>
  </r>
  <r>
    <x v="9"/>
    <x v="5"/>
    <n v="261.3"/>
    <n v="1.4000000000000301"/>
  </r>
  <r>
    <x v="9"/>
    <x v="5"/>
    <n v="259.8"/>
    <n v="0.349981689453159"/>
  </r>
  <r>
    <x v="9"/>
    <x v="5"/>
    <n v="259.25"/>
    <n v="1.2207031261368601E-5"/>
  </r>
  <r>
    <x v="9"/>
    <x v="5"/>
    <n v="258.75"/>
    <n v="-2"/>
  </r>
  <r>
    <x v="9"/>
    <x v="5"/>
    <n v="258.75"/>
    <n v="2"/>
  </r>
  <r>
    <x v="9"/>
    <x v="5"/>
    <n v="260.3"/>
    <n v="0.50001220703126104"/>
  </r>
  <r>
    <x v="9"/>
    <x v="5"/>
    <n v="262.10000000000002"/>
    <n v="-2.6000244140624802"/>
  </r>
  <r>
    <x v="9"/>
    <x v="5"/>
    <n v="264.2"/>
    <n v="-9.99755859375E-2"/>
  </r>
  <r>
    <x v="9"/>
    <x v="5"/>
    <n v="265.95"/>
    <n v="-0.50002441406252196"/>
  </r>
  <r>
    <x v="9"/>
    <x v="5"/>
    <n v="267"/>
    <n v="0.30000000000001098"/>
  </r>
  <r>
    <x v="9"/>
    <x v="5"/>
    <n v="268.14999999999998"/>
    <n v="0.50001831054686297"/>
  </r>
  <r>
    <x v="9"/>
    <x v="5"/>
    <n v="268.60000000000002"/>
    <n v="-0.44999389648432903"/>
  </r>
  <r>
    <x v="9"/>
    <x v="5"/>
    <n v="269.39999999999998"/>
    <n v="0.39998779296871501"/>
  </r>
  <r>
    <x v="9"/>
    <x v="5"/>
    <n v="268.89999999999998"/>
    <n v="6.1035156022626299E-6"/>
  </r>
  <r>
    <x v="9"/>
    <x v="5"/>
    <n v="269.60000000000002"/>
    <n v="4.0999938964844196"/>
  </r>
  <r>
    <x v="9"/>
    <x v="5"/>
    <n v="265.85000000000002"/>
    <n v="-0.94998779296872704"/>
  </r>
  <r>
    <x v="9"/>
    <x v="5"/>
    <n v="266.45"/>
    <n v="2.1999877929687202"/>
  </r>
  <r>
    <x v="9"/>
    <x v="5"/>
    <n v="265.35000000000002"/>
    <n v="-1.7500061035156"/>
  </r>
  <r>
    <x v="9"/>
    <x v="5"/>
    <n v="266.5"/>
    <n v="-1.6000000000000201"/>
  </r>
  <r>
    <x v="9"/>
    <x v="5"/>
    <n v="268.64999999999998"/>
    <n v="-0.30000610351566998"/>
  </r>
  <r>
    <x v="9"/>
    <x v="5"/>
    <n v="267.3"/>
    <n v="-2.3500000000000201"/>
  </r>
  <r>
    <x v="10"/>
    <x v="5"/>
    <n v="265.55"/>
    <n v="-4.99938964843522E-2"/>
  </r>
  <r>
    <x v="10"/>
    <x v="5"/>
    <n v="265"/>
    <n v="1.8999999999999699"/>
  </r>
  <r>
    <x v="10"/>
    <x v="5"/>
    <n v="263.39999999999998"/>
    <n v="1.65000610351557"/>
  </r>
  <r>
    <x v="10"/>
    <x v="5"/>
    <n v="261.39999999999998"/>
    <n v="-0.30001220703127202"/>
  </r>
  <r>
    <x v="10"/>
    <x v="5"/>
    <n v="261.14999999999998"/>
    <n v="1.5500061035156101"/>
  </r>
  <r>
    <x v="10"/>
    <x v="5"/>
    <n v="257.75"/>
    <n v="-0.45001831054685199"/>
  </r>
  <r>
    <x v="10"/>
    <x v="5"/>
    <n v="258.3"/>
    <n v="0.5"/>
  </r>
  <r>
    <x v="10"/>
    <x v="5"/>
    <n v="257.60000000000002"/>
    <n v="-1.94999999999998"/>
  </r>
  <r>
    <x v="10"/>
    <x v="5"/>
    <n v="258.8"/>
    <n v="4.1999816894531197"/>
  </r>
  <r>
    <x v="10"/>
    <x v="5"/>
    <n v="256.35000000000002"/>
    <n v="0.55000305175784003"/>
  </r>
  <r>
    <x v="10"/>
    <x v="5"/>
    <n v="257.10000000000002"/>
    <n v="-3"/>
  </r>
  <r>
    <x v="10"/>
    <x v="5"/>
    <n v="262"/>
    <n v="0.29999389648435199"/>
  </r>
  <r>
    <x v="10"/>
    <x v="5"/>
    <n v="261.10000000000002"/>
    <n v="3.5999999999999601"/>
  </r>
  <r>
    <x v="10"/>
    <x v="5"/>
    <n v="264.25"/>
    <n v="1.25001220703126"/>
  </r>
  <r>
    <x v="10"/>
    <x v="5"/>
    <n v="262.2"/>
    <n v="-3"/>
  </r>
  <r>
    <x v="10"/>
    <x v="5"/>
    <n v="259.7"/>
    <n v="-0.20000610351564699"/>
  </r>
  <r>
    <x v="10"/>
    <x v="5"/>
    <n v="261.55"/>
    <n v="-3"/>
  </r>
  <r>
    <x v="10"/>
    <x v="5"/>
    <n v="260.5"/>
    <n v="2.8999999999999702"/>
  </r>
  <r>
    <x v="10"/>
    <x v="5"/>
    <n v="261.7"/>
    <n v="2.1999999999999802"/>
  </r>
  <r>
    <x v="10"/>
    <x v="5"/>
    <n v="265.60000000000002"/>
    <n v="-0.50001220703120397"/>
  </r>
  <r>
    <x v="10"/>
    <x v="5"/>
    <n v="265.8"/>
    <n v="-0.44999389648438598"/>
  </r>
  <r>
    <x v="11"/>
    <x v="5"/>
    <n v="266.35000000000002"/>
    <n v="1.95000610351564"/>
  </r>
  <r>
    <x v="11"/>
    <x v="5"/>
    <n v="262.8"/>
    <n v="-1.7999938964844"/>
  </r>
  <r>
    <x v="11"/>
    <x v="5"/>
    <n v="259.8"/>
    <n v="2.1999938964843802"/>
  </r>
  <r>
    <x v="11"/>
    <x v="5"/>
    <n v="258.10000000000002"/>
    <n v="1.3000183105468699"/>
  </r>
  <r>
    <x v="11"/>
    <x v="5"/>
    <n v="256.95"/>
    <n v="-0.35000000000002202"/>
  </r>
  <r>
    <x v="11"/>
    <x v="5"/>
    <n v="260"/>
    <n v="-5.0000000000011299E-2"/>
  </r>
  <r>
    <x v="11"/>
    <x v="5"/>
    <n v="259.7"/>
    <n v="1.1999877929687199"/>
  </r>
  <r>
    <x v="11"/>
    <x v="5"/>
    <n v="257.3"/>
    <n v="1.6999938964843799"/>
  </r>
  <r>
    <x v="11"/>
    <x v="5"/>
    <n v="254.05"/>
    <n v="1.0499999999999801"/>
  </r>
  <r>
    <x v="11"/>
    <x v="5"/>
    <n v="255.2"/>
    <n v="0.50000915527343104"/>
  </r>
  <r>
    <x v="11"/>
    <x v="5"/>
    <n v="253.5"/>
    <n v="-1.3999969482421699"/>
  </r>
  <r>
    <x v="11"/>
    <x v="5"/>
    <n v="257.10000000000002"/>
    <n v="0.64998168945317003"/>
  </r>
  <r>
    <x v="11"/>
    <x v="5"/>
    <n v="256.45"/>
    <n v="-1.3499755859375"/>
  </r>
  <r>
    <x v="11"/>
    <x v="5"/>
    <n v="261"/>
    <n v="3.7499877929687302"/>
  </r>
  <r>
    <x v="11"/>
    <x v="5"/>
    <n v="257.2"/>
    <n v="-1.34998779296876"/>
  </r>
  <r>
    <x v="11"/>
    <x v="5"/>
    <n v="259.55"/>
    <n v="-1.4000244140625"/>
  </r>
  <r>
    <x v="11"/>
    <x v="5"/>
    <n v="261.39999999999998"/>
    <n v="5.0006103515613597E-2"/>
  </r>
  <r>
    <x v="11"/>
    <x v="5"/>
    <n v="261.39999999999998"/>
    <n v="4.9999999999954498E-2"/>
  </r>
  <r>
    <x v="11"/>
    <x v="5"/>
    <n v="261.75"/>
    <n v="0.85001220703122704"/>
  </r>
  <r>
    <x v="11"/>
    <x v="5"/>
    <n v="261.5"/>
    <n v="-1.7500061035156"/>
  </r>
  <r>
    <x v="11"/>
    <x v="5"/>
    <n v="264.10000000000002"/>
    <n v="0.64998779296877196"/>
  </r>
  <r>
    <x v="11"/>
    <x v="5"/>
    <n v="264.10000000000002"/>
    <n v="0.650000000000034"/>
  </r>
  <r>
    <x v="0"/>
    <x v="6"/>
    <n v="264.10000000000002"/>
    <n v="0.650000000000034"/>
  </r>
  <r>
    <x v="0"/>
    <x v="6"/>
    <n v="264.39999999999998"/>
    <n v="8.1999999999999797"/>
  </r>
  <r>
    <x v="0"/>
    <x v="6"/>
    <n v="256.14999999999998"/>
    <n v="3.1000091552734199"/>
  </r>
  <r>
    <x v="0"/>
    <x v="6"/>
    <n v="253.25"/>
    <n v="0.39999084472657298"/>
  </r>
  <r>
    <x v="0"/>
    <x v="6"/>
    <n v="252.7"/>
    <n v="2.1500122070312599"/>
  </r>
  <r>
    <x v="0"/>
    <x v="6"/>
    <n v="255.65"/>
    <n v="-1.05000000000001"/>
  </r>
  <r>
    <x v="0"/>
    <x v="6"/>
    <n v="254.7"/>
    <n v="-1.4000030517577999"/>
  </r>
  <r>
    <x v="0"/>
    <x v="6"/>
    <n v="252.4"/>
    <n v="-1.20000610351561"/>
  </r>
  <r>
    <x v="0"/>
    <x v="6"/>
    <n v="252.1"/>
    <n v="1.1500030517577999"/>
  </r>
  <r>
    <x v="0"/>
    <x v="6"/>
    <n v="252.3"/>
    <n v="-0.44999999999998802"/>
  </r>
  <r>
    <x v="0"/>
    <x v="6"/>
    <n v="253.85"/>
    <n v="-0.20000610351561901"/>
  </r>
  <r>
    <x v="0"/>
    <x v="6"/>
    <n v="253.85"/>
    <n v="-0.30000000000001098"/>
  </r>
  <r>
    <x v="0"/>
    <x v="6"/>
    <n v="254.15"/>
    <n v="2.3499908447265598"/>
  </r>
  <r>
    <x v="0"/>
    <x v="6"/>
    <n v="251.7"/>
    <n v="2.1999908447265799"/>
  </r>
  <r>
    <x v="0"/>
    <x v="6"/>
    <n v="253.65"/>
    <n v="2.0500030517578098"/>
  </r>
  <r>
    <x v="0"/>
    <x v="6"/>
    <n v="254.85"/>
    <n v="0.59999999999999398"/>
  </r>
  <r>
    <x v="0"/>
    <x v="6"/>
    <n v="255.7"/>
    <n v="3.3000030517578098"/>
  </r>
  <r>
    <x v="0"/>
    <x v="6"/>
    <n v="251.35"/>
    <n v="0.14999694824217599"/>
  </r>
  <r>
    <x v="0"/>
    <x v="6"/>
    <n v="247.3"/>
    <n v="0.70000305175778899"/>
  </r>
  <r>
    <x v="0"/>
    <x v="6"/>
    <n v="247.3"/>
    <n v="-1.7500030517578"/>
  </r>
  <r>
    <x v="0"/>
    <x v="6"/>
    <n v="250"/>
    <n v="-2.30000000000001"/>
  </r>
  <r>
    <x v="0"/>
    <x v="6"/>
    <n v="250"/>
    <n v="2.30000000000001"/>
  </r>
  <r>
    <x v="0"/>
    <x v="6"/>
    <n v="250"/>
    <n v="2.30000000000001"/>
  </r>
  <r>
    <x v="1"/>
    <x v="6"/>
    <n v="250.3"/>
    <n v="1.69999694824218"/>
  </r>
  <r>
    <x v="1"/>
    <x v="6"/>
    <n v="245.3"/>
    <n v="-1.4500000000000099"/>
  </r>
  <r>
    <x v="1"/>
    <x v="6"/>
    <n v="244.9"/>
    <n v="0.55000000000001104"/>
  </r>
  <r>
    <x v="1"/>
    <x v="6"/>
    <n v="245.35"/>
    <n v="-0.84999084472656194"/>
  </r>
  <r>
    <x v="1"/>
    <x v="6"/>
    <n v="248.1"/>
    <n v="-0.20000610351561901"/>
  </r>
  <r>
    <x v="1"/>
    <x v="6"/>
    <n v="249.05"/>
    <n v="0.449996948242187"/>
  </r>
  <r>
    <x v="1"/>
    <x v="6"/>
    <n v="247.9"/>
    <n v="1.69999999999998"/>
  </r>
  <r>
    <x v="1"/>
    <x v="6"/>
    <n v="250.8"/>
    <n v="0.300006103515642"/>
  </r>
  <r>
    <x v="1"/>
    <x v="6"/>
    <n v="250.55"/>
    <n v="2.4000061035156302"/>
  </r>
  <r>
    <x v="1"/>
    <x v="6"/>
    <n v="249.15"/>
    <n v="-3"/>
  </r>
  <r>
    <x v="1"/>
    <x v="6"/>
    <n v="253.15"/>
    <n v="1.45000915527344"/>
  </r>
  <r>
    <x v="1"/>
    <x v="6"/>
    <n v="251.6"/>
    <n v="-0.20000610351561901"/>
  </r>
  <r>
    <x v="1"/>
    <x v="6"/>
    <n v="251"/>
    <n v="1.0000030517578"/>
  </r>
  <r>
    <x v="1"/>
    <x v="6"/>
    <n v="249.05"/>
    <n v="-5.0006103515613597E-2"/>
  </r>
  <r>
    <x v="1"/>
    <x v="6"/>
    <n v="251.1"/>
    <n v="-1.5999908447265601"/>
  </r>
  <r>
    <x v="1"/>
    <x v="6"/>
    <n v="252.7"/>
    <n v="0.449996948242187"/>
  </r>
  <r>
    <x v="1"/>
    <x v="6"/>
    <n v="253.4"/>
    <n v="-0.70000610351561898"/>
  </r>
  <r>
    <x v="1"/>
    <x v="6"/>
    <n v="253.7"/>
    <n v="-1.3499969482421901"/>
  </r>
  <r>
    <x v="1"/>
    <x v="6"/>
    <n v="254.7"/>
    <n v="-0.79999694824221002"/>
  </r>
  <r>
    <x v="1"/>
    <x v="6"/>
    <n v="255.5"/>
    <n v="0.199996948242187"/>
  </r>
  <r>
    <x v="2"/>
    <x v="6"/>
    <n v="253.6"/>
    <n v="4.9990844726579498E-2"/>
  </r>
  <r>
    <x v="2"/>
    <x v="6"/>
    <n v="253.05"/>
    <n v="0.59999999999999398"/>
  </r>
  <r>
    <x v="2"/>
    <x v="6"/>
    <n v="255.4"/>
    <n v="0.5"/>
  </r>
  <r>
    <x v="2"/>
    <x v="6"/>
    <n v="255.2"/>
    <n v="-0.200000000000017"/>
  </r>
  <r>
    <x v="2"/>
    <x v="6"/>
    <n v="256.14999999999998"/>
    <n v="1.1499938964843399"/>
  </r>
  <r>
    <x v="2"/>
    <x v="6"/>
    <n v="253.6"/>
    <n v="-2.04999694824218"/>
  </r>
  <r>
    <x v="2"/>
    <x v="6"/>
    <n v="252.1"/>
    <n v="0.59999389648439205"/>
  </r>
  <r>
    <x v="2"/>
    <x v="6"/>
    <n v="251.65"/>
    <n v="-3"/>
  </r>
  <r>
    <x v="2"/>
    <x v="6"/>
    <n v="249.7"/>
    <n v="-0.44999084472658502"/>
  </r>
  <r>
    <x v="2"/>
    <x v="6"/>
    <n v="247.35"/>
    <n v="-0.19999999999998799"/>
  </r>
  <r>
    <x v="2"/>
    <x v="6"/>
    <n v="246.9"/>
    <n v="-1.5"/>
  </r>
  <r>
    <x v="2"/>
    <x v="6"/>
    <n v="250.1"/>
    <n v="0.19999999999998799"/>
  </r>
  <r>
    <x v="2"/>
    <x v="6"/>
    <n v="251.05"/>
    <n v="-1.04999389648438"/>
  </r>
  <r>
    <x v="2"/>
    <x v="6"/>
    <n v="248.85"/>
    <n v="-2.0999999999999899"/>
  </r>
  <r>
    <x v="2"/>
    <x v="6"/>
    <n v="247.8"/>
    <n v="-1.2500030517578"/>
  </r>
  <r>
    <x v="2"/>
    <x v="6"/>
    <n v="249.4"/>
    <n v="-0.90000000000000502"/>
  </r>
  <r>
    <x v="2"/>
    <x v="6"/>
    <n v="249.9"/>
    <n v="-0.15000000000000499"/>
  </r>
  <r>
    <x v="2"/>
    <x v="6"/>
    <n v="251.6"/>
    <n v="-2.0000030517578198"/>
  </r>
  <r>
    <x v="2"/>
    <x v="6"/>
    <n v="253.5"/>
    <n v="-1.1499877929687401"/>
  </r>
  <r>
    <x v="2"/>
    <x v="6"/>
    <n v="254.9"/>
    <n v="0"/>
  </r>
  <r>
    <x v="2"/>
    <x v="6"/>
    <n v="256.10000000000002"/>
    <n v="0.59999389648439205"/>
  </r>
  <r>
    <x v="3"/>
    <x v="6"/>
    <n v="255.7"/>
    <n v="-1.25001220703126"/>
  </r>
  <r>
    <x v="3"/>
    <x v="6"/>
    <n v="257.85000000000002"/>
    <n v="0.350012207031284"/>
  </r>
  <r>
    <x v="3"/>
    <x v="6"/>
    <n v="257.75"/>
    <n v="0"/>
  </r>
  <r>
    <x v="3"/>
    <x v="6"/>
    <n v="257.55"/>
    <n v="-0.94999999999998797"/>
  </r>
  <r>
    <x v="3"/>
    <x v="6"/>
    <n v="257.3"/>
    <n v="-0.24998779296873799"/>
  </r>
  <r>
    <x v="3"/>
    <x v="6"/>
    <n v="256.89999999999998"/>
    <n v="-2.7500061035156498"/>
  </r>
  <r>
    <x v="3"/>
    <x v="6"/>
    <n v="259.85000000000002"/>
    <n v="0.34999389648441998"/>
  </r>
  <r>
    <x v="3"/>
    <x v="6"/>
    <n v="260.7"/>
    <n v="0.90001220703123797"/>
  </r>
  <r>
    <x v="3"/>
    <x v="6"/>
    <n v="258"/>
    <n v="-9.9993896484363604E-2"/>
  </r>
  <r>
    <x v="3"/>
    <x v="6"/>
    <n v="257.45"/>
    <n v="-1.2500183105468601"/>
  </r>
  <r>
    <x v="3"/>
    <x v="6"/>
    <n v="259.45"/>
    <n v="1.75"/>
  </r>
  <r>
    <x v="3"/>
    <x v="6"/>
    <n v="257.39999999999998"/>
    <n v="-1.09998779296876"/>
  </r>
  <r>
    <x v="3"/>
    <x v="6"/>
    <n v="259.10000000000002"/>
    <n v="1.3000122070312701"/>
  </r>
  <r>
    <x v="3"/>
    <x v="6"/>
    <n v="259.14999999999998"/>
    <n v="-0.450018310546909"/>
  </r>
  <r>
    <x v="3"/>
    <x v="6"/>
    <n v="259.75"/>
    <n v="0.29999389648435199"/>
  </r>
  <r>
    <x v="3"/>
    <x v="6"/>
    <n v="259.10000000000002"/>
    <n v="-0.29998168945309001"/>
  </r>
  <r>
    <x v="3"/>
    <x v="6"/>
    <n v="260.05"/>
    <n v="1.25000610351565"/>
  </r>
  <r>
    <x v="3"/>
    <x v="6"/>
    <n v="259.60000000000002"/>
    <n v="1.2499816894531299"/>
  </r>
  <r>
    <x v="3"/>
    <x v="6"/>
    <n v="258.2"/>
    <n v="3.5000091552733998"/>
  </r>
  <r>
    <x v="3"/>
    <x v="6"/>
    <n v="254.2"/>
    <n v="0.5"/>
  </r>
  <r>
    <x v="3"/>
    <x v="6"/>
    <n v="254.95"/>
    <n v="1.25"/>
  </r>
  <r>
    <x v="3"/>
    <x v="6"/>
    <n v="254.45"/>
    <n v="1.94999694824218"/>
  </r>
  <r>
    <x v="4"/>
    <x v="6"/>
    <n v="254.45"/>
    <n v="1.94999999999998"/>
  </r>
  <r>
    <x v="4"/>
    <x v="6"/>
    <n v="253.3"/>
    <n v="-0.44999389648438598"/>
  </r>
  <r>
    <x v="4"/>
    <x v="6"/>
    <n v="253.3"/>
    <n v="0.450000000000017"/>
  </r>
  <r>
    <x v="4"/>
    <x v="6"/>
    <n v="253.3"/>
    <n v="-0.450000000000017"/>
  </r>
  <r>
    <x v="4"/>
    <x v="6"/>
    <n v="252.65"/>
    <n v="-3"/>
  </r>
  <r>
    <x v="4"/>
    <x v="6"/>
    <n v="250.15"/>
    <n v="1.0999938964843601"/>
  </r>
  <r>
    <x v="4"/>
    <x v="6"/>
    <n v="250.75"/>
    <n v="0.55000305175781194"/>
  </r>
  <r>
    <x v="4"/>
    <x v="6"/>
    <n v="251.3"/>
    <n v="-1.5500030517578101"/>
  </r>
  <r>
    <x v="4"/>
    <x v="6"/>
    <n v="253.85"/>
    <n v="-3"/>
  </r>
  <r>
    <x v="4"/>
    <x v="6"/>
    <n v="256.45"/>
    <n v="3.5"/>
  </r>
  <r>
    <x v="4"/>
    <x v="6"/>
    <n v="260.05"/>
    <n v="0.20000610351564699"/>
  </r>
  <r>
    <x v="4"/>
    <x v="6"/>
    <n v="258.75"/>
    <n v="-1.20000610351564"/>
  </r>
  <r>
    <x v="4"/>
    <x v="6"/>
    <n v="260.39999999999998"/>
    <n v="0.50001831054686297"/>
  </r>
  <r>
    <x v="4"/>
    <x v="6"/>
    <n v="259.89999999999998"/>
    <n v="0.25"/>
  </r>
  <r>
    <x v="4"/>
    <x v="6"/>
    <n v="259.05"/>
    <n v="-1.24999389648434"/>
  </r>
  <r>
    <x v="4"/>
    <x v="6"/>
    <n v="260.85000000000002"/>
    <n v="0.35002441406248802"/>
  </r>
  <r>
    <x v="4"/>
    <x v="6"/>
    <n v="261.05"/>
    <n v="-0.35000000000002202"/>
  </r>
  <r>
    <x v="4"/>
    <x v="6"/>
    <n v="260.55"/>
    <n v="0.40001831054689702"/>
  </r>
  <r>
    <x v="4"/>
    <x v="6"/>
    <n v="260.7"/>
    <n v="3.09998779296876"/>
  </r>
  <r>
    <x v="4"/>
    <x v="6"/>
    <n v="257.60000000000002"/>
    <n v="3.1000061035156201"/>
  </r>
  <r>
    <x v="4"/>
    <x v="6"/>
    <n v="261"/>
    <n v="0.90000610351563604"/>
  </r>
  <r>
    <x v="4"/>
    <x v="6"/>
    <n v="260.14999999999998"/>
    <n v="2.1999938964843202"/>
  </r>
  <r>
    <x v="5"/>
    <x v="6"/>
    <n v="258.25"/>
    <n v="0.34999389648436302"/>
  </r>
  <r>
    <x v="5"/>
    <x v="6"/>
    <n v="258.8"/>
    <n v="-5.0006103515613597E-2"/>
  </r>
  <r>
    <x v="5"/>
    <x v="6"/>
    <n v="258.8"/>
    <n v="-5.0000000000011299E-2"/>
  </r>
  <r>
    <x v="5"/>
    <x v="6"/>
    <n v="259.05"/>
    <n v="2.00001220703126"/>
  </r>
  <r>
    <x v="5"/>
    <x v="6"/>
    <n v="259.05"/>
    <n v="2"/>
  </r>
  <r>
    <x v="5"/>
    <x v="6"/>
    <n v="258.45"/>
    <n v="1.1499999999999699"/>
  </r>
  <r>
    <x v="5"/>
    <x v="6"/>
    <n v="258.8"/>
    <n v="-0.9000244140625"/>
  </r>
  <r>
    <x v="5"/>
    <x v="6"/>
    <n v="259.60000000000002"/>
    <n v="0.150000000000034"/>
  </r>
  <r>
    <x v="5"/>
    <x v="6"/>
    <n v="259.39999999999998"/>
    <n v="0.44999999999998802"/>
  </r>
  <r>
    <x v="5"/>
    <x v="6"/>
    <n v="257.89999999999998"/>
    <n v="-3"/>
  </r>
  <r>
    <x v="5"/>
    <x v="6"/>
    <n v="255.1"/>
    <n v="-1.50000610351563"/>
  </r>
  <r>
    <x v="5"/>
    <x v="6"/>
    <n v="256.60000000000002"/>
    <n v="0.5"/>
  </r>
  <r>
    <x v="5"/>
    <x v="6"/>
    <n v="256.89999999999998"/>
    <n v="-1.20000915527339"/>
  </r>
  <r>
    <x v="5"/>
    <x v="6"/>
    <n v="257"/>
    <n v="0.70000915527344798"/>
  </r>
  <r>
    <x v="5"/>
    <x v="6"/>
    <n v="255.95"/>
    <n v="3.6499847412109099"/>
  </r>
  <r>
    <x v="5"/>
    <x v="6"/>
    <n v="252.85"/>
    <n v="-1.04999084472657"/>
  </r>
  <r>
    <x v="5"/>
    <x v="6"/>
    <n v="253.25"/>
    <n v="-3"/>
  </r>
  <r>
    <x v="5"/>
    <x v="6"/>
    <n v="256.55"/>
    <n v="-1.5500061035156101"/>
  </r>
  <r>
    <x v="5"/>
    <x v="6"/>
    <n v="255.45"/>
    <n v="-1.55000000000001"/>
  </r>
  <r>
    <x v="5"/>
    <x v="6"/>
    <n v="256.8"/>
    <n v="0.40000610351563598"/>
  </r>
  <r>
    <x v="5"/>
    <x v="6"/>
    <n v="256.85000000000002"/>
    <n v="0.45000000000004498"/>
  </r>
  <r>
    <x v="6"/>
    <x v="6"/>
    <n v="256.05"/>
    <n v="-0.59999999999996501"/>
  </r>
  <r>
    <x v="6"/>
    <x v="6"/>
    <n v="258.10000000000002"/>
    <n v="-0.65000610351557897"/>
  </r>
  <r>
    <x v="6"/>
    <x v="6"/>
    <n v="258.75"/>
    <n v="0.25"/>
  </r>
  <r>
    <x v="6"/>
    <x v="6"/>
    <n v="259.55"/>
    <n v="1.6500061035156299"/>
  </r>
  <r>
    <x v="6"/>
    <x v="6"/>
    <n v="257.55"/>
    <n v="1.1500000000000301"/>
  </r>
  <r>
    <x v="6"/>
    <x v="6"/>
    <n v="256.64999999999998"/>
    <n v="0.399993896484375"/>
  </r>
  <r>
    <x v="6"/>
    <x v="6"/>
    <n v="255.25"/>
    <n v="-5.00030517578125E-2"/>
  </r>
  <r>
    <x v="6"/>
    <x v="6"/>
    <n v="255.8"/>
    <n v="0.19999084472658499"/>
  </r>
  <r>
    <x v="6"/>
    <x v="6"/>
    <n v="253.95"/>
    <n v="-0.34999999999999398"/>
  </r>
  <r>
    <x v="6"/>
    <x v="6"/>
    <n v="254.75"/>
    <n v="0.45000305175781802"/>
  </r>
  <r>
    <x v="6"/>
    <x v="6"/>
    <n v="255.25"/>
    <n v="-1.8999908447265701"/>
  </r>
  <r>
    <x v="6"/>
    <x v="6"/>
    <n v="257.25"/>
    <n v="-0.39999999999997699"/>
  </r>
  <r>
    <x v="6"/>
    <x v="6"/>
    <n v="258.2"/>
    <n v="-9.9993896484363604E-2"/>
  </r>
  <r>
    <x v="6"/>
    <x v="6"/>
    <n v="256.45"/>
    <n v="1.65001831054689"/>
  </r>
  <r>
    <x v="6"/>
    <x v="6"/>
    <n v="259.10000000000002"/>
    <n v="1.1000061035156199"/>
  </r>
  <r>
    <x v="6"/>
    <x v="6"/>
    <n v="258"/>
    <n v="-1.79998779296875"/>
  </r>
  <r>
    <x v="6"/>
    <x v="6"/>
    <n v="260.25"/>
    <n v="0.84999389648436297"/>
  </r>
  <r>
    <x v="6"/>
    <x v="6"/>
    <n v="259.8"/>
    <n v="-5.0012207031215797E-2"/>
  </r>
  <r>
    <x v="6"/>
    <x v="6"/>
    <n v="260.05"/>
    <n v="-0.69999389648438604"/>
  </r>
  <r>
    <x v="6"/>
    <x v="6"/>
    <n v="260.7"/>
    <n v="2.00001220703126"/>
  </r>
  <r>
    <x v="6"/>
    <x v="6"/>
    <n v="263.60000000000002"/>
    <n v="-2.04998168945309"/>
  </r>
  <r>
    <x v="6"/>
    <x v="6"/>
    <n v="266.05"/>
    <n v="-3"/>
  </r>
  <r>
    <x v="6"/>
    <x v="6"/>
    <n v="268.3"/>
    <n v="0.84998779296876104"/>
  </r>
  <r>
    <x v="7"/>
    <x v="6"/>
    <n v="265.25"/>
    <n v="0.94999999999998797"/>
  </r>
  <r>
    <x v="7"/>
    <x v="6"/>
    <n v="267"/>
    <n v="1.30000000000001"/>
  </r>
  <r>
    <x v="7"/>
    <x v="6"/>
    <n v="265.5"/>
    <n v="1.25001220703126"/>
  </r>
  <r>
    <x v="7"/>
    <x v="6"/>
    <n v="263.89999999999998"/>
    <n v="0.29999389648435199"/>
  </r>
  <r>
    <x v="7"/>
    <x v="6"/>
    <n v="262.95"/>
    <n v="0.90001831054684001"/>
  </r>
  <r>
    <x v="7"/>
    <x v="6"/>
    <n v="261.45"/>
    <n v="2.54999389648435"/>
  </r>
  <r>
    <x v="7"/>
    <x v="6"/>
    <n v="260.95"/>
    <n v="0.34998779296876098"/>
  </r>
  <r>
    <x v="7"/>
    <x v="6"/>
    <n v="260.75"/>
    <n v="0.29999389648435199"/>
  </r>
  <r>
    <x v="7"/>
    <x v="6"/>
    <n v="261"/>
    <n v="-1.19999999999998"/>
  </r>
  <r>
    <x v="7"/>
    <x v="6"/>
    <n v="262.3"/>
    <n v="-0.49997558593747699"/>
  </r>
  <r>
    <x v="7"/>
    <x v="6"/>
    <n v="262.3"/>
    <n v="0.5"/>
  </r>
  <r>
    <x v="7"/>
    <x v="6"/>
    <n v="263.75"/>
    <n v="2.7499877929687302"/>
  </r>
  <r>
    <x v="7"/>
    <x v="6"/>
    <n v="261.64999999999998"/>
    <n v="-1.8500000000000201"/>
  </r>
  <r>
    <x v="7"/>
    <x v="6"/>
    <n v="264.14999999999998"/>
    <n v="1.3500122070312199"/>
  </r>
  <r>
    <x v="7"/>
    <x v="6"/>
    <n v="262.5"/>
    <n v="4.0999938964843601"/>
  </r>
  <r>
    <x v="7"/>
    <x v="6"/>
    <n v="258.8"/>
    <n v="1.70000610351559"/>
  </r>
  <r>
    <x v="7"/>
    <x v="6"/>
    <n v="259.95"/>
    <n v="-1.25001220703126"/>
  </r>
  <r>
    <x v="7"/>
    <x v="6"/>
    <n v="261.8"/>
    <n v="-9.9981689453102193E-2"/>
  </r>
  <r>
    <x v="7"/>
    <x v="6"/>
    <n v="262.8"/>
    <n v="0.650000000000034"/>
  </r>
  <r>
    <x v="7"/>
    <x v="6"/>
    <n v="262.85000000000002"/>
    <n v="0.39998168945316998"/>
  </r>
  <r>
    <x v="7"/>
    <x v="6"/>
    <n v="261.89999999999998"/>
    <n v="-0.50001831054686297"/>
  </r>
  <r>
    <x v="8"/>
    <x v="6"/>
    <n v="260.8"/>
    <n v="0.34999999999996501"/>
  </r>
  <r>
    <x v="8"/>
    <x v="6"/>
    <n v="260.7"/>
    <n v="-1.9499938964843799"/>
  </r>
  <r>
    <x v="8"/>
    <x v="6"/>
    <n v="257.8"/>
    <n v="0.49998779296873802"/>
  </r>
  <r>
    <x v="8"/>
    <x v="6"/>
    <n v="259.45"/>
    <n v="-1.04999389648435"/>
  </r>
  <r>
    <x v="8"/>
    <x v="6"/>
    <n v="258.39999999999998"/>
    <n v="-0.699981689453125"/>
  </r>
  <r>
    <x v="8"/>
    <x v="6"/>
    <n v="258.39999999999998"/>
    <n v="0.69999999999998797"/>
  </r>
  <r>
    <x v="8"/>
    <x v="6"/>
    <n v="258.39999999999998"/>
    <n v="0.69999999999998797"/>
  </r>
  <r>
    <x v="8"/>
    <x v="6"/>
    <n v="258.39999999999998"/>
    <n v="-0.69999999999998797"/>
  </r>
  <r>
    <x v="8"/>
    <x v="6"/>
    <n v="257.75"/>
    <n v="-0.95002441406251104"/>
  </r>
  <r>
    <x v="8"/>
    <x v="6"/>
    <n v="257.5"/>
    <n v="0.60001831054688604"/>
  </r>
  <r>
    <x v="8"/>
    <x v="6"/>
    <n v="257.3"/>
    <n v="-0.24998168945313601"/>
  </r>
  <r>
    <x v="8"/>
    <x v="6"/>
    <n v="257.85000000000002"/>
    <n v="-1.8310546863631299E-5"/>
  </r>
  <r>
    <x v="8"/>
    <x v="6"/>
    <n v="259.3"/>
    <n v="-1.4499938964843799"/>
  </r>
  <r>
    <x v="8"/>
    <x v="6"/>
    <n v="260.35000000000002"/>
    <n v="-0.95000610351564696"/>
  </r>
  <r>
    <x v="8"/>
    <x v="6"/>
    <n v="260.25"/>
    <n v="-0.35000000000002202"/>
  </r>
  <r>
    <x v="8"/>
    <x v="6"/>
    <n v="258.5"/>
    <n v="-2.1000000000000201"/>
  </r>
  <r>
    <x v="8"/>
    <x v="6"/>
    <n v="255.2"/>
    <n v="-0.60000915527342602"/>
  </r>
  <r>
    <x v="8"/>
    <x v="6"/>
    <n v="254.3"/>
    <n v="1.5"/>
  </r>
  <r>
    <x v="8"/>
    <x v="6"/>
    <n v="256.5"/>
    <n v="1.0500061035156101"/>
  </r>
  <r>
    <x v="8"/>
    <x v="6"/>
    <n v="253.45"/>
    <n v="-1.3000030517578101"/>
  </r>
  <r>
    <x v="8"/>
    <x v="6"/>
    <n v="254.7"/>
    <n v="0.89999694824217602"/>
  </r>
  <r>
    <x v="8"/>
    <x v="6"/>
    <n v="253.3"/>
    <n v="1"/>
  </r>
  <r>
    <x v="9"/>
    <x v="6"/>
    <n v="251.75"/>
    <n v="2.0500061035156101"/>
  </r>
  <r>
    <x v="9"/>
    <x v="6"/>
    <n v="247.8"/>
    <n v="-1.6000000000000201"/>
  </r>
  <r>
    <x v="9"/>
    <x v="6"/>
    <n v="247.8"/>
    <n v="-1.6000000000000201"/>
  </r>
  <r>
    <x v="9"/>
    <x v="6"/>
    <n v="247.05"/>
    <n v="-0.90000305175783502"/>
  </r>
  <r>
    <x v="9"/>
    <x v="6"/>
    <n v="247"/>
    <n v="0.89998779296874398"/>
  </r>
  <r>
    <x v="9"/>
    <x v="6"/>
    <n v="244.6"/>
    <n v="-1"/>
  </r>
  <r>
    <x v="9"/>
    <x v="6"/>
    <n v="244.6"/>
    <n v="-1"/>
  </r>
  <r>
    <x v="9"/>
    <x v="6"/>
    <n v="243.45"/>
    <n v="2.5500122070312399"/>
  </r>
  <r>
    <x v="9"/>
    <x v="6"/>
    <n v="238.55"/>
    <n v="2.8499999999999899"/>
  </r>
  <r>
    <x v="9"/>
    <x v="6"/>
    <n v="241.9"/>
    <n v="1.79998779296875"/>
  </r>
  <r>
    <x v="9"/>
    <x v="6"/>
    <n v="240.1"/>
    <n v="-0.69999694824218694"/>
  </r>
  <r>
    <x v="9"/>
    <x v="6"/>
    <n v="238.8"/>
    <n v="0.149993896484375"/>
  </r>
  <r>
    <x v="9"/>
    <x v="6"/>
    <n v="239.6"/>
    <n v="3.4"/>
  </r>
  <r>
    <x v="9"/>
    <x v="6"/>
    <n v="238.4"/>
    <n v="-1.2999999999999801"/>
  </r>
  <r>
    <x v="9"/>
    <x v="6"/>
    <n v="238.65"/>
    <n v="-0.95000000000001705"/>
  </r>
  <r>
    <x v="9"/>
    <x v="6"/>
    <n v="240.55"/>
    <n v="0.69999084472658502"/>
  </r>
  <r>
    <x v="9"/>
    <x v="6"/>
    <n v="239.4"/>
    <n v="-0.49998779296873802"/>
  </r>
  <r>
    <x v="9"/>
    <x v="6"/>
    <n v="240.4"/>
    <n v="1.79998779296875"/>
  </r>
  <r>
    <x v="9"/>
    <x v="6"/>
    <n v="240.1"/>
    <n v="0"/>
  </r>
  <r>
    <x v="9"/>
    <x v="6"/>
    <n v="240.45"/>
    <n v="-0.70000610351561898"/>
  </r>
  <r>
    <x v="9"/>
    <x v="6"/>
    <n v="241.2"/>
    <n v="-3"/>
  </r>
  <r>
    <x v="9"/>
    <x v="6"/>
    <n v="243.55"/>
    <n v="0.75000305175780102"/>
  </r>
  <r>
    <x v="9"/>
    <x v="6"/>
    <n v="245.25"/>
    <n v="-0.24999694824219801"/>
  </r>
  <r>
    <x v="10"/>
    <x v="6"/>
    <n v="245.4"/>
    <n v="1.04999389648438"/>
  </r>
  <r>
    <x v="10"/>
    <x v="6"/>
    <n v="244"/>
    <n v="1.70000305175781"/>
  </r>
  <r>
    <x v="10"/>
    <x v="6"/>
    <n v="243.05"/>
    <n v="1.15000915527343"/>
  </r>
  <r>
    <x v="10"/>
    <x v="6"/>
    <n v="241.45"/>
    <n v="-1.9000122070312599"/>
  </r>
  <r>
    <x v="10"/>
    <x v="6"/>
    <n v="243.1"/>
    <n v="0.5"/>
  </r>
  <r>
    <x v="10"/>
    <x v="6"/>
    <n v="244.65"/>
    <n v="-1.44999999999998"/>
  </r>
  <r>
    <x v="10"/>
    <x v="6"/>
    <n v="246.2"/>
    <n v="0.40000305175780598"/>
  </r>
  <r>
    <x v="10"/>
    <x v="6"/>
    <n v="245.9"/>
    <n v="-0.84999694824219296"/>
  </r>
  <r>
    <x v="10"/>
    <x v="6"/>
    <n v="246.75"/>
    <n v="0.94999694824218694"/>
  </r>
  <r>
    <x v="10"/>
    <x v="6"/>
    <n v="245.3"/>
    <n v="1.5"/>
  </r>
  <r>
    <x v="10"/>
    <x v="6"/>
    <n v="243.1"/>
    <n v="-1.4500000000000099"/>
  </r>
  <r>
    <x v="10"/>
    <x v="6"/>
    <n v="244.65"/>
    <n v="-1.9"/>
  </r>
  <r>
    <x v="10"/>
    <x v="6"/>
    <n v="247.3"/>
    <n v="1.5"/>
  </r>
  <r>
    <x v="10"/>
    <x v="6"/>
    <n v="245.15"/>
    <n v="0.24999084472656799"/>
  </r>
  <r>
    <x v="10"/>
    <x v="6"/>
    <n v="245.75"/>
    <n v="-6.1035156306843402E-6"/>
  </r>
  <r>
    <x v="10"/>
    <x v="6"/>
    <n v="247.8"/>
    <n v="-0.59999389648436297"/>
  </r>
  <r>
    <x v="10"/>
    <x v="6"/>
    <n v="248.4"/>
    <n v="0.199996948242187"/>
  </r>
  <r>
    <x v="10"/>
    <x v="6"/>
    <n v="248.3"/>
    <n v="0.85000000000002196"/>
  </r>
  <r>
    <x v="10"/>
    <x v="6"/>
    <n v="249.75"/>
    <n v="0.64999084472657298"/>
  </r>
  <r>
    <x v="10"/>
    <x v="6"/>
    <n v="248.9"/>
    <n v="0.39999694824217602"/>
  </r>
  <r>
    <x v="11"/>
    <x v="6"/>
    <n v="247.85"/>
    <n v="-1.24999694824217"/>
  </r>
  <r>
    <x v="11"/>
    <x v="6"/>
    <n v="246.3"/>
    <n v="0.449993896484358"/>
  </r>
  <r>
    <x v="11"/>
    <x v="6"/>
    <n v="246.9"/>
    <n v="0.24999389648436901"/>
  </r>
  <r>
    <x v="11"/>
    <x v="6"/>
    <n v="247.25"/>
    <n v="-2.9"/>
  </r>
  <r>
    <x v="11"/>
    <x v="6"/>
    <n v="249.75"/>
    <n v="9.9999999999994302E-2"/>
  </r>
  <r>
    <x v="11"/>
    <x v="6"/>
    <n v="249.5"/>
    <n v="0.34999999999999398"/>
  </r>
  <r>
    <x v="11"/>
    <x v="6"/>
    <n v="248.6"/>
    <n v="0.19999999999998799"/>
  </r>
  <r>
    <x v="11"/>
    <x v="6"/>
    <n v="247.5"/>
    <n v="-3"/>
  </r>
  <r>
    <x v="11"/>
    <x v="6"/>
    <n v="242.7"/>
    <n v="-1.5999938964843601"/>
  </r>
  <r>
    <x v="11"/>
    <x v="6"/>
    <n v="240.45"/>
    <n v="-0.40000000000000502"/>
  </r>
  <r>
    <x v="11"/>
    <x v="6"/>
    <n v="238.6"/>
    <n v="3.44999694824218"/>
  </r>
  <r>
    <x v="11"/>
    <x v="6"/>
    <n v="240.2"/>
    <n v="-0.45000305175778899"/>
  </r>
  <r>
    <x v="11"/>
    <x v="6"/>
    <n v="240.65"/>
    <n v="1.79999389648438"/>
  </r>
  <r>
    <x v="11"/>
    <x v="6"/>
    <n v="241.05"/>
    <n v="2.3500091552734501"/>
  </r>
  <r>
    <x v="11"/>
    <x v="6"/>
    <n v="241.5"/>
    <n v="-1.2500030517578"/>
  </r>
  <r>
    <x v="11"/>
    <x v="6"/>
    <n v="243.35"/>
    <n v="-0.70000305175781796"/>
  </r>
  <r>
    <x v="11"/>
    <x v="6"/>
    <n v="244.1"/>
    <n v="0.65000610351560795"/>
  </r>
  <r>
    <x v="11"/>
    <x v="6"/>
    <n v="243.45"/>
    <n v="-1.15000915527343"/>
  </r>
  <r>
    <x v="11"/>
    <x v="6"/>
    <n v="243.45"/>
    <n v="1.1499999999999999"/>
  </r>
  <r>
    <x v="11"/>
    <x v="6"/>
    <n v="244.7"/>
    <n v="-0.44998779296875502"/>
  </r>
  <r>
    <x v="11"/>
    <x v="6"/>
    <n v="245.75"/>
    <n v="2.0999999999999899"/>
  </r>
  <r>
    <x v="11"/>
    <x v="6"/>
    <n v="243.75"/>
    <n v="3.49999389648436"/>
  </r>
  <r>
    <x v="11"/>
    <x v="6"/>
    <n v="243.75"/>
    <n v="3.5"/>
  </r>
  <r>
    <x v="0"/>
    <x v="7"/>
    <n v="243.75"/>
    <n v="3.5"/>
  </r>
  <r>
    <x v="0"/>
    <x v="7"/>
    <n v="240.3"/>
    <n v="-1.44999999999998"/>
  </r>
  <r>
    <x v="0"/>
    <x v="7"/>
    <n v="240.6"/>
    <n v="0.40000000000000502"/>
  </r>
  <r>
    <x v="0"/>
    <x v="7"/>
    <n v="238.25"/>
    <n v="-1.5"/>
  </r>
  <r>
    <x v="0"/>
    <x v="7"/>
    <n v="236.45"/>
    <n v="0.85000305175782298"/>
  </r>
  <r>
    <x v="0"/>
    <x v="7"/>
    <n v="238.5"/>
    <n v="-1.6999938964843799"/>
  </r>
  <r>
    <x v="0"/>
    <x v="7"/>
    <n v="242.45"/>
    <n v="-0.90000915527343694"/>
  </r>
  <r>
    <x v="0"/>
    <x v="7"/>
    <n v="241.95"/>
    <n v="0.74999084472656796"/>
  </r>
  <r>
    <x v="0"/>
    <x v="7"/>
    <n v="242.35"/>
    <n v="-1.3499999999999901"/>
  </r>
  <r>
    <x v="0"/>
    <x v="7"/>
    <n v="243.05"/>
    <n v="-0.54999694824221002"/>
  </r>
  <r>
    <x v="0"/>
    <x v="7"/>
    <n v="242.5"/>
    <n v="-1.1499938964843699"/>
  </r>
  <r>
    <x v="0"/>
    <x v="7"/>
    <n v="241.6"/>
    <n v="-2.1999999999999802"/>
  </r>
  <r>
    <x v="0"/>
    <x v="7"/>
    <n v="241.05"/>
    <n v="-1.70000610351561"/>
  </r>
  <r>
    <x v="0"/>
    <x v="7"/>
    <n v="242.8"/>
    <n v="-1.3499938964843601"/>
  </r>
  <r>
    <x v="0"/>
    <x v="7"/>
    <n v="243.65"/>
    <n v="-1.40000915527343"/>
  </r>
  <r>
    <x v="0"/>
    <x v="7"/>
    <n v="246.15"/>
    <n v="0.25000915527343098"/>
  </r>
  <r>
    <x v="0"/>
    <x v="7"/>
    <n v="249.05"/>
    <n v="1.5999969482421901"/>
  </r>
  <r>
    <x v="0"/>
    <x v="7"/>
    <n v="246.25"/>
    <n v="-0.94999999999998797"/>
  </r>
  <r>
    <x v="0"/>
    <x v="7"/>
    <n v="248.35"/>
    <n v="-0.59999999999999398"/>
  </r>
  <r>
    <x v="0"/>
    <x v="7"/>
    <n v="247.75"/>
    <n v="-1.1499969482421699"/>
  </r>
  <r>
    <x v="0"/>
    <x v="7"/>
    <n v="247.45"/>
    <n v="-0.80000610351564205"/>
  </r>
  <r>
    <x v="0"/>
    <x v="7"/>
    <n v="249.15"/>
    <n v="1.70000305175781"/>
  </r>
  <r>
    <x v="1"/>
    <x v="7"/>
    <n v="246.35"/>
    <n v="-1.1500030517577999"/>
  </r>
  <r>
    <x v="1"/>
    <x v="7"/>
    <n v="248.3"/>
    <n v="1.3500030517578201"/>
  </r>
  <r>
    <x v="1"/>
    <x v="7"/>
    <n v="248.9"/>
    <n v="0.200000000000017"/>
  </r>
  <r>
    <x v="1"/>
    <x v="7"/>
    <n v="248.25"/>
    <n v="-2.2499969482422002"/>
  </r>
  <r>
    <x v="1"/>
    <x v="7"/>
    <n v="246.4"/>
    <n v="-0.34999999999999398"/>
  </r>
  <r>
    <x v="1"/>
    <x v="7"/>
    <n v="245.8"/>
    <n v="-0.59999389648436297"/>
  </r>
  <r>
    <x v="1"/>
    <x v="7"/>
    <n v="246.3"/>
    <n v="-1.49999084472656"/>
  </r>
  <r>
    <x v="1"/>
    <x v="7"/>
    <n v="245"/>
    <n v="0.30000000000001098"/>
  </r>
  <r>
    <x v="1"/>
    <x v="7"/>
    <n v="245.45"/>
    <n v="-0.80000915527341399"/>
  </r>
  <r>
    <x v="1"/>
    <x v="7"/>
    <n v="245.6"/>
    <n v="-0.65000610351563604"/>
  </r>
  <r>
    <x v="1"/>
    <x v="7"/>
    <n v="246.45"/>
    <n v="-0.35000305175782298"/>
  </r>
  <r>
    <x v="1"/>
    <x v="7"/>
    <n v="246.25"/>
    <n v="-0.94999389648438604"/>
  </r>
  <r>
    <x v="1"/>
    <x v="7"/>
    <n v="246.25"/>
    <n v="-0.94999999999998797"/>
  </r>
  <r>
    <x v="1"/>
    <x v="7"/>
    <n v="246.25"/>
    <n v="-0.94999999999998797"/>
  </r>
  <r>
    <x v="1"/>
    <x v="7"/>
    <n v="246.25"/>
    <n v="0.94999999999998797"/>
  </r>
  <r>
    <x v="1"/>
    <x v="7"/>
    <n v="248.75"/>
    <n v="0.85000305175782298"/>
  </r>
  <r>
    <x v="1"/>
    <x v="7"/>
    <n v="248.1"/>
    <n v="-0.15000610351563601"/>
  </r>
  <r>
    <x v="1"/>
    <x v="7"/>
    <n v="249.2"/>
    <n v="5.0006103515613597E-2"/>
  </r>
  <r>
    <x v="1"/>
    <x v="7"/>
    <n v="249.35"/>
    <n v="0.34999389648436302"/>
  </r>
  <r>
    <x v="1"/>
    <x v="7"/>
    <n v="248.8"/>
    <n v="0.44999389648438598"/>
  </r>
  <r>
    <x v="2"/>
    <x v="7"/>
    <n v="248.9"/>
    <n v="-0.89999694824217602"/>
  </r>
  <r>
    <x v="2"/>
    <x v="7"/>
    <n v="250.4"/>
    <n v="-0.45000305175781802"/>
  </r>
  <r>
    <x v="2"/>
    <x v="7"/>
    <n v="250.35"/>
    <n v="0.199996948242187"/>
  </r>
  <r>
    <x v="2"/>
    <x v="7"/>
    <n v="249.95"/>
    <n v="0.74999389648439696"/>
  </r>
  <r>
    <x v="2"/>
    <x v="7"/>
    <n v="250.8"/>
    <n v="-1.2500061035156"/>
  </r>
  <r>
    <x v="2"/>
    <x v="7"/>
    <n v="250.95"/>
    <n v="-1.70000305175778"/>
  </r>
  <r>
    <x v="2"/>
    <x v="7"/>
    <n v="249.85"/>
    <n v="-1.74999389648436"/>
  </r>
  <r>
    <x v="2"/>
    <x v="7"/>
    <n v="246.3"/>
    <n v="1.69999389648435"/>
  </r>
  <r>
    <x v="2"/>
    <x v="7"/>
    <n v="247.65"/>
    <n v="-0.29999389648438002"/>
  </r>
  <r>
    <x v="2"/>
    <x v="7"/>
    <n v="248.1"/>
    <n v="-9.99908447265625E-2"/>
  </r>
  <r>
    <x v="2"/>
    <x v="7"/>
    <n v="247.6"/>
    <n v="-1.0999999999999901"/>
  </r>
  <r>
    <x v="2"/>
    <x v="7"/>
    <n v="249.75"/>
    <n v="-3"/>
  </r>
  <r>
    <x v="2"/>
    <x v="7"/>
    <n v="254.75"/>
    <n v="-0.14999694824217599"/>
  </r>
  <r>
    <x v="2"/>
    <x v="7"/>
    <n v="256.3"/>
    <n v="1.1000091552734499"/>
  </r>
  <r>
    <x v="2"/>
    <x v="7"/>
    <n v="255"/>
    <n v="-0.24999694824219801"/>
  </r>
  <r>
    <x v="2"/>
    <x v="7"/>
    <n v="255.45"/>
    <n v="-0.59999389648436297"/>
  </r>
  <r>
    <x v="2"/>
    <x v="7"/>
    <n v="254.4"/>
    <n v="0.64999694824217602"/>
  </r>
  <r>
    <x v="2"/>
    <x v="7"/>
    <n v="255"/>
    <n v="-0.14999084472657301"/>
  </r>
  <r>
    <x v="2"/>
    <x v="7"/>
    <n v="253.1"/>
    <n v="-0.74998779296873797"/>
  </r>
  <r>
    <x v="2"/>
    <x v="7"/>
    <n v="252.3"/>
    <n v="-0.150012207031267"/>
  </r>
  <r>
    <x v="2"/>
    <x v="7"/>
    <n v="251.7"/>
    <n v="0.500003051757829"/>
  </r>
  <r>
    <x v="2"/>
    <x v="7"/>
    <n v="253.6"/>
    <n v="1.4"/>
  </r>
  <r>
    <x v="3"/>
    <x v="7"/>
    <n v="252.1"/>
    <n v="-1.79999389648438"/>
  </r>
  <r>
    <x v="3"/>
    <x v="7"/>
    <n v="251"/>
    <n v="5.0006103515613597E-2"/>
  </r>
  <r>
    <x v="3"/>
    <x v="7"/>
    <n v="251.35"/>
    <n v="-1.5999999999999901"/>
  </r>
  <r>
    <x v="3"/>
    <x v="7"/>
    <n v="252.5"/>
    <n v="-5.0006103515613597E-2"/>
  </r>
  <r>
    <x v="3"/>
    <x v="7"/>
    <n v="253.7"/>
    <n v="1.5000061035156"/>
  </r>
  <r>
    <x v="3"/>
    <x v="7"/>
    <n v="252.3"/>
    <n v="-1.7500061035156"/>
  </r>
  <r>
    <x v="3"/>
    <x v="7"/>
    <n v="253.7"/>
    <n v="9.9996948242164693E-2"/>
  </r>
  <r>
    <x v="3"/>
    <x v="7"/>
    <n v="254.1"/>
    <n v="3.00000000000002"/>
  </r>
  <r>
    <x v="3"/>
    <x v="7"/>
    <n v="257.8"/>
    <n v="-1.30000000000001"/>
  </r>
  <r>
    <x v="3"/>
    <x v="7"/>
    <n v="259.14999999999998"/>
    <n v="-1.34999389648442"/>
  </r>
  <r>
    <x v="3"/>
    <x v="7"/>
    <n v="260.8"/>
    <n v="-0.74998779296873797"/>
  </r>
  <r>
    <x v="3"/>
    <x v="7"/>
    <n v="262.75"/>
    <n v="-1.1000183105468799"/>
  </r>
  <r>
    <x v="3"/>
    <x v="7"/>
    <n v="264.05"/>
    <n v="0.55000610351561297"/>
  </r>
  <r>
    <x v="3"/>
    <x v="7"/>
    <n v="262.55"/>
    <n v="1.15001220703123"/>
  </r>
  <r>
    <x v="3"/>
    <x v="7"/>
    <n v="264.10000000000002"/>
    <n v="0.450018310546909"/>
  </r>
  <r>
    <x v="3"/>
    <x v="7"/>
    <n v="263.39999999999998"/>
    <n v="-3"/>
  </r>
  <r>
    <x v="3"/>
    <x v="7"/>
    <n v="265.64999999999998"/>
    <n v="-2.9500000000000401"/>
  </r>
  <r>
    <x v="3"/>
    <x v="7"/>
    <n v="268.8"/>
    <n v="-2.1500122070312302"/>
  </r>
  <r>
    <x v="3"/>
    <x v="7"/>
    <n v="267.75"/>
    <n v="1.74999389648439"/>
  </r>
  <r>
    <x v="3"/>
    <x v="7"/>
    <n v="266.60000000000002"/>
    <n v="1.8000122070312701"/>
  </r>
  <r>
    <x v="3"/>
    <x v="7"/>
    <n v="265.55"/>
    <n v="1.9499816894531199"/>
  </r>
  <r>
    <x v="3"/>
    <x v="7"/>
    <n v="262.8"/>
    <n v="5.0006103515613597E-2"/>
  </r>
  <r>
    <x v="4"/>
    <x v="7"/>
    <n v="262.8"/>
    <n v="5.0000000000011299E-2"/>
  </r>
  <r>
    <x v="4"/>
    <x v="7"/>
    <n v="263.10000000000002"/>
    <n v="-0.60001220703122704"/>
  </r>
  <r>
    <x v="4"/>
    <x v="7"/>
    <n v="263.10000000000002"/>
    <n v="0.59999999999996501"/>
  </r>
  <r>
    <x v="4"/>
    <x v="7"/>
    <n v="262.2"/>
    <n v="-3"/>
  </r>
  <r>
    <x v="4"/>
    <x v="7"/>
    <n v="258.7"/>
    <n v="0.94999389648438604"/>
  </r>
  <r>
    <x v="4"/>
    <x v="7"/>
    <n v="257.85000000000002"/>
    <n v="1.74999389648439"/>
  </r>
  <r>
    <x v="4"/>
    <x v="7"/>
    <n v="258.3"/>
    <n v="1.19999999999998"/>
  </r>
  <r>
    <x v="4"/>
    <x v="7"/>
    <n v="256.60000000000002"/>
    <n v="-0.5"/>
  </r>
  <r>
    <x v="4"/>
    <x v="7"/>
    <n v="256.75"/>
    <n v="-1.79998168945314"/>
  </r>
  <r>
    <x v="4"/>
    <x v="7"/>
    <n v="258.05"/>
    <n v="-0.6500244140625"/>
  </r>
  <r>
    <x v="4"/>
    <x v="7"/>
    <n v="260"/>
    <n v="4.1500061035156302"/>
  </r>
  <r>
    <x v="4"/>
    <x v="7"/>
    <n v="256.2"/>
    <n v="-0.250006103515659"/>
  </r>
  <r>
    <x v="4"/>
    <x v="7"/>
    <n v="256.60000000000002"/>
    <n v="-1.4499755859374599"/>
  </r>
  <r>
    <x v="4"/>
    <x v="7"/>
    <n v="258.3"/>
    <n v="-2.1000061035156201"/>
  </r>
  <r>
    <x v="4"/>
    <x v="7"/>
    <n v="259.85000000000002"/>
    <n v="-2.7499877929687901"/>
  </r>
  <r>
    <x v="4"/>
    <x v="7"/>
    <n v="257.89999999999998"/>
    <n v="2.4999877929687901"/>
  </r>
  <r>
    <x v="4"/>
    <x v="7"/>
    <n v="257.89999999999998"/>
    <n v="2.5"/>
  </r>
  <r>
    <x v="4"/>
    <x v="7"/>
    <n v="260.7"/>
    <n v="-0.90000610351563604"/>
  </r>
  <r>
    <x v="4"/>
    <x v="7"/>
    <n v="258.45"/>
    <n v="-3"/>
  </r>
  <r>
    <x v="4"/>
    <x v="7"/>
    <n v="255.25"/>
    <n v="-0.5"/>
  </r>
  <r>
    <x v="4"/>
    <x v="7"/>
    <n v="253.9"/>
    <n v="-3"/>
  </r>
  <r>
    <x v="5"/>
    <x v="7"/>
    <n v="255"/>
    <n v="1.8000061035156101"/>
  </r>
  <r>
    <x v="5"/>
    <x v="7"/>
    <n v="253.1"/>
    <n v="-1.8499969482421901"/>
  </r>
  <r>
    <x v="5"/>
    <x v="7"/>
    <n v="251.65"/>
    <n v="2.65"/>
  </r>
  <r>
    <x v="5"/>
    <x v="7"/>
    <n v="249.5"/>
    <n v="5.00030517578125E-2"/>
  </r>
  <r>
    <x v="5"/>
    <x v="7"/>
    <n v="248.5"/>
    <n v="-0.85000915527342602"/>
  </r>
  <r>
    <x v="5"/>
    <x v="7"/>
    <n v="248.85"/>
    <n v="0"/>
  </r>
  <r>
    <x v="5"/>
    <x v="7"/>
    <n v="248.4"/>
    <n v="-0.14999694824217599"/>
  </r>
  <r>
    <x v="5"/>
    <x v="7"/>
    <n v="249.35"/>
    <n v="2.45000915527342"/>
  </r>
  <r>
    <x v="5"/>
    <x v="7"/>
    <n v="248"/>
    <n v="0.69999084472655604"/>
  </r>
  <r>
    <x v="5"/>
    <x v="7"/>
    <n v="247.65"/>
    <n v="2.79999694824218"/>
  </r>
  <r>
    <x v="5"/>
    <x v="7"/>
    <n v="243.45"/>
    <n v="-1.1499999999999999"/>
  </r>
  <r>
    <x v="5"/>
    <x v="7"/>
    <n v="244.4"/>
    <n v="2.6500061035156302"/>
  </r>
  <r>
    <x v="5"/>
    <x v="7"/>
    <n v="242.3"/>
    <n v="-0.64999694824217602"/>
  </r>
  <r>
    <x v="5"/>
    <x v="7"/>
    <n v="243.9"/>
    <n v="1.00000305175782"/>
  </r>
  <r>
    <x v="5"/>
    <x v="7"/>
    <n v="244.55"/>
    <n v="9.9996948242193101E-2"/>
  </r>
  <r>
    <x v="5"/>
    <x v="7"/>
    <n v="244.95"/>
    <n v="-0.5"/>
  </r>
  <r>
    <x v="5"/>
    <x v="7"/>
    <n v="246.55"/>
    <n v="-2.3999999999999702"/>
  </r>
  <r>
    <x v="5"/>
    <x v="7"/>
    <n v="248.95"/>
    <n v="0.649993896484375"/>
  </r>
  <r>
    <x v="5"/>
    <x v="7"/>
    <n v="247.7"/>
    <n v="-0.44999084472658502"/>
  </r>
  <r>
    <x v="5"/>
    <x v="7"/>
    <n v="247.15"/>
    <n v="1.20001220703125"/>
  </r>
  <r>
    <x v="5"/>
    <x v="7"/>
    <n v="244.55"/>
    <n v="0.59998779296873295"/>
  </r>
  <r>
    <x v="5"/>
    <x v="7"/>
    <n v="244"/>
    <n v="1.70000305175781"/>
  </r>
  <r>
    <x v="6"/>
    <x v="7"/>
    <n v="245.45"/>
    <n v="-3"/>
  </r>
  <r>
    <x v="6"/>
    <x v="7"/>
    <n v="249.25"/>
    <n v="5.0000000000011299E-2"/>
  </r>
  <r>
    <x v="6"/>
    <x v="7"/>
    <n v="249"/>
    <n v="0.44999389648438598"/>
  </r>
  <r>
    <x v="6"/>
    <x v="7"/>
    <n v="245.5"/>
    <n v="-3"/>
  </r>
  <r>
    <x v="6"/>
    <x v="7"/>
    <n v="243.2"/>
    <n v="0.649993896484375"/>
  </r>
  <r>
    <x v="6"/>
    <x v="7"/>
    <n v="242.4"/>
    <n v="3.4000030517578002"/>
  </r>
  <r>
    <x v="6"/>
    <x v="7"/>
    <n v="237.35"/>
    <n v="-3"/>
  </r>
  <r>
    <x v="6"/>
    <x v="7"/>
    <n v="241.4"/>
    <n v="0.20000915527344801"/>
  </r>
  <r>
    <x v="6"/>
    <x v="7"/>
    <n v="240.45"/>
    <n v="-3"/>
  </r>
  <r>
    <x v="6"/>
    <x v="7"/>
    <n v="243.75"/>
    <n v="1.1499938964843699"/>
  </r>
  <r>
    <x v="6"/>
    <x v="7"/>
    <n v="243.3"/>
    <n v="0.200000000000017"/>
  </r>
  <r>
    <x v="6"/>
    <x v="7"/>
    <n v="242.6"/>
    <n v="-2.3499908447265598"/>
  </r>
  <r>
    <x v="6"/>
    <x v="7"/>
    <n v="246.35"/>
    <n v="3.0999969482421901"/>
  </r>
  <r>
    <x v="6"/>
    <x v="7"/>
    <n v="243.25"/>
    <n v="0.600006103515625"/>
  </r>
  <r>
    <x v="6"/>
    <x v="7"/>
    <n v="243.25"/>
    <n v="-6.1035156306843402E-6"/>
  </r>
  <r>
    <x v="6"/>
    <x v="7"/>
    <n v="241.9"/>
    <n v="-0.84999694824219296"/>
  </r>
  <r>
    <x v="6"/>
    <x v="7"/>
    <n v="241.5"/>
    <n v="0.60000915527342602"/>
  </r>
  <r>
    <x v="6"/>
    <x v="7"/>
    <n v="239.75"/>
    <n v="1.6499877929687401"/>
  </r>
  <r>
    <x v="6"/>
    <x v="7"/>
    <n v="236.85"/>
    <n v="2"/>
  </r>
  <r>
    <x v="6"/>
    <x v="7"/>
    <n v="237.8"/>
    <n v="-1.1499908447265399"/>
  </r>
  <r>
    <x v="6"/>
    <x v="7"/>
    <n v="239.6"/>
    <n v="-0.59999999999999398"/>
  </r>
  <r>
    <x v="6"/>
    <x v="7"/>
    <n v="240.2"/>
    <n v="2.3000030517578098"/>
  </r>
  <r>
    <x v="6"/>
    <x v="7"/>
    <n v="238.05"/>
    <n v="1.1999877929687499"/>
  </r>
  <r>
    <x v="7"/>
    <x v="7"/>
    <n v="237.1"/>
    <n v="1.40000915527343"/>
  </r>
  <r>
    <x v="7"/>
    <x v="7"/>
    <n v="235.5"/>
    <n v="-1.1499969482421699"/>
  </r>
  <r>
    <x v="7"/>
    <x v="7"/>
    <n v="236.35"/>
    <n v="-0.80000000000001104"/>
  </r>
  <r>
    <x v="7"/>
    <x v="7"/>
    <n v="237.05"/>
    <n v="3.4"/>
  </r>
  <r>
    <x v="7"/>
    <x v="7"/>
    <n v="232.9"/>
    <n v="-0.350006103515625"/>
  </r>
  <r>
    <x v="7"/>
    <x v="7"/>
    <n v="232.9"/>
    <n v="-0.15000305175780601"/>
  </r>
  <r>
    <x v="7"/>
    <x v="7"/>
    <n v="234.3"/>
    <n v="2.25"/>
  </r>
  <r>
    <x v="7"/>
    <x v="7"/>
    <n v="231.2"/>
    <n v="1.20000305175778"/>
  </r>
  <r>
    <x v="7"/>
    <x v="7"/>
    <n v="229.75"/>
    <n v="-2.19999694824218"/>
  </r>
  <r>
    <x v="7"/>
    <x v="7"/>
    <n v="229.75"/>
    <n v="2.1999999999999802"/>
  </r>
  <r>
    <x v="7"/>
    <x v="7"/>
    <n v="231.9"/>
    <n v="-2.29999084472658"/>
  </r>
  <r>
    <x v="7"/>
    <x v="7"/>
    <n v="230.4"/>
    <n v="1.6000030517578201"/>
  </r>
  <r>
    <x v="7"/>
    <x v="7"/>
    <n v="228.7"/>
    <n v="1.8000091552734101"/>
  </r>
  <r>
    <x v="7"/>
    <x v="7"/>
    <n v="227"/>
    <n v="2.1999908447265502"/>
  </r>
  <r>
    <x v="7"/>
    <x v="7"/>
    <n v="219.95"/>
    <n v="1.6500030517578299"/>
  </r>
  <r>
    <x v="7"/>
    <x v="7"/>
    <n v="218.65"/>
    <n v="-3"/>
  </r>
  <r>
    <x v="7"/>
    <x v="7"/>
    <n v="215.7"/>
    <n v="-3"/>
  </r>
  <r>
    <x v="7"/>
    <x v="7"/>
    <n v="215"/>
    <n v="5.3999938964843697"/>
  </r>
  <r>
    <x v="7"/>
    <x v="7"/>
    <n v="221.7"/>
    <n v="0.24999694824217"/>
  </r>
  <r>
    <x v="7"/>
    <x v="7"/>
    <n v="224.05"/>
    <n v="-1.0999969482421601"/>
  </r>
  <r>
    <x v="7"/>
    <x v="7"/>
    <n v="223.95"/>
    <n v="-0.55000610351564205"/>
  </r>
  <r>
    <x v="8"/>
    <x v="7"/>
    <n v="223.75"/>
    <n v="-1.5"/>
  </r>
  <r>
    <x v="8"/>
    <x v="7"/>
    <n v="219.45"/>
    <n v="3.4499938964843802"/>
  </r>
  <r>
    <x v="8"/>
    <x v="7"/>
    <n v="223.65"/>
    <n v="0.69999694824218694"/>
  </r>
  <r>
    <x v="8"/>
    <x v="7"/>
    <n v="223.1"/>
    <n v="2.3499969482421901"/>
  </r>
  <r>
    <x v="8"/>
    <x v="7"/>
    <n v="220.5"/>
    <n v="-0.25"/>
  </r>
  <r>
    <x v="8"/>
    <x v="7"/>
    <n v="221"/>
    <n v="-0.449996948242187"/>
  </r>
  <r>
    <x v="8"/>
    <x v="7"/>
    <n v="223.45"/>
    <n v="-3"/>
  </r>
  <r>
    <x v="8"/>
    <x v="7"/>
    <n v="226"/>
    <n v="3.49999694824219"/>
  </r>
  <r>
    <x v="8"/>
    <x v="7"/>
    <n v="229.4"/>
    <n v="0.34999694824219302"/>
  </r>
  <r>
    <x v="8"/>
    <x v="7"/>
    <n v="230.05"/>
    <n v="2.5500030517578098"/>
  </r>
  <r>
    <x v="8"/>
    <x v="7"/>
    <n v="228"/>
    <n v="-0.149993896484375"/>
  </r>
  <r>
    <x v="8"/>
    <x v="7"/>
    <n v="229.75"/>
    <n v="-3"/>
  </r>
  <r>
    <x v="8"/>
    <x v="7"/>
    <n v="236.4"/>
    <n v="1.45000305175781"/>
  </r>
  <r>
    <x v="8"/>
    <x v="7"/>
    <n v="234.35"/>
    <n v="-2.00000915527343"/>
  </r>
  <r>
    <x v="8"/>
    <x v="7"/>
    <n v="233.65"/>
    <n v="-1.50001220703126"/>
  </r>
  <r>
    <x v="8"/>
    <x v="7"/>
    <n v="232.95"/>
    <n v="-0.600009155273454"/>
  </r>
  <r>
    <x v="8"/>
    <x v="7"/>
    <n v="230.55"/>
    <n v="9.99908447265625E-2"/>
  </r>
  <r>
    <x v="8"/>
    <x v="7"/>
    <n v="231.05"/>
    <n v="1.0999969482421901"/>
  </r>
  <r>
    <x v="8"/>
    <x v="7"/>
    <n v="229.6"/>
    <n v="-0.29999694824218098"/>
  </r>
  <r>
    <x v="8"/>
    <x v="7"/>
    <n v="229.6"/>
    <n v="-0.30000000000001098"/>
  </r>
  <r>
    <x v="8"/>
    <x v="7"/>
    <n v="229.6"/>
    <n v="-0.30000000000001098"/>
  </r>
  <r>
    <x v="8"/>
    <x v="7"/>
    <n v="225.9"/>
    <n v="5.5500030517578098"/>
  </r>
  <r>
    <x v="9"/>
    <x v="7"/>
    <n v="231.3"/>
    <n v="-3"/>
  </r>
  <r>
    <x v="9"/>
    <x v="7"/>
    <n v="233.85"/>
    <n v="1.6000030517577899"/>
  </r>
  <r>
    <x v="9"/>
    <x v="7"/>
    <n v="233.45"/>
    <n v="0.14999694824217599"/>
  </r>
  <r>
    <x v="9"/>
    <x v="7"/>
    <n v="235.55"/>
    <n v="0.350006103515625"/>
  </r>
  <r>
    <x v="9"/>
    <x v="7"/>
    <n v="236"/>
    <n v="-3"/>
  </r>
  <r>
    <x v="9"/>
    <x v="7"/>
    <n v="240.25"/>
    <n v="-0.59999999999999398"/>
  </r>
  <r>
    <x v="9"/>
    <x v="7"/>
    <n v="240.25"/>
    <n v="-0.59999999999999398"/>
  </r>
  <r>
    <x v="9"/>
    <x v="7"/>
    <n v="241.75"/>
    <n v="-0.44999084472655598"/>
  </r>
  <r>
    <x v="9"/>
    <x v="7"/>
    <n v="241.9"/>
    <n v="0.349993896484392"/>
  </r>
  <r>
    <x v="9"/>
    <x v="7"/>
    <n v="241.15"/>
    <n v="9.1552734318156496E-6"/>
  </r>
  <r>
    <x v="9"/>
    <x v="7"/>
    <n v="240.6"/>
    <n v="-3"/>
  </r>
  <r>
    <x v="9"/>
    <x v="7"/>
    <n v="244.35"/>
    <n v="0.99998779296873797"/>
  </r>
  <r>
    <x v="9"/>
    <x v="7"/>
    <n v="243.7"/>
    <n v="0.59999999999999398"/>
  </r>
  <r>
    <x v="9"/>
    <x v="7"/>
    <n v="242.75"/>
    <n v="-1.1999908447265499"/>
  </r>
  <r>
    <x v="9"/>
    <x v="7"/>
    <n v="244.05"/>
    <n v="-0.70000305175778899"/>
  </r>
  <r>
    <x v="9"/>
    <x v="7"/>
    <n v="243.95"/>
    <n v="-0.55000610351561297"/>
  </r>
  <r>
    <x v="9"/>
    <x v="7"/>
    <n v="246"/>
    <n v="0.79999694824218104"/>
  </r>
  <r>
    <x v="9"/>
    <x v="7"/>
    <n v="246.75"/>
    <n v="0.89999084472657298"/>
  </r>
  <r>
    <x v="9"/>
    <x v="7"/>
    <n v="245.8"/>
    <n v="-0.349987792968732"/>
  </r>
  <r>
    <x v="9"/>
    <x v="7"/>
    <n v="246.05"/>
    <n v="-9.9999999999994302E-2"/>
  </r>
  <r>
    <x v="9"/>
    <x v="7"/>
    <n v="245.75"/>
    <n v="1.1999908447265499"/>
  </r>
  <r>
    <x v="9"/>
    <x v="7"/>
    <n v="244.55"/>
    <n v="1.69999694824218"/>
  </r>
  <r>
    <x v="10"/>
    <x v="7"/>
    <n v="245.45"/>
    <n v="0.24999694824219801"/>
  </r>
  <r>
    <x v="10"/>
    <x v="7"/>
    <n v="247.05"/>
    <n v="-1.3499969482421601"/>
  </r>
  <r>
    <x v="10"/>
    <x v="7"/>
    <n v="249.15"/>
    <n v="1.1499938964843699"/>
  </r>
  <r>
    <x v="10"/>
    <x v="7"/>
    <n v="247.3"/>
    <n v="-0.30000610351561302"/>
  </r>
  <r>
    <x v="10"/>
    <x v="7"/>
    <n v="247.15"/>
    <n v="1.25001220703126"/>
  </r>
  <r>
    <x v="10"/>
    <x v="7"/>
    <n v="245.35"/>
    <n v="-4.9990844726551097E-2"/>
  </r>
  <r>
    <x v="10"/>
    <x v="7"/>
    <n v="243.6"/>
    <n v="-2.6500061035156"/>
  </r>
  <r>
    <x v="10"/>
    <x v="7"/>
    <n v="240.45"/>
    <n v="0.600006103515625"/>
  </r>
  <r>
    <x v="10"/>
    <x v="7"/>
    <n v="240.85"/>
    <n v="0.200000000000017"/>
  </r>
  <r>
    <x v="10"/>
    <x v="7"/>
    <n v="238.55"/>
    <n v="-0.69999694824218694"/>
  </r>
  <r>
    <x v="10"/>
    <x v="7"/>
    <n v="234.95"/>
    <n v="0.49999084472656802"/>
  </r>
  <r>
    <x v="10"/>
    <x v="7"/>
    <n v="237.05"/>
    <n v="0.24999389648439699"/>
  </r>
  <r>
    <x v="10"/>
    <x v="7"/>
    <n v="236.55"/>
    <n v="-5.00030517578125E-2"/>
  </r>
  <r>
    <x v="10"/>
    <x v="7"/>
    <n v="238.65"/>
    <n v="-1.3499938964843601"/>
  </r>
  <r>
    <x v="10"/>
    <x v="7"/>
    <n v="240.35"/>
    <n v="0.24999389648436901"/>
  </r>
  <r>
    <x v="10"/>
    <x v="7"/>
    <n v="240.55"/>
    <n v="-1.49999694824217"/>
  </r>
  <r>
    <x v="10"/>
    <x v="7"/>
    <n v="241.7"/>
    <n v="-0.94999084472658502"/>
  </r>
  <r>
    <x v="10"/>
    <x v="7"/>
    <n v="242.65"/>
    <n v="0.25"/>
  </r>
  <r>
    <x v="10"/>
    <x v="7"/>
    <n v="242.65"/>
    <n v="-2.70001220703125"/>
  </r>
  <r>
    <x v="10"/>
    <x v="7"/>
    <n v="245.55"/>
    <n v="0.80000610351564205"/>
  </r>
  <r>
    <x v="10"/>
    <x v="7"/>
    <n v="243.75"/>
    <n v="-3"/>
  </r>
  <r>
    <x v="11"/>
    <x v="7"/>
    <n v="240.65"/>
    <n v="-3"/>
  </r>
  <r>
    <x v="11"/>
    <x v="7"/>
    <n v="243.55"/>
    <n v="1.69999694824218"/>
  </r>
  <r>
    <x v="11"/>
    <x v="7"/>
    <n v="240.4"/>
    <n v="0.75001220703126104"/>
  </r>
  <r>
    <x v="11"/>
    <x v="7"/>
    <n v="237.05"/>
    <n v="-0.29999389648438002"/>
  </r>
  <r>
    <x v="11"/>
    <x v="7"/>
    <n v="238.55"/>
    <n v="1.99999694824219"/>
  </r>
  <r>
    <x v="11"/>
    <x v="7"/>
    <n v="235.85"/>
    <n v="0.90000610351560695"/>
  </r>
  <r>
    <x v="11"/>
    <x v="7"/>
    <n v="235"/>
    <n v="-3.0517578011313099E-6"/>
  </r>
  <r>
    <x v="11"/>
    <x v="7"/>
    <n v="234.7"/>
    <n v="-2.3500030517578199"/>
  </r>
  <r>
    <x v="11"/>
    <x v="7"/>
    <n v="236"/>
    <n v="0.69999389648438604"/>
  </r>
  <r>
    <x v="11"/>
    <x v="7"/>
    <n v="234.45"/>
    <n v="0.55000305175781194"/>
  </r>
  <r>
    <x v="11"/>
    <x v="7"/>
    <n v="235.6"/>
    <n v="4.9996948242181802E-2"/>
  </r>
  <r>
    <x v="11"/>
    <x v="7"/>
    <n v="237.4"/>
    <n v="-3"/>
  </r>
  <r>
    <x v="11"/>
    <x v="7"/>
    <n v="241.7"/>
    <n v="2.00000915527343"/>
  </r>
  <r>
    <x v="11"/>
    <x v="7"/>
    <n v="238.15"/>
    <n v="1.95000915527342"/>
  </r>
  <r>
    <x v="11"/>
    <x v="7"/>
    <n v="239.85"/>
    <n v="-0.349990844726562"/>
  </r>
  <r>
    <x v="11"/>
    <x v="7"/>
    <n v="240.05"/>
    <n v="-0.95000305175778899"/>
  </r>
  <r>
    <x v="11"/>
    <x v="7"/>
    <n v="241.7"/>
    <n v="-1.74999694824219"/>
  </r>
  <r>
    <x v="11"/>
    <x v="7"/>
    <n v="244.7"/>
    <n v="3.5999908447265598"/>
  </r>
  <r>
    <x v="11"/>
    <x v="7"/>
    <n v="244.7"/>
    <n v="3.5999999999999899"/>
  </r>
  <r>
    <x v="11"/>
    <x v="7"/>
    <n v="242.1"/>
    <n v="3.6000061035156201"/>
  </r>
  <r>
    <x v="11"/>
    <x v="7"/>
    <n v="239.3"/>
    <n v="-1.8000061035156101"/>
  </r>
  <r>
    <x v="11"/>
    <x v="7"/>
    <n v="241.1"/>
    <n v="-1.95001220703125"/>
  </r>
  <r>
    <x v="11"/>
    <x v="7"/>
    <n v="241.1"/>
    <n v="1.94999999999998"/>
  </r>
  <r>
    <x v="0"/>
    <x v="8"/>
    <n v="241.1"/>
    <n v="1.94999999999998"/>
  </r>
  <r>
    <x v="0"/>
    <x v="8"/>
    <n v="238.55"/>
    <n v="-3"/>
  </r>
  <r>
    <x v="0"/>
    <x v="8"/>
    <n v="233.5"/>
    <n v="-1.6000091552734199"/>
  </r>
  <r>
    <x v="0"/>
    <x v="8"/>
    <n v="235.2"/>
    <n v="1.0500122070312401"/>
  </r>
  <r>
    <x v="0"/>
    <x v="8"/>
    <n v="233"/>
    <n v="-1.79999694824218"/>
  </r>
  <r>
    <x v="0"/>
    <x v="8"/>
    <n v="229.75"/>
    <n v="-3"/>
  </r>
  <r>
    <x v="0"/>
    <x v="8"/>
    <n v="229.6"/>
    <n v="0.84999694824219296"/>
  </r>
  <r>
    <x v="0"/>
    <x v="8"/>
    <n v="231.45"/>
    <n v="2.3499908447265598"/>
  </r>
  <r>
    <x v="0"/>
    <x v="8"/>
    <n v="230.75"/>
    <n v="-2.4499908447265502"/>
  </r>
  <r>
    <x v="0"/>
    <x v="8"/>
    <n v="229.95"/>
    <n v="1.8500061035156199"/>
  </r>
  <r>
    <x v="0"/>
    <x v="8"/>
    <n v="232.6"/>
    <n v="4.8500030517577901"/>
  </r>
  <r>
    <x v="0"/>
    <x v="8"/>
    <n v="225.25"/>
    <n v="2.6000061035156201"/>
  </r>
  <r>
    <x v="0"/>
    <x v="8"/>
    <n v="227.8"/>
    <n v="-1.3999908447265399"/>
  </r>
  <r>
    <x v="0"/>
    <x v="8"/>
    <n v="228.05"/>
    <n v="5.6500030517578299"/>
  </r>
  <r>
    <x v="0"/>
    <x v="8"/>
    <n v="223.85"/>
    <n v="0.24998779296873799"/>
  </r>
  <r>
    <x v="0"/>
    <x v="8"/>
    <n v="225.6"/>
    <n v="-2.79998779296875"/>
  </r>
  <r>
    <x v="0"/>
    <x v="8"/>
    <n v="228.95"/>
    <n v="-0.95000000000001705"/>
  </r>
  <r>
    <x v="0"/>
    <x v="8"/>
    <n v="228.1"/>
    <n v="1.5999938964843601"/>
  </r>
  <r>
    <x v="0"/>
    <x v="8"/>
    <n v="228.5"/>
    <n v="-1.1499938964843699"/>
  </r>
  <r>
    <x v="0"/>
    <x v="8"/>
    <n v="227.7"/>
    <n v="2.0000030517578198"/>
  </r>
  <r>
    <x v="0"/>
    <x v="8"/>
    <n v="229.25"/>
    <n v="-1.7500030517578"/>
  </r>
  <r>
    <x v="1"/>
    <x v="8"/>
    <n v="231.65"/>
    <n v="-0.54999694824218104"/>
  </r>
  <r>
    <x v="1"/>
    <x v="8"/>
    <n v="231.15"/>
    <n v="-0.549990844726579"/>
  </r>
  <r>
    <x v="1"/>
    <x v="8"/>
    <n v="228.05"/>
    <n v="-0.450000000000017"/>
  </r>
  <r>
    <x v="1"/>
    <x v="8"/>
    <n v="229.7"/>
    <n v="-2.5999969482421901"/>
  </r>
  <r>
    <x v="1"/>
    <x v="8"/>
    <n v="231.5"/>
    <n v="1.1999938964843799"/>
  </r>
  <r>
    <x v="1"/>
    <x v="8"/>
    <n v="231.5"/>
    <n v="1.19999999999998"/>
  </r>
  <r>
    <x v="1"/>
    <x v="8"/>
    <n v="231.5"/>
    <n v="1.19999999999998"/>
  </r>
  <r>
    <x v="1"/>
    <x v="8"/>
    <n v="231.5"/>
    <n v="1.19999999999998"/>
  </r>
  <r>
    <x v="1"/>
    <x v="8"/>
    <n v="227.05"/>
    <n v="-1.3500000000000201"/>
  </r>
  <r>
    <x v="1"/>
    <x v="8"/>
    <n v="224.95"/>
    <n v="-0.55000305175781194"/>
  </r>
  <r>
    <x v="1"/>
    <x v="8"/>
    <n v="227.1"/>
    <n v="-0.35000305175782298"/>
  </r>
  <r>
    <x v="1"/>
    <x v="8"/>
    <n v="227.6"/>
    <n v="-3"/>
  </r>
  <r>
    <x v="1"/>
    <x v="8"/>
    <n v="230.15"/>
    <n v="-1.04999694824218"/>
  </r>
  <r>
    <x v="1"/>
    <x v="8"/>
    <n v="234.4"/>
    <n v="1.0999938964843901"/>
  </r>
  <r>
    <x v="1"/>
    <x v="8"/>
    <n v="233.05"/>
    <n v="0.5"/>
  </r>
  <r>
    <x v="1"/>
    <x v="8"/>
    <n v="233"/>
    <n v="-1.4499938964843799"/>
  </r>
  <r>
    <x v="1"/>
    <x v="8"/>
    <n v="235.25"/>
    <n v="0.55000000000001104"/>
  </r>
  <r>
    <x v="1"/>
    <x v="8"/>
    <n v="234.05"/>
    <n v="0.100000000000022"/>
  </r>
  <r>
    <x v="1"/>
    <x v="8"/>
    <n v="234.8"/>
    <n v="0.65000305175783502"/>
  </r>
  <r>
    <x v="1"/>
    <x v="8"/>
    <n v="235.6"/>
    <n v="1.0999938964843601"/>
  </r>
  <r>
    <x v="1"/>
    <x v="8"/>
    <n v="233.9"/>
    <n v="-6.1035156306843402E-6"/>
  </r>
  <r>
    <x v="2"/>
    <x v="8"/>
    <n v="233.9"/>
    <n v="0"/>
  </r>
  <r>
    <x v="2"/>
    <x v="8"/>
    <n v="237.2"/>
    <n v="-1.0500061035156401"/>
  </r>
  <r>
    <x v="2"/>
    <x v="8"/>
    <n v="238.65"/>
    <n v="-4.9996948242181802E-2"/>
  </r>
  <r>
    <x v="2"/>
    <x v="8"/>
    <n v="238.6"/>
    <n v="0.29999694824218098"/>
  </r>
  <r>
    <x v="2"/>
    <x v="8"/>
    <n v="239.4"/>
    <n v="9.99908447265625E-2"/>
  </r>
  <r>
    <x v="2"/>
    <x v="8"/>
    <n v="239.65"/>
    <n v="2.3499999999999899"/>
  </r>
  <r>
    <x v="2"/>
    <x v="8"/>
    <n v="236.95"/>
    <n v="1.4499908447265799"/>
  </r>
  <r>
    <x v="2"/>
    <x v="8"/>
    <n v="238.85"/>
    <n v="3.05000000000001"/>
  </r>
  <r>
    <x v="2"/>
    <x v="8"/>
    <n v="240.85"/>
    <n v="0.85000305175782298"/>
  </r>
  <r>
    <x v="2"/>
    <x v="8"/>
    <n v="242.85"/>
    <n v="1.4"/>
  </r>
  <r>
    <x v="2"/>
    <x v="8"/>
    <n v="241.45"/>
    <n v="9.99908447265625E-2"/>
  </r>
  <r>
    <x v="2"/>
    <x v="8"/>
    <n v="242"/>
    <n v="0.30000915527344302"/>
  </r>
  <r>
    <x v="2"/>
    <x v="8"/>
    <n v="242.85"/>
    <n v="-0.45000610351561898"/>
  </r>
  <r>
    <x v="2"/>
    <x v="8"/>
    <n v="244.15"/>
    <n v="0.70000610351561898"/>
  </r>
  <r>
    <x v="2"/>
    <x v="8"/>
    <n v="244.3"/>
    <n v="1.3500000000000201"/>
  </r>
  <r>
    <x v="2"/>
    <x v="8"/>
    <n v="243.6"/>
    <n v="-0.90000305175780604"/>
  </r>
  <r>
    <x v="2"/>
    <x v="8"/>
    <n v="244.45"/>
    <n v="0.55000610351561297"/>
  </r>
  <r>
    <x v="2"/>
    <x v="8"/>
    <n v="243.1"/>
    <n v="-0.35000305175782298"/>
  </r>
  <r>
    <x v="2"/>
    <x v="8"/>
    <n v="243.8"/>
    <n v="0.65000305175783502"/>
  </r>
  <r>
    <x v="2"/>
    <x v="8"/>
    <n v="243.1"/>
    <n v="-0.40000610351563598"/>
  </r>
  <r>
    <x v="2"/>
    <x v="8"/>
    <n v="243.5"/>
    <n v="-1.3000030517578101"/>
  </r>
  <r>
    <x v="2"/>
    <x v="8"/>
    <n v="245.75"/>
    <n v="-0.14999084472657301"/>
  </r>
  <r>
    <x v="2"/>
    <x v="8"/>
    <n v="246.35"/>
    <n v="1.8499938964843601"/>
  </r>
  <r>
    <x v="3"/>
    <x v="8"/>
    <n v="244.45"/>
    <n v="3.8000061035156101"/>
  </r>
  <r>
    <x v="3"/>
    <x v="8"/>
    <n v="241.25"/>
    <n v="-0.35001220703125502"/>
  </r>
  <r>
    <x v="3"/>
    <x v="8"/>
    <n v="240.8"/>
    <n v="1.4000122070312599"/>
  </r>
  <r>
    <x v="3"/>
    <x v="8"/>
    <n v="239.65"/>
    <n v="-1.3500061035156199"/>
  </r>
  <r>
    <x v="3"/>
    <x v="8"/>
    <n v="241.7"/>
    <n v="0.59999389648436297"/>
  </r>
  <r>
    <x v="3"/>
    <x v="8"/>
    <n v="239.3"/>
    <n v="0.99999694824217"/>
  </r>
  <r>
    <x v="3"/>
    <x v="8"/>
    <n v="240.05"/>
    <n v="0.69999694824218694"/>
  </r>
  <r>
    <x v="3"/>
    <x v="8"/>
    <n v="240.7"/>
    <n v="-1.6000030517578201"/>
  </r>
  <r>
    <x v="3"/>
    <x v="8"/>
    <n v="240.7"/>
    <n v="1.6000000000000201"/>
  </r>
  <r>
    <x v="3"/>
    <x v="8"/>
    <n v="245.3"/>
    <n v="-2.0999908447265598"/>
  </r>
  <r>
    <x v="3"/>
    <x v="8"/>
    <n v="247.45"/>
    <n v="-0.100009155273454"/>
  </r>
  <r>
    <x v="3"/>
    <x v="8"/>
    <n v="245.3"/>
    <n v="1.1499938964843699"/>
  </r>
  <r>
    <x v="3"/>
    <x v="8"/>
    <n v="247.25"/>
    <n v="0.24999694824219801"/>
  </r>
  <r>
    <x v="3"/>
    <x v="8"/>
    <n v="247.35"/>
    <n v="1.29999694824218"/>
  </r>
  <r>
    <x v="3"/>
    <x v="8"/>
    <n v="247.35"/>
    <n v="-0.649996948242204"/>
  </r>
  <r>
    <x v="3"/>
    <x v="8"/>
    <n v="246.9"/>
    <n v="9.9996948242193101E-2"/>
  </r>
  <r>
    <x v="3"/>
    <x v="8"/>
    <n v="246.85"/>
    <n v="0.24999694824217"/>
  </r>
  <r>
    <x v="3"/>
    <x v="8"/>
    <n v="246.6"/>
    <n v="-0.69999694824218694"/>
  </r>
  <r>
    <x v="3"/>
    <x v="8"/>
    <n v="246.9"/>
    <n v="0.34999694824219302"/>
  </r>
  <r>
    <x v="3"/>
    <x v="8"/>
    <n v="248.3"/>
    <n v="3.74999694824219"/>
  </r>
  <r>
    <x v="3"/>
    <x v="8"/>
    <n v="244.7"/>
    <n v="1.2500061035156"/>
  </r>
  <r>
    <x v="4"/>
    <x v="8"/>
    <n v="242.95"/>
    <n v="0.59999084472656194"/>
  </r>
  <r>
    <x v="4"/>
    <x v="8"/>
    <n v="243.1"/>
    <n v="0.55000305175781194"/>
  </r>
  <r>
    <x v="4"/>
    <x v="8"/>
    <n v="241.3"/>
    <n v="0.149993896484375"/>
  </r>
  <r>
    <x v="4"/>
    <x v="8"/>
    <n v="241.3"/>
    <n v="-0.14999999999997701"/>
  </r>
  <r>
    <x v="4"/>
    <x v="8"/>
    <n v="241.3"/>
    <n v="-0.14999999999997701"/>
  </r>
  <r>
    <x v="4"/>
    <x v="8"/>
    <n v="241.3"/>
    <n v="-0.65000305175783502"/>
  </r>
  <r>
    <x v="4"/>
    <x v="8"/>
    <n v="240.05"/>
    <n v="-1.8499999999999901"/>
  </r>
  <r>
    <x v="4"/>
    <x v="8"/>
    <n v="242.4"/>
    <n v="1.5"/>
  </r>
  <r>
    <x v="4"/>
    <x v="8"/>
    <n v="240.5"/>
    <n v="-0.50000610351563002"/>
  </r>
  <r>
    <x v="4"/>
    <x v="8"/>
    <n v="240.5"/>
    <n v="2"/>
  </r>
  <r>
    <x v="4"/>
    <x v="8"/>
    <n v="238.05"/>
    <n v="1.2500030517578"/>
  </r>
  <r>
    <x v="4"/>
    <x v="8"/>
    <n v="239.3"/>
    <n v="-5.00030517578125E-2"/>
  </r>
  <r>
    <x v="4"/>
    <x v="8"/>
    <n v="238.6"/>
    <n v="1.20001220703125"/>
  </r>
  <r>
    <x v="4"/>
    <x v="8"/>
    <n v="237.1"/>
    <n v="9.9993896484363604E-2"/>
  </r>
  <r>
    <x v="4"/>
    <x v="8"/>
    <n v="237.05"/>
    <n v="-9.9993896484363604E-2"/>
  </r>
  <r>
    <x v="4"/>
    <x v="8"/>
    <n v="237.45"/>
    <n v="-0.400012207031267"/>
  </r>
  <r>
    <x v="4"/>
    <x v="8"/>
    <n v="237.3"/>
    <n v="1.1000091552734499"/>
  </r>
  <r>
    <x v="4"/>
    <x v="8"/>
    <n v="237.85"/>
    <n v="-1.54999694824218"/>
  </r>
  <r>
    <x v="4"/>
    <x v="8"/>
    <n v="239.45"/>
    <n v="-0.149990844726545"/>
  </r>
  <r>
    <x v="4"/>
    <x v="8"/>
    <n v="239.7"/>
    <n v="0.54999694824221002"/>
  </r>
  <r>
    <x v="4"/>
    <x v="8"/>
    <n v="240.2"/>
    <n v="-0.34999389648436302"/>
  </r>
  <r>
    <x v="4"/>
    <x v="8"/>
    <n v="239.6"/>
    <n v="1.8499908447265601"/>
  </r>
  <r>
    <x v="5"/>
    <x v="8"/>
    <n v="240.75"/>
    <n v="1.0500061035156101"/>
  </r>
  <r>
    <x v="5"/>
    <x v="8"/>
    <n v="241.8"/>
    <n v="-0.5"/>
  </r>
  <r>
    <x v="5"/>
    <x v="8"/>
    <n v="242.8"/>
    <n v="0.100006103515625"/>
  </r>
  <r>
    <x v="5"/>
    <x v="8"/>
    <n v="242.8"/>
    <n v="0.100000000000022"/>
  </r>
  <r>
    <x v="5"/>
    <x v="8"/>
    <n v="243.55"/>
    <n v="-2.45000305175778"/>
  </r>
  <r>
    <x v="5"/>
    <x v="8"/>
    <n v="246.15"/>
    <n v="-1.79999694824218"/>
  </r>
  <r>
    <x v="5"/>
    <x v="8"/>
    <n v="248.15"/>
    <n v="0.549990844726579"/>
  </r>
  <r>
    <x v="5"/>
    <x v="8"/>
    <n v="247.35"/>
    <n v="-0.850006103515625"/>
  </r>
  <r>
    <x v="5"/>
    <x v="8"/>
    <n v="244.45"/>
    <n v="-3"/>
  </r>
  <r>
    <x v="5"/>
    <x v="8"/>
    <n v="240.75"/>
    <n v="0.49999694824219798"/>
  </r>
  <r>
    <x v="5"/>
    <x v="8"/>
    <n v="239.8"/>
    <n v="-0.55000610351561297"/>
  </r>
  <r>
    <x v="5"/>
    <x v="8"/>
    <n v="240.3"/>
    <n v="2.0500061035156398"/>
  </r>
  <r>
    <x v="5"/>
    <x v="8"/>
    <n v="240.1"/>
    <n v="1.1500030517577999"/>
  </r>
  <r>
    <x v="5"/>
    <x v="8"/>
    <n v="241.8"/>
    <n v="-9.9996948242164693E-2"/>
  </r>
  <r>
    <x v="5"/>
    <x v="8"/>
    <n v="241.6"/>
    <n v="-0.35000305175782298"/>
  </r>
  <r>
    <x v="5"/>
    <x v="8"/>
    <n v="241.95"/>
    <n v="-1.65000915527343"/>
  </r>
  <r>
    <x v="5"/>
    <x v="8"/>
    <n v="243.4"/>
    <n v="1.2207031261368601E-5"/>
  </r>
  <r>
    <x v="5"/>
    <x v="8"/>
    <n v="244.2"/>
    <n v="9.0499999999999794"/>
  </r>
  <r>
    <x v="5"/>
    <x v="8"/>
    <n v="234.45"/>
    <n v="1.5500061035156401"/>
  </r>
  <r>
    <x v="5"/>
    <x v="8"/>
    <n v="233.65"/>
    <n v="3.1500030517578002"/>
  </r>
  <r>
    <x v="5"/>
    <x v="8"/>
    <n v="237.7"/>
    <n v="1.4000030517578299"/>
  </r>
  <r>
    <x v="5"/>
    <x v="8"/>
    <n v="240.85"/>
    <n v="0.400009155273437"/>
  </r>
  <r>
    <x v="6"/>
    <x v="8"/>
    <n v="241"/>
    <n v="2.1499969482421699"/>
  </r>
  <r>
    <x v="6"/>
    <x v="8"/>
    <n v="243.25"/>
    <n v="-1.00000610351563"/>
  </r>
  <r>
    <x v="6"/>
    <x v="8"/>
    <n v="243.8"/>
    <n v="0.19999389648438601"/>
  </r>
  <r>
    <x v="6"/>
    <x v="8"/>
    <n v="242.55"/>
    <n v="4.2000000000000099"/>
  </r>
  <r>
    <x v="6"/>
    <x v="8"/>
    <n v="239.9"/>
    <n v="1.19999999999998"/>
  </r>
  <r>
    <x v="6"/>
    <x v="8"/>
    <n v="240.65"/>
    <n v="0.30000000000001098"/>
  </r>
  <r>
    <x v="6"/>
    <x v="8"/>
    <n v="242.4"/>
    <n v="-1.0999938964843601"/>
  </r>
  <r>
    <x v="6"/>
    <x v="8"/>
    <n v="244.05"/>
    <n v="0.30000000000001098"/>
  </r>
  <r>
    <x v="6"/>
    <x v="8"/>
    <n v="245.75"/>
    <n v="0.199996948242187"/>
  </r>
  <r>
    <x v="6"/>
    <x v="8"/>
    <n v="245.55"/>
    <n v="0.649993896484375"/>
  </r>
  <r>
    <x v="6"/>
    <x v="8"/>
    <n v="247.2"/>
    <n v="-0.25"/>
  </r>
  <r>
    <x v="6"/>
    <x v="8"/>
    <n v="247.45"/>
    <n v="0.400009155273437"/>
  </r>
  <r>
    <x v="6"/>
    <x v="8"/>
    <n v="248.1"/>
    <n v="0.90000915527343694"/>
  </r>
  <r>
    <x v="6"/>
    <x v="8"/>
    <n v="247.2"/>
    <n v="9.99908447265625E-2"/>
  </r>
  <r>
    <x v="6"/>
    <x v="8"/>
    <n v="247.9"/>
    <n v="0.80000000000001104"/>
  </r>
  <r>
    <x v="6"/>
    <x v="8"/>
    <n v="245.95"/>
    <n v="0.99999084472656796"/>
  </r>
  <r>
    <x v="6"/>
    <x v="8"/>
    <n v="247.55"/>
    <n v="-0.49999389648439702"/>
  </r>
  <r>
    <x v="6"/>
    <x v="8"/>
    <n v="246.9"/>
    <n v="2.5999969482421901"/>
  </r>
  <r>
    <x v="6"/>
    <x v="8"/>
    <n v="249.5"/>
    <n v="5.00030517578125E-2"/>
  </r>
  <r>
    <x v="6"/>
    <x v="8"/>
    <n v="249.45"/>
    <n v="-1.2500061035156"/>
  </r>
  <r>
    <x v="6"/>
    <x v="8"/>
    <n v="248.5"/>
    <n v="-0.10000915527342601"/>
  </r>
  <r>
    <x v="7"/>
    <x v="8"/>
    <n v="249.3"/>
    <n v="1.19999389648435"/>
  </r>
  <r>
    <x v="7"/>
    <x v="8"/>
    <n v="249.75"/>
    <n v="-1.3500061035156199"/>
  </r>
  <r>
    <x v="7"/>
    <x v="8"/>
    <n v="246.7"/>
    <n v="-1.49999694824217"/>
  </r>
  <r>
    <x v="7"/>
    <x v="8"/>
    <n v="246.3"/>
    <n v="0.49999389648439702"/>
  </r>
  <r>
    <x v="7"/>
    <x v="8"/>
    <n v="246.2"/>
    <n v="-2.6999908447265799"/>
  </r>
  <r>
    <x v="7"/>
    <x v="8"/>
    <n v="250.15"/>
    <n v="-0.25"/>
  </r>
  <r>
    <x v="7"/>
    <x v="8"/>
    <n v="250.8"/>
    <n v="1.4000030517577999"/>
  </r>
  <r>
    <x v="7"/>
    <x v="8"/>
    <n v="252.1"/>
    <n v="-0.70000305175781796"/>
  </r>
  <r>
    <x v="7"/>
    <x v="8"/>
    <n v="251.7"/>
    <n v="-0.55000610351564205"/>
  </r>
  <r>
    <x v="7"/>
    <x v="8"/>
    <n v="252.9"/>
    <n v="0.45000305175781802"/>
  </r>
  <r>
    <x v="7"/>
    <x v="8"/>
    <n v="252.9"/>
    <n v="0.450000000000017"/>
  </r>
  <r>
    <x v="7"/>
    <x v="8"/>
    <n v="253.65"/>
    <n v="0.899996948242204"/>
  </r>
  <r>
    <x v="7"/>
    <x v="8"/>
    <n v="252.3"/>
    <n v="-9.9993896484363604E-2"/>
  </r>
  <r>
    <x v="7"/>
    <x v="8"/>
    <n v="252.45"/>
    <n v="-2.2500030517578198"/>
  </r>
  <r>
    <x v="7"/>
    <x v="8"/>
    <n v="254.6"/>
    <n v="-4.9996948242181802E-2"/>
  </r>
  <r>
    <x v="7"/>
    <x v="8"/>
    <n v="254.55"/>
    <n v="1.1499999999999999"/>
  </r>
  <r>
    <x v="7"/>
    <x v="8"/>
    <n v="253.6"/>
    <n v="-0.95000915527344798"/>
  </r>
  <r>
    <x v="7"/>
    <x v="8"/>
    <n v="254.45"/>
    <n v="1.20000305175778"/>
  </r>
  <r>
    <x v="7"/>
    <x v="8"/>
    <n v="253.2"/>
    <n v="-0.40000610351563598"/>
  </r>
  <r>
    <x v="7"/>
    <x v="8"/>
    <n v="252.8"/>
    <n v="9.9987792968732905E-2"/>
  </r>
  <r>
    <x v="7"/>
    <x v="8"/>
    <n v="251.2"/>
    <n v="1.6000091552734499"/>
  </r>
  <r>
    <x v="7"/>
    <x v="8"/>
    <n v="253.6"/>
    <n v="-0.549990844726579"/>
  </r>
  <r>
    <x v="7"/>
    <x v="8"/>
    <n v="253.85"/>
    <n v="1.1499969482421699"/>
  </r>
  <r>
    <x v="8"/>
    <x v="8"/>
    <n v="251.35"/>
    <n v="-1.0999999999999901"/>
  </r>
  <r>
    <x v="8"/>
    <x v="8"/>
    <n v="252.4"/>
    <n v="-0.350003051757795"/>
  </r>
  <r>
    <x v="8"/>
    <x v="8"/>
    <n v="254"/>
    <n v="-2"/>
  </r>
  <r>
    <x v="8"/>
    <x v="8"/>
    <n v="255.9"/>
    <n v="-1.1499877929687401"/>
  </r>
  <r>
    <x v="8"/>
    <x v="8"/>
    <n v="257.05"/>
    <n v="0.899993896484375"/>
  </r>
  <r>
    <x v="8"/>
    <x v="8"/>
    <n v="256.89999999999998"/>
    <n v="-0.399993896484375"/>
  </r>
  <r>
    <x v="8"/>
    <x v="8"/>
    <n v="256.10000000000002"/>
    <n v="-1.1999938964843799"/>
  </r>
  <r>
    <x v="8"/>
    <x v="8"/>
    <n v="250.4"/>
    <n v="-1.79998779296875"/>
  </r>
  <r>
    <x v="8"/>
    <x v="8"/>
    <n v="251.5"/>
    <n v="2.5500091552734401"/>
  </r>
  <r>
    <x v="8"/>
    <x v="8"/>
    <n v="251.5"/>
    <n v="2.55000000000001"/>
  </r>
  <r>
    <x v="8"/>
    <x v="8"/>
    <n v="251.5"/>
    <n v="2.55000000000001"/>
  </r>
  <r>
    <x v="8"/>
    <x v="8"/>
    <n v="251.5"/>
    <n v="2.55000000000001"/>
  </r>
  <r>
    <x v="8"/>
    <x v="8"/>
    <n v="247.95"/>
    <n v="-3"/>
  </r>
  <r>
    <x v="8"/>
    <x v="8"/>
    <n v="250.7"/>
    <n v="-1.30000000000001"/>
  </r>
  <r>
    <x v="8"/>
    <x v="8"/>
    <n v="251.8"/>
    <n v="1.69999999999998"/>
  </r>
  <r>
    <x v="8"/>
    <x v="8"/>
    <n v="255.5"/>
    <n v="-0.5"/>
  </r>
  <r>
    <x v="8"/>
    <x v="8"/>
    <n v="256.7"/>
    <n v="0.80000610351561297"/>
  </r>
  <r>
    <x v="8"/>
    <x v="8"/>
    <n v="255.95"/>
    <n v="0.74999694824217"/>
  </r>
  <r>
    <x v="8"/>
    <x v="8"/>
    <n v="254.2"/>
    <n v="-3"/>
  </r>
  <r>
    <x v="8"/>
    <x v="8"/>
    <n v="256.5"/>
    <n v="-0.69998474121092602"/>
  </r>
  <r>
    <x v="8"/>
    <x v="8"/>
    <n v="257.05"/>
    <n v="-0.90000915527343694"/>
  </r>
  <r>
    <x v="8"/>
    <x v="8"/>
    <n v="255.9"/>
    <n v="-0.80000610351564205"/>
  </r>
  <r>
    <x v="9"/>
    <x v="8"/>
    <n v="255.9"/>
    <n v="-0.80000000000001104"/>
  </r>
  <r>
    <x v="9"/>
    <x v="8"/>
    <n v="256.35000000000002"/>
    <n v="-4.998779296875E-2"/>
  </r>
  <r>
    <x v="9"/>
    <x v="8"/>
    <n v="254.65"/>
    <n v="-1.8000183105468399"/>
  </r>
  <r>
    <x v="9"/>
    <x v="8"/>
    <n v="258.25"/>
    <n v="0.25001220703126098"/>
  </r>
  <r>
    <x v="9"/>
    <x v="8"/>
    <n v="258.05"/>
    <n v="0.59998779296876104"/>
  </r>
  <r>
    <x v="9"/>
    <x v="8"/>
    <n v="256.45"/>
    <n v="-1.4499816894531199"/>
  </r>
  <r>
    <x v="9"/>
    <x v="8"/>
    <n v="257.25"/>
    <n v="3.3500000000000201"/>
  </r>
  <r>
    <x v="9"/>
    <x v="8"/>
    <n v="252.4"/>
    <n v="0.90000915527343694"/>
  </r>
  <r>
    <x v="9"/>
    <x v="8"/>
    <n v="253.3"/>
    <n v="2.1000061035156201"/>
  </r>
  <r>
    <x v="9"/>
    <x v="8"/>
    <n v="251.95"/>
    <n v="-0.65000915527343694"/>
  </r>
  <r>
    <x v="9"/>
    <x v="8"/>
    <n v="253.1"/>
    <n v="0"/>
  </r>
  <r>
    <x v="9"/>
    <x v="8"/>
    <n v="253.3"/>
    <n v="-1.69999389648435"/>
  </r>
  <r>
    <x v="9"/>
    <x v="8"/>
    <n v="254.4"/>
    <n v="0.74999389648436898"/>
  </r>
  <r>
    <x v="9"/>
    <x v="8"/>
    <n v="255.5"/>
    <n v="4.9996948242181802E-2"/>
  </r>
  <r>
    <x v="9"/>
    <x v="8"/>
    <n v="255.4"/>
    <n v="0.84999389648439205"/>
  </r>
  <r>
    <x v="9"/>
    <x v="8"/>
    <n v="255.15"/>
    <n v="-1.3000091552734401"/>
  </r>
  <r>
    <x v="9"/>
    <x v="8"/>
    <n v="255.75"/>
    <n v="-5.0015258789073799E-2"/>
  </r>
  <r>
    <x v="9"/>
    <x v="8"/>
    <n v="254.5"/>
    <n v="-3"/>
  </r>
  <r>
    <x v="9"/>
    <x v="8"/>
    <n v="253.35"/>
    <n v="-0.449996948242187"/>
  </r>
  <r>
    <x v="9"/>
    <x v="8"/>
    <n v="253.1"/>
    <n v="-0.95000000000001705"/>
  </r>
  <r>
    <x v="9"/>
    <x v="8"/>
    <n v="252.65"/>
    <n v="0.74999084472656796"/>
  </r>
  <r>
    <x v="10"/>
    <x v="8"/>
    <n v="252.95"/>
    <n v="0.450000000000017"/>
  </r>
  <r>
    <x v="10"/>
    <x v="8"/>
    <n v="251.4"/>
    <n v="-1.3499908447265601"/>
  </r>
  <r>
    <x v="10"/>
    <x v="8"/>
    <n v="249.6"/>
    <n v="-1.00000305175782"/>
  </r>
  <r>
    <x v="10"/>
    <x v="8"/>
    <n v="249.95"/>
    <n v="9.1552734318156496E-6"/>
  </r>
  <r>
    <x v="10"/>
    <x v="8"/>
    <n v="252.7"/>
    <n v="0.649993896484375"/>
  </r>
  <r>
    <x v="10"/>
    <x v="8"/>
    <n v="253.15"/>
    <n v="0.25000915527343098"/>
  </r>
  <r>
    <x v="10"/>
    <x v="8"/>
    <n v="253.7"/>
    <n v="6.8999908447265401"/>
  </r>
  <r>
    <x v="10"/>
    <x v="8"/>
    <n v="250.8"/>
    <n v="-1.3999938964843699"/>
  </r>
  <r>
    <x v="10"/>
    <x v="8"/>
    <n v="250.3"/>
    <n v="-0.69999084472658502"/>
  </r>
  <r>
    <x v="10"/>
    <x v="8"/>
    <n v="249.1"/>
    <n v="1.5500030517578101"/>
  </r>
  <r>
    <x v="10"/>
    <x v="8"/>
    <n v="247.25"/>
    <n v="0.80000610351561297"/>
  </r>
  <r>
    <x v="10"/>
    <x v="8"/>
    <n v="248.05"/>
    <n v="0.69999084472658502"/>
  </r>
  <r>
    <x v="10"/>
    <x v="8"/>
    <n v="246.8"/>
    <n v="-0.349987792968732"/>
  </r>
  <r>
    <x v="10"/>
    <x v="8"/>
    <n v="247.85"/>
    <n v="0.54999084472655102"/>
  </r>
  <r>
    <x v="10"/>
    <x v="8"/>
    <n v="246.7"/>
    <n v="6.1035156022626299E-6"/>
  </r>
  <r>
    <x v="10"/>
    <x v="8"/>
    <n v="247.4"/>
    <n v="-2.0499999999999798"/>
  </r>
  <r>
    <x v="10"/>
    <x v="8"/>
    <n v="249.6"/>
    <n v="-0.84999999999999398"/>
  </r>
  <r>
    <x v="10"/>
    <x v="8"/>
    <n v="250.55"/>
    <n v="1.1999908447265799"/>
  </r>
  <r>
    <x v="10"/>
    <x v="8"/>
    <n v="249.7"/>
    <n v="0.59999999999999398"/>
  </r>
  <r>
    <x v="10"/>
    <x v="8"/>
    <n v="249.2"/>
    <n v="-0.84999694824219296"/>
  </r>
  <r>
    <x v="10"/>
    <x v="8"/>
    <n v="250.05"/>
    <n v="0.350006103515625"/>
  </r>
  <r>
    <x v="10"/>
    <x v="8"/>
    <n v="249.95"/>
    <n v="-1.1000061035156199"/>
  </r>
  <r>
    <x v="11"/>
    <x v="8"/>
    <n v="251.45"/>
    <n v="0.34999694824216399"/>
  </r>
  <r>
    <x v="11"/>
    <x v="8"/>
    <n v="250.3"/>
    <n v="0.750003051757829"/>
  </r>
  <r>
    <x v="11"/>
    <x v="8"/>
    <n v="249.1"/>
    <n v="0.500003051757829"/>
  </r>
  <r>
    <x v="11"/>
    <x v="8"/>
    <n v="251"/>
    <n v="1.29999694824218"/>
  </r>
  <r>
    <x v="11"/>
    <x v="8"/>
    <n v="253.1"/>
    <n v="-3.0517578295530202E-6"/>
  </r>
  <r>
    <x v="11"/>
    <x v="8"/>
    <n v="255.3"/>
    <n v="-2.4000061035156302"/>
  </r>
  <r>
    <x v="11"/>
    <x v="8"/>
    <n v="258.05"/>
    <n v="0.34998168945310199"/>
  </r>
  <r>
    <x v="11"/>
    <x v="8"/>
    <n v="259.2"/>
    <n v="1.6999938964843799"/>
  </r>
  <r>
    <x v="11"/>
    <x v="8"/>
    <n v="257.95"/>
    <n v="-0.25001220703126098"/>
  </r>
  <r>
    <x v="11"/>
    <x v="8"/>
    <n v="259.5"/>
    <n v="0.80000000000001104"/>
  </r>
  <r>
    <x v="11"/>
    <x v="8"/>
    <n v="257"/>
    <n v="1.54997558593748"/>
  </r>
  <r>
    <x v="11"/>
    <x v="8"/>
    <n v="258.10000000000002"/>
    <n v="-0.60002441406248797"/>
  </r>
  <r>
    <x v="11"/>
    <x v="8"/>
    <n v="258.39999999999998"/>
    <n v="-0.80000000000001104"/>
  </r>
  <r>
    <x v="11"/>
    <x v="8"/>
    <n v="259.35000000000002"/>
    <n v="-0.19997558593746501"/>
  </r>
  <r>
    <x v="11"/>
    <x v="8"/>
    <n v="260.35000000000002"/>
    <n v="0.94999389648438604"/>
  </r>
  <r>
    <x v="11"/>
    <x v="8"/>
    <n v="259.60000000000002"/>
    <n v="0.30000610351566998"/>
  </r>
  <r>
    <x v="11"/>
    <x v="8"/>
    <n v="259"/>
    <n v="0.19999999999998799"/>
  </r>
  <r>
    <x v="11"/>
    <x v="8"/>
    <n v="259.05"/>
    <n v="-5.0018310546875E-2"/>
  </r>
  <r>
    <x v="11"/>
    <x v="8"/>
    <n v="259.10000000000002"/>
    <n v="-0.600006103515625"/>
  </r>
  <r>
    <x v="11"/>
    <x v="8"/>
    <n v="260.25"/>
    <n v="-0.34999389648436302"/>
  </r>
  <r>
    <x v="11"/>
    <x v="8"/>
    <n v="260.10000000000002"/>
    <n v="-0.149993896484375"/>
  </r>
  <r>
    <x v="11"/>
    <x v="8"/>
    <n v="260.10000000000002"/>
    <n v="-0.14999999999997701"/>
  </r>
  <r>
    <x v="0"/>
    <x v="9"/>
    <n v="260.25"/>
    <n v="-1.1499938964843699"/>
  </r>
  <r>
    <x v="0"/>
    <x v="9"/>
    <n v="261.95"/>
    <n v="-1.44999999999998"/>
  </r>
  <r>
    <x v="0"/>
    <x v="9"/>
    <n v="263.2"/>
    <n v="-0.34999389648436302"/>
  </r>
  <r>
    <x v="0"/>
    <x v="9"/>
    <n v="263.25"/>
    <n v="0.39998168945311302"/>
  </r>
  <r>
    <x v="0"/>
    <x v="9"/>
    <n v="263.14999999999998"/>
    <n v="-0.70000000000004503"/>
  </r>
  <r>
    <x v="0"/>
    <x v="9"/>
    <n v="264.14999999999998"/>
    <n v="-9.9993896484420405E-2"/>
  </r>
  <r>
    <x v="0"/>
    <x v="9"/>
    <n v="263.39999999999998"/>
    <n v="-0.80001220703127196"/>
  </r>
  <r>
    <x v="0"/>
    <x v="9"/>
    <n v="264.39999999999998"/>
    <n v="-3"/>
  </r>
  <r>
    <x v="0"/>
    <x v="9"/>
    <n v="269.05"/>
    <n v="-1.2207031261368601E-5"/>
  </r>
  <r>
    <x v="0"/>
    <x v="9"/>
    <n v="269.05"/>
    <n v="-0.199981689453125"/>
  </r>
  <r>
    <x v="0"/>
    <x v="9"/>
    <n v="268.55"/>
    <n v="0.94999999999998797"/>
  </r>
  <r>
    <x v="0"/>
    <x v="9"/>
    <n v="267.64999999999998"/>
    <n v="-0.95000000000004503"/>
  </r>
  <r>
    <x v="0"/>
    <x v="9"/>
    <n v="268.35000000000002"/>
    <n v="0.20001220703125"/>
  </r>
  <r>
    <x v="0"/>
    <x v="9"/>
    <n v="269.39999999999998"/>
    <n v="1.04998779296875"/>
  </r>
  <r>
    <x v="0"/>
    <x v="9"/>
    <n v="267.45"/>
    <n v="-0.349981689453159"/>
  </r>
  <r>
    <x v="0"/>
    <x v="9"/>
    <n v="267.45"/>
    <n v="9.9981689453102193E-2"/>
  </r>
  <r>
    <x v="0"/>
    <x v="9"/>
    <n v="267.75"/>
    <n v="-0.45000610351564702"/>
  </r>
  <r>
    <x v="0"/>
    <x v="9"/>
    <n v="269.7"/>
    <n v="1.25"/>
  </r>
  <r>
    <x v="0"/>
    <x v="9"/>
    <n v="269.7"/>
    <n v="-1.5"/>
  </r>
  <r>
    <x v="0"/>
    <x v="9"/>
    <n v="269.7"/>
    <n v="1.5"/>
  </r>
  <r>
    <x v="0"/>
    <x v="9"/>
    <n v="269.7"/>
    <n v="1.5"/>
  </r>
  <r>
    <x v="0"/>
    <x v="9"/>
    <n v="270.10000000000002"/>
    <n v="-0.700018310546909"/>
  </r>
  <r>
    <x v="1"/>
    <x v="9"/>
    <n v="269.8"/>
    <n v="-0.59999999999996501"/>
  </r>
  <r>
    <x v="1"/>
    <x v="9"/>
    <n v="270.14999999999998"/>
    <n v="0.75"/>
  </r>
  <r>
    <x v="1"/>
    <x v="9"/>
    <n v="269.89999999999998"/>
    <n v="0.100006103515625"/>
  </r>
  <r>
    <x v="1"/>
    <x v="9"/>
    <n v="271.5"/>
    <n v="1.25"/>
  </r>
  <r>
    <x v="1"/>
    <x v="9"/>
    <n v="270.55"/>
    <n v="1.00001220703126"/>
  </r>
  <r>
    <x v="1"/>
    <x v="9"/>
    <n v="269.05"/>
    <n v="-0.5999755859375"/>
  </r>
  <r>
    <x v="1"/>
    <x v="9"/>
    <n v="268.5"/>
    <n v="0.19999999999998799"/>
  </r>
  <r>
    <x v="1"/>
    <x v="9"/>
    <n v="269.75"/>
    <n v="0.80000000000001104"/>
  </r>
  <r>
    <x v="1"/>
    <x v="9"/>
    <n v="268.75"/>
    <n v="-0.29997558593748802"/>
  </r>
  <r>
    <x v="1"/>
    <x v="9"/>
    <n v="269.95"/>
    <n v="1.7499755859374699"/>
  </r>
  <r>
    <x v="1"/>
    <x v="9"/>
    <n v="268.14999999999998"/>
    <n v="-0.94999389648438604"/>
  </r>
  <r>
    <x v="1"/>
    <x v="9"/>
    <n v="269.7"/>
    <n v="0.74999389648434001"/>
  </r>
  <r>
    <x v="1"/>
    <x v="9"/>
    <n v="268.10000000000002"/>
    <n v="-1.0999999999999599"/>
  </r>
  <r>
    <x v="1"/>
    <x v="9"/>
    <n v="269.35000000000002"/>
    <n v="-0.59999999999996501"/>
  </r>
  <r>
    <x v="1"/>
    <x v="9"/>
    <n v="270.2"/>
    <n v="-3"/>
  </r>
  <r>
    <x v="1"/>
    <x v="9"/>
    <n v="272.8"/>
    <n v="-4.99938964843522E-2"/>
  </r>
  <r>
    <x v="1"/>
    <x v="9"/>
    <n v="272.85000000000002"/>
    <n v="-0.350006103515625"/>
  </r>
  <r>
    <x v="1"/>
    <x v="9"/>
    <n v="272.85000000000002"/>
    <n v="2.1000122070312801"/>
  </r>
  <r>
    <x v="1"/>
    <x v="9"/>
    <n v="270.85000000000002"/>
    <n v="-1.1499877929687701"/>
  </r>
  <r>
    <x v="1"/>
    <x v="9"/>
    <n v="269.89999999999998"/>
    <n v="-5.0000000000011299E-2"/>
  </r>
  <r>
    <x v="2"/>
    <x v="9"/>
    <n v="269.89999999999998"/>
    <n v="-5.0000000000011299E-2"/>
  </r>
  <r>
    <x v="2"/>
    <x v="9"/>
    <n v="272.10000000000002"/>
    <n v="-0.79998168945309001"/>
  </r>
  <r>
    <x v="2"/>
    <x v="9"/>
    <n v="271.60000000000002"/>
    <n v="-1.7499877929687899"/>
  </r>
  <r>
    <x v="2"/>
    <x v="9"/>
    <n v="269.10000000000002"/>
    <n v="1.3500061035156199"/>
  </r>
  <r>
    <x v="2"/>
    <x v="9"/>
    <n v="270.75"/>
    <n v="-1.0999938964843601"/>
  </r>
  <r>
    <x v="2"/>
    <x v="9"/>
    <n v="271.60000000000002"/>
    <n v="0.79998779296875"/>
  </r>
  <r>
    <x v="2"/>
    <x v="9"/>
    <n v="272.5"/>
    <n v="-0.85000000000002196"/>
  </r>
  <r>
    <x v="2"/>
    <x v="9"/>
    <n v="271.64999999999998"/>
    <n v="0.899993896484375"/>
  </r>
  <r>
    <x v="2"/>
    <x v="9"/>
    <n v="272.95"/>
    <n v="2.8000122070312701"/>
  </r>
  <r>
    <x v="2"/>
    <x v="9"/>
    <n v="276.75"/>
    <n v="-1.25"/>
  </r>
  <r>
    <x v="2"/>
    <x v="9"/>
    <n v="277.85000000000002"/>
    <n v="-0.75000610351560204"/>
  </r>
  <r>
    <x v="2"/>
    <x v="9"/>
    <n v="281.3"/>
    <n v="1.0000183105468601"/>
  </r>
  <r>
    <x v="2"/>
    <x v="9"/>
    <n v="280.5"/>
    <n v="-0.95002441406251104"/>
  </r>
  <r>
    <x v="2"/>
    <x v="9"/>
    <n v="281.60000000000002"/>
    <n v="0.100012207031284"/>
  </r>
  <r>
    <x v="2"/>
    <x v="9"/>
    <n v="282.14999999999998"/>
    <n v="-1.8999877929687701"/>
  </r>
  <r>
    <x v="2"/>
    <x v="9"/>
    <n v="281.85000000000002"/>
    <n v="0.69999999999998797"/>
  </r>
  <r>
    <x v="2"/>
    <x v="9"/>
    <n v="283.8"/>
    <n v="0.5999755859375"/>
  </r>
  <r>
    <x v="2"/>
    <x v="9"/>
    <n v="283.3"/>
    <n v="0.45000610351564702"/>
  </r>
  <r>
    <x v="2"/>
    <x v="9"/>
    <n v="281.2"/>
    <n v="0.45000610351559001"/>
  </r>
  <r>
    <x v="2"/>
    <x v="9"/>
    <n v="282.14999999999998"/>
    <n v="0.60001220703122704"/>
  </r>
  <r>
    <x v="2"/>
    <x v="9"/>
    <n v="282.7"/>
    <n v="0.49997558593747699"/>
  </r>
  <r>
    <x v="2"/>
    <x v="9"/>
    <n v="282.55"/>
    <n v="-0.40001831054689702"/>
  </r>
  <r>
    <x v="2"/>
    <x v="9"/>
    <n v="282.3"/>
    <n v="0.599981689453159"/>
  </r>
  <r>
    <x v="3"/>
    <x v="9"/>
    <n v="282.10000000000002"/>
    <n v="0.100012207031284"/>
  </r>
  <r>
    <x v="3"/>
    <x v="9"/>
    <n v="281.8"/>
    <n v="0.34998779296876098"/>
  </r>
  <r>
    <x v="3"/>
    <x v="9"/>
    <n v="281.5"/>
    <n v="0.55000000000001104"/>
  </r>
  <r>
    <x v="3"/>
    <x v="9"/>
    <n v="280"/>
    <n v="-1.2207031261368601E-5"/>
  </r>
  <r>
    <x v="3"/>
    <x v="9"/>
    <n v="280.25"/>
    <n v="0.899993896484375"/>
  </r>
  <r>
    <x v="3"/>
    <x v="9"/>
    <n v="279.3"/>
    <n v="1.5500061035156101"/>
  </r>
  <r>
    <x v="3"/>
    <x v="9"/>
    <n v="276.95"/>
    <n v="0.94999999999998797"/>
  </r>
  <r>
    <x v="3"/>
    <x v="9"/>
    <n v="276.39999999999998"/>
    <n v="-0.64998779296877196"/>
  </r>
  <r>
    <x v="3"/>
    <x v="9"/>
    <n v="276.95"/>
    <n v="-2.3000122070312701"/>
  </r>
  <r>
    <x v="3"/>
    <x v="9"/>
    <n v="278.14999999999998"/>
    <n v="-0.35001220703122699"/>
  </r>
  <r>
    <x v="3"/>
    <x v="9"/>
    <n v="278.45"/>
    <n v="-0.30001220703127202"/>
  </r>
  <r>
    <x v="3"/>
    <x v="9"/>
    <n v="279.89999999999998"/>
    <n v="1.4499877929687199"/>
  </r>
  <r>
    <x v="3"/>
    <x v="9"/>
    <n v="277.75"/>
    <n v="0.80000000000001104"/>
  </r>
  <r>
    <x v="3"/>
    <x v="9"/>
    <n v="276.45"/>
    <n v="-1.8999938964843699"/>
  </r>
  <r>
    <x v="3"/>
    <x v="9"/>
    <n v="279.39999999999998"/>
    <n v="-1.39998168945317"/>
  </r>
  <r>
    <x v="3"/>
    <x v="9"/>
    <n v="282"/>
    <n v="4.9975585937488597E-2"/>
  </r>
  <r>
    <x v="3"/>
    <x v="9"/>
    <n v="282.14999999999998"/>
    <n v="-3"/>
  </r>
  <r>
    <x v="3"/>
    <x v="9"/>
    <n v="286.10000000000002"/>
    <n v="-0.44999999999998802"/>
  </r>
  <r>
    <x v="3"/>
    <x v="9"/>
    <n v="286.55"/>
    <n v="-0.9000244140625"/>
  </r>
  <r>
    <x v="3"/>
    <x v="9"/>
    <n v="287.5"/>
    <n v="-0.39998168945311302"/>
  </r>
  <r>
    <x v="4"/>
    <x v="9"/>
    <n v="287.5"/>
    <n v="-0.39999999999997699"/>
  </r>
  <r>
    <x v="4"/>
    <x v="9"/>
    <n v="289.10000000000002"/>
    <n v="-1.0499999999999501"/>
  </r>
  <r>
    <x v="4"/>
    <x v="9"/>
    <n v="289.10000000000002"/>
    <n v="1.0499999999999501"/>
  </r>
  <r>
    <x v="4"/>
    <x v="9"/>
    <n v="290.95"/>
    <n v="-1.90001220703123"/>
  </r>
  <r>
    <x v="4"/>
    <x v="9"/>
    <n v="290.95"/>
    <n v="1.9000000000000301"/>
  </r>
  <r>
    <x v="4"/>
    <x v="9"/>
    <n v="293.05"/>
    <n v="-3"/>
  </r>
  <r>
    <x v="4"/>
    <x v="9"/>
    <n v="293.05"/>
    <n v="7.75"/>
  </r>
  <r>
    <x v="4"/>
    <x v="9"/>
    <n v="300.8"/>
    <n v="-3"/>
  </r>
  <r>
    <x v="4"/>
    <x v="9"/>
    <n v="298.10000000000002"/>
    <n v="-2.1000244140624802"/>
  </r>
  <r>
    <x v="4"/>
    <x v="9"/>
    <n v="300.2"/>
    <n v="1.45001220703125"/>
  </r>
  <r>
    <x v="4"/>
    <x v="9"/>
    <n v="299.05"/>
    <n v="-0.69999999999998797"/>
  </r>
  <r>
    <x v="4"/>
    <x v="9"/>
    <n v="301.25"/>
    <n v="1.8999938964843699"/>
  </r>
  <r>
    <x v="4"/>
    <x v="9"/>
    <n v="298.89999999999998"/>
    <n v="0.70000000000004503"/>
  </r>
  <r>
    <x v="4"/>
    <x v="9"/>
    <n v="296.39999999999998"/>
    <n v="2.34999389648442"/>
  </r>
  <r>
    <x v="4"/>
    <x v="9"/>
    <n v="298.5"/>
    <n v="0.149993896484375"/>
  </r>
  <r>
    <x v="4"/>
    <x v="9"/>
    <n v="300.35000000000002"/>
    <n v="-0.350006103515625"/>
  </r>
  <r>
    <x v="4"/>
    <x v="9"/>
    <n v="301.14999999999998"/>
    <n v="1.8310546863631299E-5"/>
  </r>
  <r>
    <x v="4"/>
    <x v="9"/>
    <n v="302.25"/>
    <n v="0.24999389648439699"/>
  </r>
  <r>
    <x v="4"/>
    <x v="9"/>
    <n v="303.35000000000002"/>
    <n v="-2.2500061035156"/>
  </r>
  <r>
    <x v="4"/>
    <x v="9"/>
    <n v="305.60000000000002"/>
    <n v="-3"/>
  </r>
  <r>
    <x v="4"/>
    <x v="9"/>
    <n v="308.2"/>
    <n v="1.3000183105468699"/>
  </r>
  <r>
    <x v="4"/>
    <x v="9"/>
    <n v="307"/>
    <n v="2.5499816894531402"/>
  </r>
  <r>
    <x v="4"/>
    <x v="9"/>
    <n v="304.14999999999998"/>
    <n v="0.99998168945313604"/>
  </r>
  <r>
    <x v="5"/>
    <x v="9"/>
    <n v="304.7"/>
    <n v="0.44999389648438598"/>
  </r>
  <r>
    <x v="5"/>
    <x v="9"/>
    <n v="305.2"/>
    <n v="-2.6500061035156302"/>
  </r>
  <r>
    <x v="5"/>
    <x v="9"/>
    <n v="308.05"/>
    <n v="0.34999389648436302"/>
  </r>
  <r>
    <x v="5"/>
    <x v="9"/>
    <n v="308.05"/>
    <n v="0.35000000000002202"/>
  </r>
  <r>
    <x v="5"/>
    <x v="9"/>
    <n v="307.05"/>
    <n v="1.5500122070312701"/>
  </r>
  <r>
    <x v="5"/>
    <x v="9"/>
    <n v="305.75"/>
    <n v="-1"/>
  </r>
  <r>
    <x v="5"/>
    <x v="9"/>
    <n v="306.64999999999998"/>
    <n v="-1.99999389648439"/>
  </r>
  <r>
    <x v="5"/>
    <x v="9"/>
    <n v="306.75"/>
    <n v="-1.3500000000000201"/>
  </r>
  <r>
    <x v="5"/>
    <x v="9"/>
    <n v="305.7"/>
    <n v="-1.44999999999998"/>
  </r>
  <r>
    <x v="5"/>
    <x v="9"/>
    <n v="308.35000000000002"/>
    <n v="0.84999389648442003"/>
  </r>
  <r>
    <x v="5"/>
    <x v="9"/>
    <n v="307.05"/>
    <n v="1.30000000000001"/>
  </r>
  <r>
    <x v="5"/>
    <x v="9"/>
    <n v="305.85000000000002"/>
    <n v="-0.25000610351560199"/>
  </r>
  <r>
    <x v="5"/>
    <x v="9"/>
    <n v="305.95"/>
    <n v="-1.9499877929687801"/>
  </r>
  <r>
    <x v="5"/>
    <x v="9"/>
    <n v="309.25"/>
    <n v="1.04998168945314"/>
  </r>
  <r>
    <x v="5"/>
    <x v="9"/>
    <n v="306.75"/>
    <n v="0.14998168945311299"/>
  </r>
  <r>
    <x v="5"/>
    <x v="9"/>
    <n v="307.45"/>
    <n v="-1.19999999999998"/>
  </r>
  <r>
    <x v="5"/>
    <x v="9"/>
    <n v="308.45"/>
    <n v="-0.90001220703123797"/>
  </r>
  <r>
    <x v="5"/>
    <x v="9"/>
    <n v="309.75"/>
    <n v="-0.89998779296877196"/>
  </r>
  <r>
    <x v="5"/>
    <x v="9"/>
    <n v="310.5"/>
    <n v="0.70001831054685204"/>
  </r>
  <r>
    <x v="5"/>
    <x v="9"/>
    <n v="309.75"/>
    <n v="-0.59999389648436297"/>
  </r>
  <r>
    <x v="5"/>
    <x v="9"/>
    <n v="311.95"/>
    <n v="-0.500006103515659"/>
  </r>
  <r>
    <x v="5"/>
    <x v="9"/>
    <n v="310.2"/>
    <n v="1.4499816894531199"/>
  </r>
  <r>
    <x v="6"/>
    <x v="9"/>
    <n v="312"/>
    <n v="-4.99938964843522E-2"/>
  </r>
  <r>
    <x v="6"/>
    <x v="9"/>
    <n v="312.05"/>
    <n v="2.29998779296875"/>
  </r>
  <r>
    <x v="6"/>
    <x v="9"/>
    <n v="309.35000000000002"/>
    <n v="-1.8500122070312199"/>
  </r>
  <r>
    <x v="6"/>
    <x v="9"/>
    <n v="312"/>
    <n v="0.80000000000001104"/>
  </r>
  <r>
    <x v="6"/>
    <x v="9"/>
    <n v="309.8"/>
    <n v="0.54999389648435204"/>
  </r>
  <r>
    <x v="6"/>
    <x v="9"/>
    <n v="311.14999999999998"/>
    <n v="0.25001220703120403"/>
  </r>
  <r>
    <x v="6"/>
    <x v="9"/>
    <n v="311.5"/>
    <n v="-1.29999389648435"/>
  </r>
  <r>
    <x v="6"/>
    <x v="9"/>
    <n v="312.85000000000002"/>
    <n v="0.14997558593751101"/>
  </r>
  <r>
    <x v="6"/>
    <x v="9"/>
    <n v="314.60000000000002"/>
    <n v="-3"/>
  </r>
  <r>
    <x v="6"/>
    <x v="9"/>
    <n v="317.10000000000002"/>
    <n v="0.30000610351566998"/>
  </r>
  <r>
    <x v="6"/>
    <x v="9"/>
    <n v="318.8"/>
    <n v="1.1999816894531199"/>
  </r>
  <r>
    <x v="6"/>
    <x v="9"/>
    <n v="317.89999999999998"/>
    <n v="-0.249987792968795"/>
  </r>
  <r>
    <x v="6"/>
    <x v="9"/>
    <n v="318.55"/>
    <n v="-0.24999389648434001"/>
  </r>
  <r>
    <x v="6"/>
    <x v="9"/>
    <n v="319.3"/>
    <n v="-0.4000244140625"/>
  </r>
  <r>
    <x v="6"/>
    <x v="9"/>
    <n v="319.45"/>
    <n v="-1.75"/>
  </r>
  <r>
    <x v="6"/>
    <x v="9"/>
    <n v="321.3"/>
    <n v="-4.99938964843522E-2"/>
  </r>
  <r>
    <x v="6"/>
    <x v="9"/>
    <n v="321.3"/>
    <n v="1.5500061035156101"/>
  </r>
  <r>
    <x v="6"/>
    <x v="9"/>
    <n v="320.2"/>
    <n v="1.15001220703123"/>
  </r>
  <r>
    <x v="6"/>
    <x v="9"/>
    <n v="319.95"/>
    <n v="-2.44140625227373E-5"/>
  </r>
  <r>
    <x v="6"/>
    <x v="9"/>
    <n v="318.75"/>
    <n v="-3"/>
  </r>
  <r>
    <x v="6"/>
    <x v="9"/>
    <n v="312.10000000000002"/>
    <n v="1.5499999999999501"/>
  </r>
  <r>
    <x v="7"/>
    <x v="9"/>
    <n v="312.89999999999998"/>
    <n v="-3"/>
  </r>
  <r>
    <x v="7"/>
    <x v="9"/>
    <n v="317.5"/>
    <n v="0.24999389648439699"/>
  </r>
  <r>
    <x v="7"/>
    <x v="9"/>
    <n v="316.3"/>
    <n v="4.5500000000000096"/>
  </r>
  <r>
    <x v="7"/>
    <x v="9"/>
    <n v="311.64999999999998"/>
    <n v="-1.3000122070312701"/>
  </r>
  <r>
    <x v="7"/>
    <x v="9"/>
    <n v="313.39999999999998"/>
    <n v="0.40001220703123802"/>
  </r>
  <r>
    <x v="7"/>
    <x v="9"/>
    <n v="313.85000000000002"/>
    <n v="0.89998779296877196"/>
  </r>
  <r>
    <x v="7"/>
    <x v="9"/>
    <n v="310.45"/>
    <n v="-1.70001220703125"/>
  </r>
  <r>
    <x v="7"/>
    <x v="9"/>
    <n v="307.75"/>
    <n v="0.399993896484375"/>
  </r>
  <r>
    <x v="7"/>
    <x v="9"/>
    <n v="302.64999999999998"/>
    <n v="-1.0499999999999501"/>
  </r>
  <r>
    <x v="7"/>
    <x v="9"/>
    <n v="303.95"/>
    <n v="-0.750006103515659"/>
  </r>
  <r>
    <x v="7"/>
    <x v="9"/>
    <n v="303.95"/>
    <n v="-0.75"/>
  </r>
  <r>
    <x v="7"/>
    <x v="9"/>
    <n v="307.5"/>
    <n v="1.1500061035156299"/>
  </r>
  <r>
    <x v="7"/>
    <x v="9"/>
    <n v="306.95"/>
    <n v="-1.0499938964844"/>
  </r>
  <r>
    <x v="7"/>
    <x v="9"/>
    <n v="305.25"/>
    <n v="2.6000061035156201"/>
  </r>
  <r>
    <x v="7"/>
    <x v="9"/>
    <n v="308.5"/>
    <n v="1.3500122070312199"/>
  </r>
  <r>
    <x v="7"/>
    <x v="9"/>
    <n v="307.64999999999998"/>
    <n v="-1.1499938964843699"/>
  </r>
  <r>
    <x v="7"/>
    <x v="9"/>
    <n v="310.25"/>
    <n v="1.54997558593748"/>
  </r>
  <r>
    <x v="7"/>
    <x v="9"/>
    <n v="308.75"/>
    <n v="-1.44999999999998"/>
  </r>
  <r>
    <x v="7"/>
    <x v="9"/>
    <n v="311"/>
    <n v="0.65000610351563604"/>
  </r>
  <r>
    <x v="7"/>
    <x v="9"/>
    <n v="309.85000000000002"/>
    <n v="1.5500183105468699"/>
  </r>
  <r>
    <x v="7"/>
    <x v="9"/>
    <n v="306.7"/>
    <n v="-0.55001220703127196"/>
  </r>
  <r>
    <x v="7"/>
    <x v="9"/>
    <n v="308.25"/>
    <n v="-0.850006103515625"/>
  </r>
  <r>
    <x v="7"/>
    <x v="9"/>
    <n v="308.64999999999998"/>
    <n v="1.90000610351557"/>
  </r>
  <r>
    <x v="8"/>
    <x v="9"/>
    <n v="307.85000000000002"/>
    <n v="1.45000610351564"/>
  </r>
  <r>
    <x v="8"/>
    <x v="9"/>
    <n v="301.85000000000002"/>
    <n v="1.7500122070312001"/>
  </r>
  <r>
    <x v="8"/>
    <x v="9"/>
    <n v="304.7"/>
    <n v="1.90001831054684"/>
  </r>
  <r>
    <x v="8"/>
    <x v="9"/>
    <n v="302.85000000000002"/>
    <n v="0.44999389648438598"/>
  </r>
  <r>
    <x v="8"/>
    <x v="9"/>
    <n v="303.3"/>
    <n v="-3"/>
  </r>
  <r>
    <x v="8"/>
    <x v="9"/>
    <n v="306.55"/>
    <n v="-0.199981689453125"/>
  </r>
  <r>
    <x v="8"/>
    <x v="9"/>
    <n v="307.60000000000002"/>
    <n v="-1.75"/>
  </r>
  <r>
    <x v="8"/>
    <x v="9"/>
    <n v="310.60000000000002"/>
    <n v="1.3000183105468699"/>
  </r>
  <r>
    <x v="8"/>
    <x v="9"/>
    <n v="309.75"/>
    <n v="1.0999938964843601"/>
  </r>
  <r>
    <x v="8"/>
    <x v="9"/>
    <n v="309.5"/>
    <n v="-0.85001220703122704"/>
  </r>
  <r>
    <x v="8"/>
    <x v="9"/>
    <n v="309.3"/>
    <n v="1.9999816894531299"/>
  </r>
  <r>
    <x v="8"/>
    <x v="9"/>
    <n v="311.60000000000002"/>
    <n v="-3"/>
  </r>
  <r>
    <x v="8"/>
    <x v="9"/>
    <n v="316.39999999999998"/>
    <n v="-0.24999389648434001"/>
  </r>
  <r>
    <x v="8"/>
    <x v="9"/>
    <n v="316.85000000000002"/>
    <n v="0.95000000000004503"/>
  </r>
  <r>
    <x v="8"/>
    <x v="9"/>
    <n v="315.45"/>
    <n v="0.69999999999998797"/>
  </r>
  <r>
    <x v="8"/>
    <x v="9"/>
    <n v="315.7"/>
    <n v="-1.84998779296876"/>
  </r>
  <r>
    <x v="8"/>
    <x v="9"/>
    <n v="314.39999999999998"/>
    <n v="0.50001220703120397"/>
  </r>
  <r>
    <x v="8"/>
    <x v="9"/>
    <n v="312.55"/>
    <n v="-0.650000000000034"/>
  </r>
  <r>
    <x v="8"/>
    <x v="9"/>
    <n v="312.3"/>
    <n v="0.799993896484409"/>
  </r>
  <r>
    <x v="8"/>
    <x v="9"/>
    <n v="311.55"/>
    <n v="-0.15001220703123799"/>
  </r>
  <r>
    <x v="8"/>
    <x v="9"/>
    <n v="311.85000000000002"/>
    <n v="-2.54998168945309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9.05"/>
    <n v="-1.20000610351559"/>
  </r>
  <r>
    <x v="9"/>
    <x v="9"/>
    <n v="321.25"/>
    <n v="-2.1000061035156201"/>
  </r>
  <r>
    <x v="9"/>
    <x v="9"/>
    <n v="323.7"/>
    <n v="-2.0499938964843998"/>
  </r>
  <r>
    <x v="9"/>
    <x v="9"/>
    <n v="325.14999999999998"/>
    <n v="-0.24999389648439699"/>
  </r>
  <r>
    <x v="9"/>
    <x v="9"/>
    <n v="325.75"/>
    <n v="0.14998779296877199"/>
  </r>
  <r>
    <x v="9"/>
    <x v="9"/>
    <n v="325.64999999999998"/>
    <n v="-0.249987792968795"/>
  </r>
  <r>
    <x v="9"/>
    <x v="9"/>
    <n v="325.60000000000002"/>
    <n v="-0.35001831054682903"/>
  </r>
  <r>
    <x v="9"/>
    <x v="9"/>
    <n v="326.8"/>
    <n v="2.6000000000000201"/>
  </r>
  <r>
    <x v="9"/>
    <x v="9"/>
    <n v="324.35000000000002"/>
    <n v="-1.99999389648434"/>
  </r>
  <r>
    <x v="9"/>
    <x v="9"/>
    <n v="327.3"/>
    <n v="0.15001220703123799"/>
  </r>
  <r>
    <x v="9"/>
    <x v="9"/>
    <n v="326.95"/>
    <n v="0.30000000000001098"/>
  </r>
  <r>
    <x v="9"/>
    <x v="9"/>
    <n v="326.8"/>
    <n v="-5.0012207031215797E-2"/>
  </r>
  <r>
    <x v="9"/>
    <x v="9"/>
    <n v="326.60000000000002"/>
    <n v="2.75"/>
  </r>
  <r>
    <x v="9"/>
    <x v="9"/>
    <n v="324.5"/>
    <n v="-2.4500061035156402"/>
  </r>
  <r>
    <x v="9"/>
    <x v="9"/>
    <n v="328.7"/>
    <n v="1.1500244140625"/>
  </r>
  <r>
    <x v="9"/>
    <x v="9"/>
    <n v="327.75"/>
    <n v="-3"/>
  </r>
  <r>
    <x v="10"/>
    <x v="9"/>
    <n v="333.2"/>
    <n v="-3"/>
  </r>
  <r>
    <x v="10"/>
    <x v="9"/>
    <n v="336.25"/>
    <n v="-1.1000000000000201"/>
  </r>
  <r>
    <x v="10"/>
    <x v="9"/>
    <n v="336.05"/>
    <n v="-0.40001831054684001"/>
  </r>
  <r>
    <x v="10"/>
    <x v="9"/>
    <n v="335.75"/>
    <n v="1.50001220703126"/>
  </r>
  <r>
    <x v="10"/>
    <x v="9"/>
    <n v="334.25"/>
    <n v="0.399993896484375"/>
  </r>
  <r>
    <x v="10"/>
    <x v="9"/>
    <n v="332.45"/>
    <n v="2.9000000000000301"/>
  </r>
  <r>
    <x v="10"/>
    <x v="9"/>
    <n v="335.9"/>
    <n v="2.1500061035155702"/>
  </r>
  <r>
    <x v="10"/>
    <x v="9"/>
    <n v="332.2"/>
    <n v="0.80000000000001104"/>
  </r>
  <r>
    <x v="10"/>
    <x v="9"/>
    <n v="333.05"/>
    <n v="1.4000061035156299"/>
  </r>
  <r>
    <x v="10"/>
    <x v="9"/>
    <n v="331.55"/>
    <n v="0.150000000000034"/>
  </r>
  <r>
    <x v="10"/>
    <x v="9"/>
    <n v="330.75"/>
    <n v="-1.49999389648439"/>
  </r>
  <r>
    <x v="10"/>
    <x v="9"/>
    <n v="330.15"/>
    <n v="1.24999389648439"/>
  </r>
  <r>
    <x v="10"/>
    <x v="9"/>
    <n v="333"/>
    <n v="1.95000610351564"/>
  </r>
  <r>
    <x v="10"/>
    <x v="9"/>
    <n v="331.8"/>
    <n v="-2.25"/>
  </r>
  <r>
    <x v="10"/>
    <x v="9"/>
    <n v="331"/>
    <n v="4.9975585937488597E-2"/>
  </r>
  <r>
    <x v="10"/>
    <x v="9"/>
    <n v="332.75"/>
    <n v="0.10001831054688599"/>
  </r>
  <r>
    <x v="10"/>
    <x v="9"/>
    <n v="333"/>
    <n v="1.45000610351564"/>
  </r>
  <r>
    <x v="10"/>
    <x v="9"/>
    <n v="332.05"/>
    <n v="-0.300018310546875"/>
  </r>
  <r>
    <x v="10"/>
    <x v="9"/>
    <n v="332.6"/>
    <n v="6.6000061035156197"/>
  </r>
  <r>
    <x v="10"/>
    <x v="9"/>
    <n v="326.89999999999998"/>
    <n v="-0.89998779296877196"/>
  </r>
  <r>
    <x v="10"/>
    <x v="9"/>
    <n v="328.25"/>
    <n v="0.44999999999998802"/>
  </r>
  <r>
    <x v="10"/>
    <x v="9"/>
    <n v="325.5"/>
    <n v="-3"/>
  </r>
  <r>
    <x v="11"/>
    <x v="9"/>
    <n v="323.25"/>
    <n v="-1.29999389648435"/>
  </r>
  <r>
    <x v="11"/>
    <x v="9"/>
    <n v="323.3"/>
    <n v="-1.79999389648435"/>
  </r>
  <r>
    <x v="11"/>
    <x v="9"/>
    <n v="323.75"/>
    <n v="2.9500061035156402"/>
  </r>
  <r>
    <x v="11"/>
    <x v="9"/>
    <n v="326.64999999999998"/>
    <n v="4.9000122070312297"/>
  </r>
  <r>
    <x v="11"/>
    <x v="9"/>
    <n v="322.55"/>
    <n v="-3"/>
  </r>
  <r>
    <x v="11"/>
    <x v="9"/>
    <n v="321.5"/>
    <n v="1.2207031261368601E-5"/>
  </r>
  <r>
    <x v="11"/>
    <x v="9"/>
    <n v="321.85000000000002"/>
    <n v="0.24999389648439699"/>
  </r>
  <r>
    <x v="11"/>
    <x v="9"/>
    <n v="321.7"/>
    <n v="1.15001831054684"/>
  </r>
  <r>
    <x v="11"/>
    <x v="9"/>
    <n v="321.10000000000002"/>
    <n v="-1.85002441406248"/>
  </r>
  <r>
    <x v="11"/>
    <x v="9"/>
    <n v="323.8"/>
    <n v="-3"/>
  </r>
  <r>
    <x v="11"/>
    <x v="9"/>
    <n v="324.89999999999998"/>
    <n v="2.04998779296875"/>
  </r>
  <r>
    <x v="11"/>
    <x v="9"/>
    <n v="323.85000000000002"/>
    <n v="-0.399993896484375"/>
  </r>
  <r>
    <x v="11"/>
    <x v="9"/>
    <n v="324.75"/>
    <n v="0.79998779296875"/>
  </r>
  <r>
    <x v="11"/>
    <x v="9"/>
    <n v="323.5"/>
    <n v="-0.14998168945311299"/>
  </r>
  <r>
    <x v="11"/>
    <x v="9"/>
    <n v="322.60000000000002"/>
    <n v="-3"/>
  </r>
  <r>
    <x v="11"/>
    <x v="9"/>
    <n v="318.25"/>
    <n v="-0.34999389648436302"/>
  </r>
  <r>
    <x v="11"/>
    <x v="9"/>
    <n v="318.25"/>
    <n v="0.35000000000002202"/>
  </r>
  <r>
    <x v="11"/>
    <x v="9"/>
    <n v="319.39999999999998"/>
    <n v="1.85001831054682"/>
  </r>
  <r>
    <x v="11"/>
    <x v="9"/>
    <n v="318.60000000000002"/>
    <n v="-2.6999999999999802"/>
  </r>
  <r>
    <x v="11"/>
    <x v="9"/>
    <n v="321.10000000000002"/>
    <n v="-3"/>
  </r>
  <r>
    <x v="11"/>
    <x v="9"/>
    <n v="321.10000000000002"/>
    <n v="4.6499999999999702"/>
  </r>
  <r>
    <x v="0"/>
    <x v="10"/>
    <n v="321.10000000000002"/>
    <n v="4.6499999999999702"/>
  </r>
  <r>
    <x v="0"/>
    <x v="10"/>
    <n v="326.2"/>
    <n v="-0.40000610351563598"/>
  </r>
  <r>
    <x v="0"/>
    <x v="10"/>
    <n v="327.60000000000002"/>
    <n v="-0.199981689453125"/>
  </r>
  <r>
    <x v="0"/>
    <x v="10"/>
    <n v="329.55"/>
    <n v="4.4499816894531197"/>
  </r>
  <r>
    <x v="0"/>
    <x v="10"/>
    <n v="326.10000000000002"/>
    <n v="-3"/>
  </r>
  <r>
    <x v="0"/>
    <x v="10"/>
    <n v="331"/>
    <n v="-0.35001831054688598"/>
  </r>
  <r>
    <x v="0"/>
    <x v="10"/>
    <n v="330.8"/>
    <n v="0.25001831054686302"/>
  </r>
  <r>
    <x v="0"/>
    <x v="10"/>
    <n v="331.45"/>
    <n v="3.4999755859374702"/>
  </r>
  <r>
    <x v="0"/>
    <x v="10"/>
    <n v="327.8"/>
    <n v="1.20000610351564"/>
  </r>
  <r>
    <x v="0"/>
    <x v="10"/>
    <n v="327.39999999999998"/>
    <n v="0.44999389648432903"/>
  </r>
  <r>
    <x v="0"/>
    <x v="10"/>
    <n v="328.6"/>
    <n v="1.2000183105469"/>
  </r>
  <r>
    <x v="0"/>
    <x v="10"/>
    <n v="327.60000000000002"/>
    <n v="-3"/>
  </r>
  <r>
    <x v="0"/>
    <x v="10"/>
    <n v="329.55"/>
    <n v="-0.25001831054686302"/>
  </r>
  <r>
    <x v="0"/>
    <x v="10"/>
    <n v="330.9"/>
    <n v="1.3999877929687099"/>
  </r>
  <r>
    <x v="0"/>
    <x v="10"/>
    <n v="330"/>
    <n v="0.29998779296875"/>
  </r>
  <r>
    <x v="0"/>
    <x v="10"/>
    <n v="329.6"/>
    <n v="3.2500061035156498"/>
  </r>
  <r>
    <x v="0"/>
    <x v="10"/>
    <n v="327.75"/>
    <n v="-3"/>
  </r>
  <r>
    <x v="0"/>
    <x v="10"/>
    <n v="330.55"/>
    <n v="-1.1500061035156299"/>
  </r>
  <r>
    <x v="0"/>
    <x v="10"/>
    <n v="330.65"/>
    <n v="3.7499816894531302"/>
  </r>
  <r>
    <x v="0"/>
    <x v="10"/>
    <n v="334.1"/>
    <n v="-1.94999389648432"/>
  </r>
  <r>
    <x v="0"/>
    <x v="10"/>
    <n v="337.75"/>
    <n v="-0.85001831054688604"/>
  </r>
  <r>
    <x v="0"/>
    <x v="10"/>
    <n v="337.95"/>
    <n v="-3"/>
  </r>
  <r>
    <x v="0"/>
    <x v="10"/>
    <n v="333"/>
    <n v="1.54998779296875"/>
  </r>
  <r>
    <x v="1"/>
    <x v="10"/>
    <n v="334.9"/>
    <n v="1.1499877929687099"/>
  </r>
  <r>
    <x v="1"/>
    <x v="10"/>
    <n v="332.8"/>
    <n v="5.3000000000000096"/>
  </r>
  <r>
    <x v="1"/>
    <x v="10"/>
    <n v="323.2"/>
    <n v="-9.9993896484363604E-2"/>
  </r>
  <r>
    <x v="1"/>
    <x v="10"/>
    <n v="317.05"/>
    <n v="-3"/>
  </r>
  <r>
    <x v="1"/>
    <x v="10"/>
    <n v="321.60000000000002"/>
    <n v="11.9999938964844"/>
  </r>
  <r>
    <x v="1"/>
    <x v="10"/>
    <n v="310.7"/>
    <n v="-3"/>
  </r>
  <r>
    <x v="1"/>
    <x v="10"/>
    <n v="302.89999999999998"/>
    <n v="1.05000610351567"/>
  </r>
  <r>
    <x v="1"/>
    <x v="10"/>
    <n v="306.39999999999998"/>
    <n v="-1.80000000000001"/>
  </r>
  <r>
    <x v="1"/>
    <x v="10"/>
    <n v="310.35000000000002"/>
    <n v="-3"/>
  </r>
  <r>
    <x v="1"/>
    <x v="10"/>
    <n v="312.25"/>
    <n v="-3"/>
  </r>
  <r>
    <x v="1"/>
    <x v="10"/>
    <n v="312.25"/>
    <n v="2.1499999999999702"/>
  </r>
  <r>
    <x v="1"/>
    <x v="10"/>
    <n v="312.25"/>
    <n v="2.1499999999999702"/>
  </r>
  <r>
    <x v="1"/>
    <x v="10"/>
    <n v="318.7"/>
    <n v="2.34998779296876"/>
  </r>
  <r>
    <x v="1"/>
    <x v="10"/>
    <n v="315.14999999999998"/>
    <n v="-3"/>
  </r>
  <r>
    <x v="1"/>
    <x v="10"/>
    <n v="312.60000000000002"/>
    <n v="-1.54998779296875"/>
  </r>
  <r>
    <x v="1"/>
    <x v="10"/>
    <n v="312.2"/>
    <n v="-0.24998168945313601"/>
  </r>
  <r>
    <x v="1"/>
    <x v="10"/>
    <n v="313.35000000000002"/>
    <n v="-3"/>
  </r>
  <r>
    <x v="1"/>
    <x v="10"/>
    <n v="318.3"/>
    <n v="1.0999755859375"/>
  </r>
  <r>
    <x v="1"/>
    <x v="10"/>
    <n v="319"/>
    <n v="3.1500061035156302"/>
  </r>
  <r>
    <x v="1"/>
    <x v="10"/>
    <n v="315.7"/>
    <n v="3.15001831054684"/>
  </r>
  <r>
    <x v="2"/>
    <x v="10"/>
    <n v="315.7"/>
    <n v="3.1499999999999702"/>
  </r>
  <r>
    <x v="2"/>
    <x v="10"/>
    <n v="309.2"/>
    <n v="-0.94998779296872704"/>
  </r>
  <r>
    <x v="2"/>
    <x v="10"/>
    <n v="307.3"/>
    <n v="-3"/>
  </r>
  <r>
    <x v="2"/>
    <x v="10"/>
    <n v="306.75"/>
    <n v="-3"/>
  </r>
  <r>
    <x v="2"/>
    <x v="10"/>
    <n v="311.14999999999998"/>
    <n v="0.600006103515625"/>
  </r>
  <r>
    <x v="2"/>
    <x v="10"/>
    <n v="313.3"/>
    <n v="-0.4000244140625"/>
  </r>
  <r>
    <x v="2"/>
    <x v="10"/>
    <n v="315.2"/>
    <n v="-3"/>
  </r>
  <r>
    <x v="2"/>
    <x v="10"/>
    <n v="320.8"/>
    <n v="0.60000000000002196"/>
  </r>
  <r>
    <x v="2"/>
    <x v="10"/>
    <n v="320.3"/>
    <n v="-1.29999389648435"/>
  </r>
  <r>
    <x v="2"/>
    <x v="10"/>
    <n v="319.25"/>
    <n v="2.3999877929687701"/>
  </r>
  <r>
    <x v="2"/>
    <x v="10"/>
    <n v="322.35000000000002"/>
    <n v="-0.60001831054682897"/>
  </r>
  <r>
    <x v="2"/>
    <x v="10"/>
    <n v="322.14999999999998"/>
    <n v="-5.0006103515613597E-2"/>
  </r>
  <r>
    <x v="2"/>
    <x v="10"/>
    <n v="321.75"/>
    <n v="1.79999389648435"/>
  </r>
  <r>
    <x v="2"/>
    <x v="10"/>
    <n v="317.95"/>
    <n v="-3"/>
  </r>
  <r>
    <x v="2"/>
    <x v="10"/>
    <n v="321.3"/>
    <n v="-0.40001831054684001"/>
  </r>
  <r>
    <x v="2"/>
    <x v="10"/>
    <n v="321.7"/>
    <n v="-0.5"/>
  </r>
  <r>
    <x v="2"/>
    <x v="10"/>
    <n v="315.5"/>
    <n v="-3"/>
  </r>
  <r>
    <x v="2"/>
    <x v="10"/>
    <n v="310.64999999999998"/>
    <n v="-3"/>
  </r>
  <r>
    <x v="2"/>
    <x v="10"/>
    <n v="316.25"/>
    <n v="1.0000061035156"/>
  </r>
  <r>
    <x v="2"/>
    <x v="10"/>
    <n v="311.8"/>
    <n v="-1.05000000000001"/>
  </r>
  <r>
    <x v="2"/>
    <x v="10"/>
    <n v="311.89999999999998"/>
    <n v="-2.6499877929687701"/>
  </r>
  <r>
    <x v="2"/>
    <x v="10"/>
    <n v="316.10000000000002"/>
    <n v="1.4499938964843799"/>
  </r>
  <r>
    <x v="3"/>
    <x v="10"/>
    <n v="314.64999999999998"/>
    <n v="1.1000061035156199"/>
  </r>
  <r>
    <x v="3"/>
    <x v="10"/>
    <n v="311.05"/>
    <n v="1.8500061035156199"/>
  </r>
  <r>
    <x v="3"/>
    <x v="10"/>
    <n v="313.60000000000002"/>
    <n v="5.9500000000000401"/>
  </r>
  <r>
    <x v="3"/>
    <x v="10"/>
    <n v="310.7"/>
    <n v="-3"/>
  </r>
  <r>
    <x v="3"/>
    <x v="10"/>
    <n v="310.7"/>
    <n v="0.60000000000002196"/>
  </r>
  <r>
    <x v="3"/>
    <x v="10"/>
    <n v="310.7"/>
    <n v="-2.3500000000000201"/>
  </r>
  <r>
    <x v="3"/>
    <x v="10"/>
    <n v="311.95"/>
    <n v="-1.6000000000000201"/>
  </r>
  <r>
    <x v="3"/>
    <x v="10"/>
    <n v="313.8"/>
    <n v="1.25"/>
  </r>
  <r>
    <x v="3"/>
    <x v="10"/>
    <n v="313.7"/>
    <n v="1.8499816894531"/>
  </r>
  <r>
    <x v="3"/>
    <x v="10"/>
    <n v="313.25"/>
    <n v="-1.29998168945314"/>
  </r>
  <r>
    <x v="3"/>
    <x v="10"/>
    <n v="316.10000000000002"/>
    <n v="1.6999938964843799"/>
  </r>
  <r>
    <x v="3"/>
    <x v="10"/>
    <n v="314.75"/>
    <n v="0.24999389648439699"/>
  </r>
  <r>
    <x v="3"/>
    <x v="10"/>
    <n v="316.25"/>
    <n v="-1.45001220703125"/>
  </r>
  <r>
    <x v="3"/>
    <x v="10"/>
    <n v="318.95"/>
    <n v="-0.149993896484375"/>
  </r>
  <r>
    <x v="3"/>
    <x v="10"/>
    <n v="317.45"/>
    <n v="-0.45000610351559001"/>
  </r>
  <r>
    <x v="3"/>
    <x v="10"/>
    <n v="316.64999999999998"/>
    <n v="0.55001220703127196"/>
  </r>
  <r>
    <x v="3"/>
    <x v="10"/>
    <n v="317.64999999999998"/>
    <n v="2.1999999999999802"/>
  </r>
  <r>
    <x v="3"/>
    <x v="10"/>
    <n v="312.95"/>
    <n v="9.99755859375E-2"/>
  </r>
  <r>
    <x v="3"/>
    <x v="10"/>
    <n v="314.25"/>
    <n v="-3"/>
  </r>
  <r>
    <x v="3"/>
    <x v="10"/>
    <n v="320.45"/>
    <n v="0.19998779296872701"/>
  </r>
  <r>
    <x v="3"/>
    <x v="10"/>
    <n v="321.45"/>
    <n v="-0.30000000000001098"/>
  </r>
  <r>
    <x v="4"/>
    <x v="10"/>
    <n v="321.45"/>
    <n v="0.30000000000001098"/>
  </r>
  <r>
    <x v="4"/>
    <x v="10"/>
    <n v="321.2"/>
    <n v="-1.3499938964843601"/>
  </r>
  <r>
    <x v="4"/>
    <x v="10"/>
    <n v="319.05"/>
    <n v="-0.94999999999998797"/>
  </r>
  <r>
    <x v="4"/>
    <x v="10"/>
    <n v="318.75"/>
    <n v="2.20001831054685"/>
  </r>
  <r>
    <x v="4"/>
    <x v="10"/>
    <n v="318.75"/>
    <n v="2.1999999999999802"/>
  </r>
  <r>
    <x v="4"/>
    <x v="10"/>
    <n v="317.45"/>
    <n v="3.29999389648435"/>
  </r>
  <r>
    <x v="4"/>
    <x v="10"/>
    <n v="314.64999999999998"/>
    <n v="0.5"/>
  </r>
  <r>
    <x v="4"/>
    <x v="10"/>
    <n v="315.3"/>
    <n v="-0.65001831054684001"/>
  </r>
  <r>
    <x v="4"/>
    <x v="10"/>
    <n v="317.45"/>
    <n v="-0.29998779296875"/>
  </r>
  <r>
    <x v="4"/>
    <x v="10"/>
    <n v="318.2"/>
    <n v="1.24998779296873"/>
  </r>
  <r>
    <x v="4"/>
    <x v="10"/>
    <n v="316.45"/>
    <n v="-2.6000061035156201"/>
  </r>
  <r>
    <x v="4"/>
    <x v="10"/>
    <n v="312.85000000000002"/>
    <n v="2.1499938964843701"/>
  </r>
  <r>
    <x v="4"/>
    <x v="10"/>
    <n v="316.3"/>
    <n v="-2.80000000000001"/>
  </r>
  <r>
    <x v="4"/>
    <x v="10"/>
    <n v="314.45"/>
    <n v="-0.40000610351563598"/>
  </r>
  <r>
    <x v="4"/>
    <x v="10"/>
    <n v="315.10000000000002"/>
    <n v="-0.100006103515625"/>
  </r>
  <r>
    <x v="4"/>
    <x v="10"/>
    <n v="315.10000000000002"/>
    <n v="9.9999999999965894E-2"/>
  </r>
  <r>
    <x v="4"/>
    <x v="10"/>
    <n v="315.14999999999998"/>
    <n v="-2.09998779296876"/>
  </r>
  <r>
    <x v="4"/>
    <x v="10"/>
    <n v="317.95"/>
    <n v="1.3000061035156101"/>
  </r>
  <r>
    <x v="4"/>
    <x v="10"/>
    <n v="314.89999999999998"/>
    <n v="2.5"/>
  </r>
  <r>
    <x v="4"/>
    <x v="10"/>
    <n v="318.14999999999998"/>
    <n v="5.0018310546875E-2"/>
  </r>
  <r>
    <x v="4"/>
    <x v="10"/>
    <n v="317.7"/>
    <n v="2.70001220703125"/>
  </r>
  <r>
    <x v="4"/>
    <x v="10"/>
    <n v="313.75"/>
    <n v="6.1000061035156197"/>
  </r>
  <r>
    <x v="4"/>
    <x v="10"/>
    <n v="309.95"/>
    <n v="-0.69999389648438604"/>
  </r>
  <r>
    <x v="5"/>
    <x v="10"/>
    <n v="309.25"/>
    <n v="2.25"/>
  </r>
  <r>
    <x v="5"/>
    <x v="10"/>
    <n v="311.95"/>
    <n v="-1.30000000000001"/>
  </r>
  <r>
    <x v="5"/>
    <x v="10"/>
    <n v="313.14999999999998"/>
    <n v="-0.70000610351564696"/>
  </r>
  <r>
    <x v="5"/>
    <x v="10"/>
    <n v="313.14999999999998"/>
    <n v="-0.70000000000004503"/>
  </r>
  <r>
    <x v="5"/>
    <x v="10"/>
    <n v="315.7"/>
    <n v="-1.25000610351565"/>
  </r>
  <r>
    <x v="5"/>
    <x v="10"/>
    <n v="315.55"/>
    <n v="-2.1500183105468902"/>
  </r>
  <r>
    <x v="5"/>
    <x v="10"/>
    <n v="313.8"/>
    <n v="-2.45000610351559"/>
  </r>
  <r>
    <x v="5"/>
    <x v="10"/>
    <n v="316.8"/>
    <n v="1.05000000000001"/>
  </r>
  <r>
    <x v="5"/>
    <x v="10"/>
    <n v="316.8"/>
    <n v="1.05000000000001"/>
  </r>
  <r>
    <x v="5"/>
    <x v="10"/>
    <n v="313.95"/>
    <n v="-3"/>
  </r>
  <r>
    <x v="5"/>
    <x v="10"/>
    <n v="312.3"/>
    <n v="3.00001220703126"/>
  </r>
  <r>
    <x v="5"/>
    <x v="10"/>
    <n v="309.60000000000002"/>
    <n v="3.64997558593751"/>
  </r>
  <r>
    <x v="5"/>
    <x v="10"/>
    <n v="305.10000000000002"/>
    <n v="3.6500000000000301"/>
  </r>
  <r>
    <x v="5"/>
    <x v="10"/>
    <n v="302.95"/>
    <n v="-1.3499755859375"/>
  </r>
  <r>
    <x v="5"/>
    <x v="10"/>
    <n v="303.8"/>
    <n v="2.9499816894531201"/>
  </r>
  <r>
    <x v="5"/>
    <x v="10"/>
    <n v="298.3"/>
    <n v="5.4499938964843802"/>
  </r>
  <r>
    <x v="5"/>
    <x v="10"/>
    <n v="303.25"/>
    <n v="-0.100006103515625"/>
  </r>
  <r>
    <x v="5"/>
    <x v="10"/>
    <n v="300.39999999999998"/>
    <n v="2.09999389648442"/>
  </r>
  <r>
    <x v="5"/>
    <x v="10"/>
    <n v="301.95"/>
    <n v="0.30000610351561302"/>
  </r>
  <r>
    <x v="5"/>
    <x v="10"/>
    <n v="300.89999999999998"/>
    <n v="1.6999816894531199"/>
  </r>
  <r>
    <x v="5"/>
    <x v="10"/>
    <n v="299.55"/>
    <n v="-0.54999389648435204"/>
  </r>
  <r>
    <x v="6"/>
    <x v="10"/>
    <n v="299.10000000000002"/>
    <n v="6.1000061035156197"/>
  </r>
  <r>
    <x v="6"/>
    <x v="10"/>
    <n v="295.25"/>
    <n v="1.3999938964843699"/>
  </r>
  <r>
    <x v="6"/>
    <x v="10"/>
    <n v="293.85000000000002"/>
    <n v="1.20001220703125"/>
  </r>
  <r>
    <x v="6"/>
    <x v="10"/>
    <n v="292.60000000000002"/>
    <n v="0.49998779296879498"/>
  </r>
  <r>
    <x v="6"/>
    <x v="10"/>
    <n v="291.60000000000002"/>
    <n v="-3"/>
  </r>
  <r>
    <x v="6"/>
    <x v="10"/>
    <n v="294.35000000000002"/>
    <n v="-1.99999389648434"/>
  </r>
  <r>
    <x v="6"/>
    <x v="10"/>
    <n v="297.3"/>
    <n v="0.25001831054686302"/>
  </r>
  <r>
    <x v="6"/>
    <x v="10"/>
    <n v="294.3"/>
    <n v="1.1000061035156199"/>
  </r>
  <r>
    <x v="6"/>
    <x v="10"/>
    <n v="295.75"/>
    <n v="-0.35001220703122699"/>
  </r>
  <r>
    <x v="6"/>
    <x v="10"/>
    <n v="296.10000000000002"/>
    <n v="3.1000061035156201"/>
  </r>
  <r>
    <x v="6"/>
    <x v="10"/>
    <n v="299.3"/>
    <n v="1.0000244140625201"/>
  </r>
  <r>
    <x v="6"/>
    <x v="10"/>
    <n v="298.05"/>
    <n v="0.5999755859375"/>
  </r>
  <r>
    <x v="6"/>
    <x v="10"/>
    <n v="299.35000000000002"/>
    <n v="2.2000183105468998"/>
  </r>
  <r>
    <x v="6"/>
    <x v="10"/>
    <n v="298.39999999999998"/>
    <n v="2.25"/>
  </r>
  <r>
    <x v="6"/>
    <x v="10"/>
    <n v="296.60000000000002"/>
    <n v="1.0000122070312001"/>
  </r>
  <r>
    <x v="6"/>
    <x v="10"/>
    <n v="297.60000000000002"/>
    <n v="2.1000061035156201"/>
  </r>
  <r>
    <x v="6"/>
    <x v="10"/>
    <n v="295.64999999999998"/>
    <n v="-0.70000610351564696"/>
  </r>
  <r>
    <x v="6"/>
    <x v="10"/>
    <n v="296.8"/>
    <n v="-1.19999999999998"/>
  </r>
  <r>
    <x v="6"/>
    <x v="10"/>
    <n v="297.2"/>
    <n v="-0.400000000000034"/>
  </r>
  <r>
    <x v="6"/>
    <x v="10"/>
    <n v="298.2"/>
    <n v="-0.449987792968784"/>
  </r>
  <r>
    <x v="6"/>
    <x v="10"/>
    <n v="297.5"/>
    <n v="0.39999999999997699"/>
  </r>
  <r>
    <x v="6"/>
    <x v="10"/>
    <n v="297.85000000000002"/>
    <n v="0.199993896484329"/>
  </r>
  <r>
    <x v="7"/>
    <x v="10"/>
    <n v="298.64999999999998"/>
    <n v="-0.800024414062534"/>
  </r>
  <r>
    <x v="7"/>
    <x v="10"/>
    <n v="299.3"/>
    <n v="5.7000061035156397"/>
  </r>
  <r>
    <x v="7"/>
    <x v="10"/>
    <n v="294.8"/>
    <n v="1.09998779296876"/>
  </r>
  <r>
    <x v="7"/>
    <x v="10"/>
    <n v="296.39999999999998"/>
    <n v="0.5"/>
  </r>
  <r>
    <x v="7"/>
    <x v="10"/>
    <n v="296.2"/>
    <n v="-1.8000061035156101"/>
  </r>
  <r>
    <x v="7"/>
    <x v="10"/>
    <n v="298.2"/>
    <n v="0.40001220703123802"/>
  </r>
  <r>
    <x v="7"/>
    <x v="10"/>
    <n v="297.75"/>
    <n v="9.9993896484363604E-2"/>
  </r>
  <r>
    <x v="7"/>
    <x v="10"/>
    <n v="296.7"/>
    <n v="-3"/>
  </r>
  <r>
    <x v="7"/>
    <x v="10"/>
    <n v="292.25"/>
    <n v="-3"/>
  </r>
  <r>
    <x v="7"/>
    <x v="10"/>
    <n v="290.7"/>
    <n v="-1.0999938964843601"/>
  </r>
  <r>
    <x v="7"/>
    <x v="10"/>
    <n v="290.7"/>
    <n v="-1.1000000000000201"/>
  </r>
  <r>
    <x v="7"/>
    <x v="10"/>
    <n v="287.25"/>
    <n v="1.20002441406251"/>
  </r>
  <r>
    <x v="7"/>
    <x v="10"/>
    <n v="288.45"/>
    <n v="-0.25"/>
  </r>
  <r>
    <x v="7"/>
    <x v="10"/>
    <n v="289.95"/>
    <n v="0.800018310546875"/>
  </r>
  <r>
    <x v="7"/>
    <x v="10"/>
    <n v="288.7"/>
    <n v="3.9000122070312302"/>
  </r>
  <r>
    <x v="7"/>
    <x v="10"/>
    <n v="292.75"/>
    <n v="0.70000610351564696"/>
  </r>
  <r>
    <x v="7"/>
    <x v="10"/>
    <n v="294.7"/>
    <n v="0.45001220703125"/>
  </r>
  <r>
    <x v="7"/>
    <x v="10"/>
    <n v="293.89999999999998"/>
    <n v="-1.70000610351564"/>
  </r>
  <r>
    <x v="7"/>
    <x v="10"/>
    <n v="296.8"/>
    <n v="-0.40000610351563598"/>
  </r>
  <r>
    <x v="7"/>
    <x v="10"/>
    <n v="298.5"/>
    <n v="0.95002441406251104"/>
  </r>
  <r>
    <x v="7"/>
    <x v="10"/>
    <n v="297.85000000000002"/>
    <n v="-0.25001831054686302"/>
  </r>
  <r>
    <x v="7"/>
    <x v="10"/>
    <n v="298.35000000000002"/>
    <n v="-4.998779296875E-2"/>
  </r>
  <r>
    <x v="7"/>
    <x v="10"/>
    <n v="297"/>
    <n v="2.6499999999999702"/>
  </r>
  <r>
    <x v="8"/>
    <x v="10"/>
    <n v="299.10000000000002"/>
    <n v="1.55000610351567"/>
  </r>
  <r>
    <x v="8"/>
    <x v="10"/>
    <n v="297.75"/>
    <n v="-1.30000000000001"/>
  </r>
  <r>
    <x v="8"/>
    <x v="10"/>
    <n v="297.95"/>
    <n v="3.1499999999999702"/>
  </r>
  <r>
    <x v="8"/>
    <x v="10"/>
    <n v="294.39999999999998"/>
    <n v="0.200018310546909"/>
  </r>
  <r>
    <x v="8"/>
    <x v="10"/>
    <n v="292.85000000000002"/>
    <n v="0.350006103515625"/>
  </r>
  <r>
    <x v="8"/>
    <x v="10"/>
    <n v="292.7"/>
    <n v="-0.949981689453125"/>
  </r>
  <r>
    <x v="8"/>
    <x v="10"/>
    <n v="293.2"/>
    <n v="0.65000610351563604"/>
  </r>
  <r>
    <x v="8"/>
    <x v="10"/>
    <n v="292.8"/>
    <n v="4.998779296875E-2"/>
  </r>
  <r>
    <x v="8"/>
    <x v="10"/>
    <n v="292.8"/>
    <n v="0.55000000000001104"/>
  </r>
  <r>
    <x v="8"/>
    <x v="10"/>
    <n v="294.45"/>
    <n v="-2.59998779296876"/>
  </r>
  <r>
    <x v="8"/>
    <x v="10"/>
    <n v="296"/>
    <n v="1.74998779296873"/>
  </r>
  <r>
    <x v="8"/>
    <x v="10"/>
    <n v="292.64999999999998"/>
    <n v="3.2000061035156402"/>
  </r>
  <r>
    <x v="8"/>
    <x v="10"/>
    <n v="296.89999999999998"/>
    <n v="0.85001831054682897"/>
  </r>
  <r>
    <x v="8"/>
    <x v="10"/>
    <n v="296.75"/>
    <n v="-3"/>
  </r>
  <r>
    <x v="8"/>
    <x v="10"/>
    <n v="299.45"/>
    <n v="-0.55000610351561297"/>
  </r>
  <r>
    <x v="8"/>
    <x v="10"/>
    <n v="299.45"/>
    <n v="0.55000000000001104"/>
  </r>
  <r>
    <x v="8"/>
    <x v="10"/>
    <n v="299.45"/>
    <n v="0.55000000000001104"/>
  </r>
  <r>
    <x v="8"/>
    <x v="10"/>
    <n v="299.45"/>
    <n v="0.55000000000001104"/>
  </r>
  <r>
    <x v="8"/>
    <x v="10"/>
    <n v="299.05"/>
    <n v="3.0999938964843601"/>
  </r>
  <r>
    <x v="8"/>
    <x v="10"/>
    <n v="302.3"/>
    <n v="1.6999877929687801"/>
  </r>
  <r>
    <x v="9"/>
    <x v="10"/>
    <n v="301.10000000000002"/>
    <n v="1.0500183105468699"/>
  </r>
  <r>
    <x v="9"/>
    <x v="10"/>
    <n v="299.7"/>
    <n v="3.0999816894531"/>
  </r>
  <r>
    <x v="9"/>
    <x v="10"/>
    <n v="299.7"/>
    <n v="3.0999999999999601"/>
  </r>
  <r>
    <x v="9"/>
    <x v="10"/>
    <n v="296.60000000000002"/>
    <n v="5.0500183105468697"/>
  </r>
  <r>
    <x v="9"/>
    <x v="10"/>
    <n v="291.2"/>
    <n v="0.29999389648435199"/>
  </r>
  <r>
    <x v="9"/>
    <x v="10"/>
    <n v="289.75"/>
    <n v="4.99938964843522E-2"/>
  </r>
  <r>
    <x v="9"/>
    <x v="10"/>
    <n v="289.75"/>
    <n v="-5.0000000000011299E-2"/>
  </r>
  <r>
    <x v="9"/>
    <x v="10"/>
    <n v="290.35000000000002"/>
    <n v="2.55000000000001"/>
  </r>
  <r>
    <x v="9"/>
    <x v="10"/>
    <n v="280.05"/>
    <n v="-3"/>
  </r>
  <r>
    <x v="9"/>
    <x v="10"/>
    <n v="275.75"/>
    <n v="-3"/>
  </r>
  <r>
    <x v="9"/>
    <x v="10"/>
    <n v="278.45"/>
    <n v="1.5500183105468699"/>
  </r>
  <r>
    <x v="9"/>
    <x v="10"/>
    <n v="277.89999999999998"/>
    <n v="1.25"/>
  </r>
  <r>
    <x v="9"/>
    <x v="10"/>
    <n v="280"/>
    <n v="-0.20001831054685201"/>
  </r>
  <r>
    <x v="9"/>
    <x v="10"/>
    <n v="278.60000000000002"/>
    <n v="1.3500122070312801"/>
  </r>
  <r>
    <x v="9"/>
    <x v="10"/>
    <n v="275.39999999999998"/>
    <n v="2.8000122070312701"/>
  </r>
  <r>
    <x v="9"/>
    <x v="10"/>
    <n v="276.2"/>
    <n v="2.6999816894531201"/>
  </r>
  <r>
    <x v="9"/>
    <x v="10"/>
    <n v="276.7"/>
    <n v="-3"/>
  </r>
  <r>
    <x v="9"/>
    <x v="10"/>
    <n v="274.3"/>
    <n v="3.2500061035156498"/>
  </r>
  <r>
    <x v="9"/>
    <x v="10"/>
    <n v="265.2"/>
    <n v="1.5000244140625201"/>
  </r>
  <r>
    <x v="9"/>
    <x v="10"/>
    <n v="266.8"/>
    <n v="4.3500000000000201"/>
  </r>
  <r>
    <x v="9"/>
    <x v="10"/>
    <n v="263.64999999999998"/>
    <n v="4.1000244140624797"/>
  </r>
  <r>
    <x v="9"/>
    <x v="10"/>
    <n v="259.3"/>
    <n v="-3"/>
  </r>
  <r>
    <x v="9"/>
    <x v="10"/>
    <n v="262.75"/>
    <n v="-0.350006103515625"/>
  </r>
  <r>
    <x v="10"/>
    <x v="10"/>
    <n v="263.3"/>
    <n v="-0.69999999999998797"/>
  </r>
  <r>
    <x v="10"/>
    <x v="10"/>
    <n v="265.45"/>
    <n v="-3"/>
  </r>
  <r>
    <x v="10"/>
    <x v="10"/>
    <n v="269.75"/>
    <n v="-3"/>
  </r>
  <r>
    <x v="10"/>
    <x v="10"/>
    <n v="270.60000000000002"/>
    <n v="-0.44999999999998802"/>
  </r>
  <r>
    <x v="10"/>
    <x v="10"/>
    <n v="270.55"/>
    <n v="0.79998779296875"/>
  </r>
  <r>
    <x v="10"/>
    <x v="10"/>
    <n v="274"/>
    <n v="1.95001220703125"/>
  </r>
  <r>
    <x v="10"/>
    <x v="10"/>
    <n v="271.60000000000002"/>
    <n v="-1.09998779296876"/>
  </r>
  <r>
    <x v="10"/>
    <x v="10"/>
    <n v="268.2"/>
    <n v="2.9000061035156302"/>
  </r>
  <r>
    <x v="10"/>
    <x v="10"/>
    <n v="266.95"/>
    <n v="1.4499877929687801"/>
  </r>
  <r>
    <x v="10"/>
    <x v="10"/>
    <n v="268.89999999999998"/>
    <n v="0.600006103515625"/>
  </r>
  <r>
    <x v="10"/>
    <x v="10"/>
    <n v="267.7"/>
    <n v="-3"/>
  </r>
  <r>
    <x v="10"/>
    <x v="10"/>
    <n v="271.89999999999998"/>
    <n v="1.19999389648432"/>
  </r>
  <r>
    <x v="10"/>
    <x v="10"/>
    <n v="270.8"/>
    <n v="-0.79999389648435204"/>
  </r>
  <r>
    <x v="10"/>
    <x v="10"/>
    <n v="268.64999999999998"/>
    <n v="-4.9999999999954498E-2"/>
  </r>
  <r>
    <x v="10"/>
    <x v="10"/>
    <n v="265.2"/>
    <n v="2.3499816894531498"/>
  </r>
  <r>
    <x v="10"/>
    <x v="10"/>
    <n v="267.5"/>
    <n v="9.9993896484363604E-2"/>
  </r>
  <r>
    <x v="10"/>
    <x v="10"/>
    <n v="267"/>
    <n v="1.6000000000000201"/>
  </r>
  <r>
    <x v="10"/>
    <x v="10"/>
    <n v="266.10000000000002"/>
    <n v="-3"/>
  </r>
  <r>
    <x v="10"/>
    <x v="10"/>
    <n v="269.95"/>
    <n v="-1.50001220703126"/>
  </r>
  <r>
    <x v="10"/>
    <x v="10"/>
    <n v="272"/>
    <n v="-0.99998779296873797"/>
  </r>
  <r>
    <x v="10"/>
    <x v="10"/>
    <n v="276.7"/>
    <n v="3.4000122070312302"/>
  </r>
  <r>
    <x v="10"/>
    <x v="10"/>
    <n v="274.35000000000002"/>
    <n v="3.7499816894531302"/>
  </r>
  <r>
    <x v="11"/>
    <x v="10"/>
    <n v="274.55"/>
    <n v="-0.84998779296876104"/>
  </r>
  <r>
    <x v="11"/>
    <x v="10"/>
    <n v="274.14999999999998"/>
    <n v="-3"/>
  </r>
  <r>
    <x v="11"/>
    <x v="10"/>
    <n v="268.89999999999998"/>
    <n v="1.99999389648439"/>
  </r>
  <r>
    <x v="11"/>
    <x v="10"/>
    <n v="269"/>
    <n v="-2.6000000000000201"/>
  </r>
  <r>
    <x v="11"/>
    <x v="10"/>
    <n v="267.7"/>
    <n v="0.19999389648438601"/>
  </r>
  <r>
    <x v="11"/>
    <x v="10"/>
    <n v="263.75"/>
    <n v="0.649993896484375"/>
  </r>
  <r>
    <x v="11"/>
    <x v="10"/>
    <n v="265.5"/>
    <n v="1.3500000000000201"/>
  </r>
  <r>
    <x v="11"/>
    <x v="10"/>
    <n v="265.25"/>
    <n v="2.54999389648435"/>
  </r>
  <r>
    <x v="11"/>
    <x v="10"/>
    <n v="268.45"/>
    <n v="-0.60000000000002196"/>
  </r>
  <r>
    <x v="11"/>
    <x v="10"/>
    <n v="268.2"/>
    <n v="-3"/>
  </r>
  <r>
    <x v="11"/>
    <x v="10"/>
    <n v="264.45"/>
    <n v="-0.449981689453125"/>
  </r>
  <r>
    <x v="11"/>
    <x v="10"/>
    <n v="262.75"/>
    <n v="-1.04999389648435"/>
  </r>
  <r>
    <x v="11"/>
    <x v="10"/>
    <n v="264.64999999999998"/>
    <n v="-1.0500244140625301"/>
  </r>
  <r>
    <x v="11"/>
    <x v="10"/>
    <n v="264"/>
    <n v="-1.30000000000001"/>
  </r>
  <r>
    <x v="11"/>
    <x v="10"/>
    <n v="262.55"/>
    <n v="-0.34998168945310199"/>
  </r>
  <r>
    <x v="11"/>
    <x v="10"/>
    <n v="262.25"/>
    <n v="-0.54999389648435204"/>
  </r>
  <r>
    <x v="11"/>
    <x v="10"/>
    <n v="262.25"/>
    <n v="-0.55000000000001104"/>
  </r>
  <r>
    <x v="11"/>
    <x v="10"/>
    <n v="259.14999999999998"/>
    <n v="-0.59999999999996501"/>
  </r>
  <r>
    <x v="11"/>
    <x v="10"/>
    <n v="262.7"/>
    <n v="-2.44140625227373E-5"/>
  </r>
  <r>
    <x v="11"/>
    <x v="10"/>
    <n v="262.95"/>
    <n v="-0.29998779296875"/>
  </r>
  <r>
    <x v="11"/>
    <x v="10"/>
    <n v="262.95"/>
    <n v="-0.30000000000001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I1:K145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</pivotFields>
  <rowFields count="2">
    <field x="1"/>
    <field x="0"/>
  </rowFields>
  <rowItems count="1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iiindex_today" fld="2" subtotal="average" baseField="0" baseItem="0"/>
    <dataField name="합계 : pred&gt;-3" fld="3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79"/>
  <sheetViews>
    <sheetView topLeftCell="D1" workbookViewId="0">
      <selection activeCell="I1" sqref="I1:Y1048576"/>
    </sheetView>
  </sheetViews>
  <sheetFormatPr defaultRowHeight="16.5" x14ac:dyDescent="0.3"/>
  <cols>
    <col min="2" max="2" width="11.25" customWidth="1"/>
    <col min="3" max="3" width="10.5" customWidth="1"/>
    <col min="13" max="13" width="10.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X1" t="s">
        <v>36</v>
      </c>
      <c r="Y1" t="s">
        <v>37</v>
      </c>
    </row>
    <row r="2" spans="1:25" x14ac:dyDescent="0.3">
      <c r="A2">
        <v>0.66085135936737005</v>
      </c>
      <c r="B2" s="1">
        <v>39447</v>
      </c>
      <c r="C2" s="1">
        <v>39448</v>
      </c>
      <c r="D2">
        <v>253.1</v>
      </c>
      <c r="E2">
        <v>251.65</v>
      </c>
      <c r="F2">
        <v>253.088499450683</v>
      </c>
      <c r="G2">
        <v>1.44999999999998</v>
      </c>
      <c r="H2">
        <v>0</v>
      </c>
      <c r="I2">
        <f>IF(A2&gt;0, E2-D2, D2-E2)</f>
        <v>-1.4499999999999886</v>
      </c>
      <c r="J2">
        <f>IF(A2*(F2-D2)&gt;0, G2, 0)</f>
        <v>0</v>
      </c>
      <c r="K2">
        <f>MONTH(C2)</f>
        <v>1</v>
      </c>
      <c r="L2">
        <f>YEAR(C2)</f>
        <v>2008</v>
      </c>
      <c r="X2">
        <v>7.5</v>
      </c>
      <c r="Y2">
        <v>1</v>
      </c>
    </row>
    <row r="3" spans="1:25" x14ac:dyDescent="0.3">
      <c r="A3">
        <v>0.78500676155090299</v>
      </c>
      <c r="B3" s="1">
        <v>39448</v>
      </c>
      <c r="C3" s="1">
        <v>39449</v>
      </c>
      <c r="D3">
        <v>251.7</v>
      </c>
      <c r="E3">
        <v>246.20000305175699</v>
      </c>
      <c r="F3">
        <v>250.82165052890701</v>
      </c>
      <c r="G3">
        <v>5.4999969482421696</v>
      </c>
      <c r="H3">
        <v>3.8537319574666902</v>
      </c>
      <c r="I3">
        <f t="shared" ref="I3:I66" si="0">IF(A3&gt;0, E3-D3, D3-E3)</f>
        <v>-5.4999969482429947</v>
      </c>
      <c r="J3">
        <f t="shared" ref="J3:J66" si="1">IF(A3*(F3-D3)&gt;0, G3, 0)</f>
        <v>0</v>
      </c>
      <c r="K3">
        <f t="shared" ref="K3:K66" si="2">MONTH(C3)</f>
        <v>1</v>
      </c>
      <c r="L3">
        <f t="shared" ref="L3:L66" si="3">YEAR(C3)</f>
        <v>2008</v>
      </c>
      <c r="M3" s="1">
        <v>39448</v>
      </c>
      <c r="N3">
        <v>253.1</v>
      </c>
      <c r="O3">
        <v>255.5</v>
      </c>
      <c r="P3">
        <v>251.55</v>
      </c>
      <c r="Q3">
        <v>251.65</v>
      </c>
      <c r="R3">
        <f>IF(AND(F3-D3&gt;0, ABS(D3-MIN(P4)) &gt; 3), -3, IF(AND(F3 - D3 &lt;0, ABS(D3-MAX(O4)) &gt; 3), -3, G3))</f>
        <v>5.4999969482421696</v>
      </c>
      <c r="S3">
        <f>IF(AND(A3&gt;0, ABS(D3-MIN(P4)) &gt; 3), -3, IF(AND(A3 &lt;0, ABS(D3-MAX(O4)) &gt; 3), -3, I3))</f>
        <v>-3</v>
      </c>
      <c r="T3">
        <f>IF(A3*(F3-D3) &gt;0, IF(AND(A3&gt;0, ABS(D3-MIN(P4)) &gt; 3), -3, IF(AND(A3 &lt;0, ABS(D3-MAX(O4)) &gt; 3), -3, J3)), 0)</f>
        <v>0</v>
      </c>
      <c r="U3">
        <f>R3/$D3*$X$2+1</f>
        <v>1.1638854871347488</v>
      </c>
      <c r="V3">
        <f t="shared" ref="V3:W3" si="4">S3/$D3*$X$2+1</f>
        <v>0.91060786650774728</v>
      </c>
      <c r="W3">
        <f t="shared" si="4"/>
        <v>1</v>
      </c>
    </row>
    <row r="4" spans="1:25" x14ac:dyDescent="0.3">
      <c r="A4">
        <v>5.2771877497434602E-2</v>
      </c>
      <c r="B4" s="1">
        <v>39449</v>
      </c>
      <c r="C4" s="1">
        <v>39450</v>
      </c>
      <c r="D4">
        <v>244.3</v>
      </c>
      <c r="E4">
        <v>245.75000305175701</v>
      </c>
      <c r="F4">
        <v>246.10647237747901</v>
      </c>
      <c r="G4">
        <v>1.45000305175778</v>
      </c>
      <c r="H4">
        <v>0.31819805153393799</v>
      </c>
      <c r="I4">
        <f t="shared" si="0"/>
        <v>1.450003051756994</v>
      </c>
      <c r="J4">
        <f t="shared" si="1"/>
        <v>1.45000305175778</v>
      </c>
      <c r="K4">
        <f t="shared" si="2"/>
        <v>1</v>
      </c>
      <c r="L4">
        <f t="shared" si="3"/>
        <v>2008</v>
      </c>
      <c r="M4" s="1">
        <v>39449</v>
      </c>
      <c r="N4">
        <v>251.7</v>
      </c>
      <c r="O4">
        <v>252.25</v>
      </c>
      <c r="P4">
        <v>245.85</v>
      </c>
      <c r="Q4">
        <v>246.2</v>
      </c>
      <c r="R4">
        <f t="shared" ref="R4:R67" si="5">IF(AND(F4-D4&gt;0, ABS(D4-MIN(P5)) &gt; 3), -3, IF(AND(F4 - D4 &lt;0, ABS(D4-MAX(O5)) &gt; 3), -3, G4))</f>
        <v>1.45000305175778</v>
      </c>
      <c r="S4">
        <f t="shared" ref="S4:S67" si="6">IF(AND(A4&gt;0, ABS(D4-MIN(P5)) &gt; 3), -3, IF(AND(A4 &lt;0, ABS(D4-MAX(O5)) &gt; 3), -3, I4))</f>
        <v>1.450003051756994</v>
      </c>
      <c r="T4">
        <f t="shared" ref="T4:T67" si="7">IF(A4*(F4-D4) &gt;0, IF(AND(A4&gt;0, ABS(D4-MIN(P5)) &gt; 3), -3, IF(AND(A4 &lt;0, ABS(D4-MAX(O5)) &gt; 3), -3, J4)), 0)</f>
        <v>1.45000305175778</v>
      </c>
      <c r="U4">
        <f>(R4/$D4*$X$2+1)*U3*$Y$2 + U3*(1-$Y$2)</f>
        <v>1.2156958895572409</v>
      </c>
      <c r="V4">
        <f t="shared" ref="V4:W19" si="8">(S4/$D4*$X$2+1)*V3*$Y$2 + V3*(1-$Y$2)</f>
        <v>0.9511436069515713</v>
      </c>
      <c r="W4">
        <f t="shared" si="8"/>
        <v>1.0445150343355847</v>
      </c>
    </row>
    <row r="5" spans="1:25" x14ac:dyDescent="0.3">
      <c r="A5">
        <v>-1.2259110808372499E-2</v>
      </c>
      <c r="B5" s="1">
        <v>39450</v>
      </c>
      <c r="C5" s="1">
        <v>39451</v>
      </c>
      <c r="D5">
        <v>245.55</v>
      </c>
      <c r="E5">
        <v>246.69999694824199</v>
      </c>
      <c r="F5">
        <v>245.155542075634</v>
      </c>
      <c r="G5">
        <v>-1.1499969482421699</v>
      </c>
      <c r="H5">
        <v>0.67175144212721205</v>
      </c>
      <c r="I5">
        <f t="shared" si="0"/>
        <v>-1.1499969482419772</v>
      </c>
      <c r="J5">
        <f t="shared" si="1"/>
        <v>-1.1499969482421699</v>
      </c>
      <c r="K5">
        <f t="shared" si="2"/>
        <v>1</v>
      </c>
      <c r="L5">
        <f t="shared" si="3"/>
        <v>2008</v>
      </c>
      <c r="M5" s="1">
        <v>39450</v>
      </c>
      <c r="N5">
        <v>244.3</v>
      </c>
      <c r="O5">
        <v>246.55</v>
      </c>
      <c r="P5">
        <v>241.8</v>
      </c>
      <c r="Q5">
        <v>245.75</v>
      </c>
      <c r="R5">
        <f t="shared" si="5"/>
        <v>-1.1499969482421699</v>
      </c>
      <c r="S5">
        <f t="shared" si="6"/>
        <v>-1.1499969482419772</v>
      </c>
      <c r="T5">
        <f t="shared" si="7"/>
        <v>-1.1499969482421699</v>
      </c>
      <c r="U5">
        <f t="shared" ref="U5:W20" si="9">(R5/$D5*$X$2+1)*U4*$Y$2 + U4*(1-$Y$2)</f>
        <v>1.1729944062652014</v>
      </c>
      <c r="V5">
        <f t="shared" si="8"/>
        <v>0.91773455852963559</v>
      </c>
      <c r="W5">
        <f t="shared" si="8"/>
        <v>1.007826301840808</v>
      </c>
    </row>
    <row r="6" spans="1:25" x14ac:dyDescent="0.3">
      <c r="A6">
        <v>-2.35058590769767E-2</v>
      </c>
      <c r="B6" s="1">
        <v>39451</v>
      </c>
      <c r="C6" s="1">
        <v>39454</v>
      </c>
      <c r="D6">
        <v>240.1</v>
      </c>
      <c r="E6">
        <v>241.55000610351499</v>
      </c>
      <c r="F6">
        <v>245.387544584274</v>
      </c>
      <c r="G6">
        <v>1.45000610351561</v>
      </c>
      <c r="H6">
        <v>3.6415999231107001</v>
      </c>
      <c r="I6">
        <f t="shared" si="0"/>
        <v>-1.450006103514994</v>
      </c>
      <c r="J6">
        <f t="shared" si="1"/>
        <v>0</v>
      </c>
      <c r="K6">
        <f t="shared" si="2"/>
        <v>1</v>
      </c>
      <c r="L6">
        <f t="shared" si="3"/>
        <v>2008</v>
      </c>
      <c r="M6" s="1">
        <v>39451</v>
      </c>
      <c r="N6">
        <v>245.55</v>
      </c>
      <c r="O6">
        <v>248.05</v>
      </c>
      <c r="P6">
        <v>241.2</v>
      </c>
      <c r="Q6">
        <v>246.7</v>
      </c>
      <c r="R6">
        <f t="shared" si="5"/>
        <v>1.45000610351561</v>
      </c>
      <c r="S6">
        <f t="shared" si="6"/>
        <v>-3</v>
      </c>
      <c r="T6">
        <f t="shared" si="7"/>
        <v>0</v>
      </c>
      <c r="U6">
        <f t="shared" si="9"/>
        <v>1.2261238017818885</v>
      </c>
      <c r="V6">
        <f t="shared" si="8"/>
        <v>0.83173277774281007</v>
      </c>
      <c r="W6">
        <f t="shared" si="8"/>
        <v>1.007826301840808</v>
      </c>
    </row>
    <row r="7" spans="1:25" x14ac:dyDescent="0.3">
      <c r="A7">
        <v>-1.0667103342711899E-2</v>
      </c>
      <c r="B7" s="1">
        <v>39454</v>
      </c>
      <c r="C7" s="1">
        <v>39455</v>
      </c>
      <c r="D7">
        <v>242.45</v>
      </c>
      <c r="E7">
        <v>241.3</v>
      </c>
      <c r="F7">
        <v>240.08045535087501</v>
      </c>
      <c r="G7">
        <v>1.1499999999999699</v>
      </c>
      <c r="H7">
        <v>0.17677669529663601</v>
      </c>
      <c r="I7">
        <f t="shared" si="0"/>
        <v>1.1499999999999773</v>
      </c>
      <c r="J7">
        <f t="shared" si="1"/>
        <v>1.1499999999999699</v>
      </c>
      <c r="K7">
        <f t="shared" si="2"/>
        <v>1</v>
      </c>
      <c r="L7">
        <f t="shared" si="3"/>
        <v>2008</v>
      </c>
      <c r="M7" s="1">
        <v>39454</v>
      </c>
      <c r="N7">
        <v>240.1</v>
      </c>
      <c r="O7">
        <v>243.4</v>
      </c>
      <c r="P7">
        <v>239.9</v>
      </c>
      <c r="Q7">
        <v>241.55</v>
      </c>
      <c r="R7">
        <f t="shared" si="5"/>
        <v>1.1499999999999699</v>
      </c>
      <c r="S7">
        <f t="shared" si="6"/>
        <v>1.1499999999999773</v>
      </c>
      <c r="T7">
        <f t="shared" si="7"/>
        <v>1.1499999999999699</v>
      </c>
      <c r="U7">
        <f t="shared" si="9"/>
        <v>1.2697423531960708</v>
      </c>
      <c r="V7">
        <f t="shared" si="8"/>
        <v>0.86132112671386218</v>
      </c>
      <c r="W7">
        <f t="shared" si="8"/>
        <v>1.0436790626301531</v>
      </c>
    </row>
    <row r="8" spans="1:25" x14ac:dyDescent="0.3">
      <c r="A8">
        <v>-2.54966295324266E-3</v>
      </c>
      <c r="B8" s="1">
        <v>39455</v>
      </c>
      <c r="C8" s="1">
        <v>39456</v>
      </c>
      <c r="D8">
        <v>237.7</v>
      </c>
      <c r="E8">
        <v>243.600003051757</v>
      </c>
      <c r="F8">
        <v>239.788394379615</v>
      </c>
      <c r="G8">
        <v>5.9000030517578299</v>
      </c>
      <c r="H8">
        <v>1.6263455967290401</v>
      </c>
      <c r="I8">
        <f t="shared" si="0"/>
        <v>-5.900003051757011</v>
      </c>
      <c r="J8">
        <f t="shared" si="1"/>
        <v>0</v>
      </c>
      <c r="K8">
        <f t="shared" si="2"/>
        <v>1</v>
      </c>
      <c r="L8">
        <f t="shared" si="3"/>
        <v>2008</v>
      </c>
      <c r="M8" s="1">
        <v>39455</v>
      </c>
      <c r="N8">
        <v>242.45</v>
      </c>
      <c r="O8">
        <v>243.75</v>
      </c>
      <c r="P8">
        <v>239.95</v>
      </c>
      <c r="Q8">
        <v>241.3</v>
      </c>
      <c r="R8">
        <f t="shared" si="5"/>
        <v>5.9000030517578299</v>
      </c>
      <c r="S8">
        <f t="shared" si="6"/>
        <v>-3</v>
      </c>
      <c r="T8">
        <f t="shared" si="7"/>
        <v>0</v>
      </c>
      <c r="U8">
        <f t="shared" si="9"/>
        <v>1.5061164726366363</v>
      </c>
      <c r="V8">
        <f t="shared" si="8"/>
        <v>0.77979094012967243</v>
      </c>
      <c r="W8">
        <f t="shared" si="8"/>
        <v>1.0436790626301531</v>
      </c>
    </row>
    <row r="9" spans="1:25" x14ac:dyDescent="0.3">
      <c r="A9">
        <v>-3.0988265643827601E-4</v>
      </c>
      <c r="B9" s="1">
        <v>39456</v>
      </c>
      <c r="C9" s="1">
        <v>39457</v>
      </c>
      <c r="D9">
        <v>243.2</v>
      </c>
      <c r="E9">
        <v>240.6</v>
      </c>
      <c r="F9">
        <v>242.24709293842301</v>
      </c>
      <c r="G9">
        <v>2.5999999999999899</v>
      </c>
      <c r="H9">
        <v>2.1213203435596402</v>
      </c>
      <c r="I9">
        <f t="shared" si="0"/>
        <v>2.5999999999999943</v>
      </c>
      <c r="J9">
        <f t="shared" si="1"/>
        <v>2.5999999999999899</v>
      </c>
      <c r="K9">
        <f t="shared" si="2"/>
        <v>1</v>
      </c>
      <c r="L9">
        <f t="shared" si="3"/>
        <v>2008</v>
      </c>
      <c r="M9" s="1">
        <v>39456</v>
      </c>
      <c r="N9">
        <v>237.7</v>
      </c>
      <c r="O9">
        <v>243.6</v>
      </c>
      <c r="P9">
        <v>236.85</v>
      </c>
      <c r="Q9">
        <v>243.6</v>
      </c>
      <c r="R9">
        <f t="shared" si="5"/>
        <v>2.5999999999999899</v>
      </c>
      <c r="S9">
        <f t="shared" si="6"/>
        <v>2.5999999999999943</v>
      </c>
      <c r="T9">
        <f t="shared" si="7"/>
        <v>2.5999999999999899</v>
      </c>
      <c r="U9">
        <f t="shared" si="9"/>
        <v>1.6268782786251819</v>
      </c>
      <c r="V9">
        <f t="shared" si="8"/>
        <v>0.84231529593776688</v>
      </c>
      <c r="W9">
        <f t="shared" si="8"/>
        <v>1.1273622111551855</v>
      </c>
    </row>
    <row r="10" spans="1:25" x14ac:dyDescent="0.3">
      <c r="A10">
        <v>-2.4772363249212499E-3</v>
      </c>
      <c r="B10" s="1">
        <v>39457</v>
      </c>
      <c r="C10" s="1">
        <v>39458</v>
      </c>
      <c r="D10">
        <v>242.7</v>
      </c>
      <c r="E10">
        <v>235.1</v>
      </c>
      <c r="F10">
        <v>239.59930071830701</v>
      </c>
      <c r="G10">
        <v>7.5999999999999899</v>
      </c>
      <c r="H10">
        <v>3.8890872965260099</v>
      </c>
      <c r="I10">
        <f t="shared" si="0"/>
        <v>7.5999999999999943</v>
      </c>
      <c r="J10">
        <f t="shared" si="1"/>
        <v>7.5999999999999899</v>
      </c>
      <c r="K10">
        <f t="shared" si="2"/>
        <v>1</v>
      </c>
      <c r="L10">
        <f t="shared" si="3"/>
        <v>2008</v>
      </c>
      <c r="M10" s="1">
        <v>39457</v>
      </c>
      <c r="N10">
        <v>243.2</v>
      </c>
      <c r="O10">
        <v>244.5</v>
      </c>
      <c r="P10">
        <v>240.25</v>
      </c>
      <c r="Q10">
        <v>240.6</v>
      </c>
      <c r="R10">
        <f t="shared" si="5"/>
        <v>7.5999999999999899</v>
      </c>
      <c r="S10">
        <f t="shared" si="6"/>
        <v>7.5999999999999943</v>
      </c>
      <c r="T10">
        <f t="shared" si="7"/>
        <v>7.5999999999999899</v>
      </c>
      <c r="U10">
        <f t="shared" si="9"/>
        <v>2.0089634120476592</v>
      </c>
      <c r="V10">
        <f t="shared" si="8"/>
        <v>1.0401396546870569</v>
      </c>
      <c r="W10">
        <f t="shared" si="8"/>
        <v>1.3921320753325466</v>
      </c>
    </row>
    <row r="11" spans="1:25" x14ac:dyDescent="0.3">
      <c r="A11">
        <v>-1.98582094162702E-3</v>
      </c>
      <c r="B11" s="1">
        <v>39458</v>
      </c>
      <c r="C11" s="1">
        <v>39461</v>
      </c>
      <c r="D11">
        <v>235.1</v>
      </c>
      <c r="E11">
        <v>232.39998779296801</v>
      </c>
      <c r="F11">
        <v>234.45223317146301</v>
      </c>
      <c r="G11">
        <v>2.70001220703125</v>
      </c>
      <c r="H11">
        <v>1.9091883092036701</v>
      </c>
      <c r="I11">
        <f t="shared" si="0"/>
        <v>2.700012207031989</v>
      </c>
      <c r="J11">
        <f t="shared" si="1"/>
        <v>2.70001220703125</v>
      </c>
      <c r="K11">
        <f t="shared" si="2"/>
        <v>1</v>
      </c>
      <c r="L11">
        <f t="shared" si="3"/>
        <v>2008</v>
      </c>
      <c r="M11" s="1">
        <v>39458</v>
      </c>
      <c r="N11">
        <v>242.7</v>
      </c>
      <c r="O11">
        <v>243.15</v>
      </c>
      <c r="P11">
        <v>234</v>
      </c>
      <c r="Q11">
        <v>235.1</v>
      </c>
      <c r="R11">
        <f t="shared" si="5"/>
        <v>2.70001220703125</v>
      </c>
      <c r="S11">
        <f t="shared" si="6"/>
        <v>2.700012207031989</v>
      </c>
      <c r="T11">
        <f t="shared" si="7"/>
        <v>2.70001220703125</v>
      </c>
      <c r="U11">
        <f t="shared" si="9"/>
        <v>2.1820033653443787</v>
      </c>
      <c r="V11">
        <f t="shared" si="8"/>
        <v>1.1297309912887079</v>
      </c>
      <c r="W11">
        <f t="shared" si="8"/>
        <v>1.5120419093562902</v>
      </c>
    </row>
    <row r="12" spans="1:25" x14ac:dyDescent="0.3">
      <c r="A12">
        <v>6.7216423340141704E-3</v>
      </c>
      <c r="B12" s="1">
        <v>39461</v>
      </c>
      <c r="C12" s="1">
        <v>39462</v>
      </c>
      <c r="D12">
        <v>234.6</v>
      </c>
      <c r="E12">
        <v>232.600012207031</v>
      </c>
      <c r="F12">
        <v>233.87064387798301</v>
      </c>
      <c r="G12">
        <v>1.99998779296873</v>
      </c>
      <c r="H12">
        <v>0.14142135623730101</v>
      </c>
      <c r="I12">
        <f t="shared" si="0"/>
        <v>-1.9999877929689944</v>
      </c>
      <c r="J12">
        <f t="shared" si="1"/>
        <v>0</v>
      </c>
      <c r="K12">
        <f t="shared" si="2"/>
        <v>1</v>
      </c>
      <c r="L12">
        <f t="shared" si="3"/>
        <v>2008</v>
      </c>
      <c r="M12" s="1">
        <v>39461</v>
      </c>
      <c r="N12">
        <v>235.1</v>
      </c>
      <c r="O12">
        <v>237.1</v>
      </c>
      <c r="P12">
        <v>232.4</v>
      </c>
      <c r="Q12">
        <v>232.4</v>
      </c>
      <c r="R12">
        <f t="shared" si="5"/>
        <v>1.99998779296873</v>
      </c>
      <c r="S12">
        <f t="shared" si="6"/>
        <v>-3</v>
      </c>
      <c r="T12">
        <f t="shared" si="7"/>
        <v>0</v>
      </c>
      <c r="U12">
        <f t="shared" si="9"/>
        <v>2.3215167954884146</v>
      </c>
      <c r="V12">
        <f t="shared" si="8"/>
        <v>1.0213808322776425</v>
      </c>
      <c r="W12">
        <f t="shared" si="8"/>
        <v>1.5120419093562902</v>
      </c>
    </row>
    <row r="13" spans="1:25" x14ac:dyDescent="0.3">
      <c r="A13">
        <v>0.47956216335296598</v>
      </c>
      <c r="B13" s="1">
        <v>39462</v>
      </c>
      <c r="C13" s="1">
        <v>39463</v>
      </c>
      <c r="D13">
        <v>228.4</v>
      </c>
      <c r="E13">
        <v>228.29999694824201</v>
      </c>
      <c r="F13">
        <v>233.530170238018</v>
      </c>
      <c r="G13">
        <v>-0.10000305175782299</v>
      </c>
      <c r="H13">
        <v>3.0405591591021399</v>
      </c>
      <c r="I13">
        <f t="shared" si="0"/>
        <v>-0.1000030517579944</v>
      </c>
      <c r="J13">
        <f t="shared" si="1"/>
        <v>-0.10000305175782299</v>
      </c>
      <c r="K13">
        <f t="shared" si="2"/>
        <v>1</v>
      </c>
      <c r="L13">
        <f t="shared" si="3"/>
        <v>2008</v>
      </c>
      <c r="M13" s="1">
        <v>39462</v>
      </c>
      <c r="N13">
        <v>234.6</v>
      </c>
      <c r="O13">
        <v>235.8</v>
      </c>
      <c r="P13">
        <v>229</v>
      </c>
      <c r="Q13">
        <v>232.6</v>
      </c>
      <c r="R13">
        <f t="shared" si="5"/>
        <v>-0.10000305175782299</v>
      </c>
      <c r="S13">
        <f t="shared" si="6"/>
        <v>-0.1000030517579944</v>
      </c>
      <c r="T13">
        <f t="shared" si="7"/>
        <v>-0.10000305175782299</v>
      </c>
      <c r="U13">
        <f t="shared" si="9"/>
        <v>2.3138933684660015</v>
      </c>
      <c r="V13">
        <f t="shared" si="8"/>
        <v>1.0180268086271975</v>
      </c>
      <c r="W13">
        <f t="shared" si="8"/>
        <v>1.5070766464845295</v>
      </c>
    </row>
    <row r="14" spans="1:25" x14ac:dyDescent="0.3">
      <c r="A14">
        <v>0.55240613222122104</v>
      </c>
      <c r="B14" s="1">
        <v>39463</v>
      </c>
      <c r="C14" s="1">
        <v>39464</v>
      </c>
      <c r="D14">
        <v>229.7</v>
      </c>
      <c r="E14">
        <v>228.69999389648399</v>
      </c>
      <c r="F14">
        <v>228.223473335802</v>
      </c>
      <c r="G14">
        <v>1.0000061035156</v>
      </c>
      <c r="H14">
        <v>0.28284271247460202</v>
      </c>
      <c r="I14">
        <f t="shared" si="0"/>
        <v>-1.0000061035160002</v>
      </c>
      <c r="J14">
        <f t="shared" si="1"/>
        <v>0</v>
      </c>
      <c r="K14">
        <f t="shared" si="2"/>
        <v>1</v>
      </c>
      <c r="L14">
        <f t="shared" si="3"/>
        <v>2008</v>
      </c>
      <c r="M14" s="1">
        <v>39463</v>
      </c>
      <c r="N14">
        <v>228.4</v>
      </c>
      <c r="O14">
        <v>230.7</v>
      </c>
      <c r="P14">
        <v>226.15</v>
      </c>
      <c r="Q14">
        <v>228.3</v>
      </c>
      <c r="R14">
        <f t="shared" si="5"/>
        <v>1.0000061035156</v>
      </c>
      <c r="S14">
        <f t="shared" si="6"/>
        <v>-3</v>
      </c>
      <c r="T14">
        <f t="shared" si="7"/>
        <v>0</v>
      </c>
      <c r="U14">
        <f t="shared" si="9"/>
        <v>2.3894454197726058</v>
      </c>
      <c r="V14">
        <f t="shared" si="8"/>
        <v>0.91830716041600047</v>
      </c>
      <c r="W14">
        <f t="shared" si="8"/>
        <v>1.5070766464845295</v>
      </c>
    </row>
    <row r="15" spans="1:25" x14ac:dyDescent="0.3">
      <c r="A15">
        <v>9.1428019106387995E-2</v>
      </c>
      <c r="B15" s="1">
        <v>39464</v>
      </c>
      <c r="C15" s="1">
        <v>39465</v>
      </c>
      <c r="D15">
        <v>224.85</v>
      </c>
      <c r="E15">
        <v>231.00000305175701</v>
      </c>
      <c r="F15">
        <v>227.78887970447499</v>
      </c>
      <c r="G15">
        <v>6.1500030517577997</v>
      </c>
      <c r="H15">
        <v>1.6263455967290601</v>
      </c>
      <c r="I15">
        <f t="shared" si="0"/>
        <v>6.150003051757011</v>
      </c>
      <c r="J15">
        <f t="shared" si="1"/>
        <v>6.1500030517577997</v>
      </c>
      <c r="K15">
        <f t="shared" si="2"/>
        <v>1</v>
      </c>
      <c r="L15">
        <f t="shared" si="3"/>
        <v>2008</v>
      </c>
      <c r="M15" s="1">
        <v>39464</v>
      </c>
      <c r="N15">
        <v>229.7</v>
      </c>
      <c r="O15">
        <v>230.45</v>
      </c>
      <c r="P15">
        <v>225.4</v>
      </c>
      <c r="Q15">
        <v>228.7</v>
      </c>
      <c r="R15">
        <f t="shared" si="5"/>
        <v>6.1500030517577997</v>
      </c>
      <c r="S15">
        <f t="shared" si="6"/>
        <v>6.150003051757011</v>
      </c>
      <c r="T15">
        <f t="shared" si="7"/>
        <v>6.1500030517577997</v>
      </c>
      <c r="U15">
        <f t="shared" si="9"/>
        <v>2.8796087494460623</v>
      </c>
      <c r="V15">
        <f t="shared" si="8"/>
        <v>1.1066858074810011</v>
      </c>
      <c r="W15">
        <f t="shared" si="8"/>
        <v>1.8162336169686113</v>
      </c>
    </row>
    <row r="16" spans="1:25" x14ac:dyDescent="0.3">
      <c r="A16">
        <v>-3.4566231071948998E-2</v>
      </c>
      <c r="B16" s="1">
        <v>39465</v>
      </c>
      <c r="C16" s="1">
        <v>39468</v>
      </c>
      <c r="D16">
        <v>229.2</v>
      </c>
      <c r="E16">
        <v>224.64999389648401</v>
      </c>
      <c r="F16">
        <v>231.48197111487301</v>
      </c>
      <c r="G16">
        <v>-4.5500061035156101</v>
      </c>
      <c r="H16">
        <v>4.4901280605345697</v>
      </c>
      <c r="I16">
        <f>IF(A16&gt;0, E16-D16, D16-E16)</f>
        <v>4.5500061035159831</v>
      </c>
      <c r="J16">
        <f t="shared" si="1"/>
        <v>0</v>
      </c>
      <c r="K16">
        <f t="shared" si="2"/>
        <v>1</v>
      </c>
      <c r="L16">
        <f t="shared" si="3"/>
        <v>2008</v>
      </c>
      <c r="M16" s="1">
        <v>39465</v>
      </c>
      <c r="N16">
        <v>224.85</v>
      </c>
      <c r="O16">
        <v>231.65</v>
      </c>
      <c r="P16">
        <v>224.45</v>
      </c>
      <c r="Q16">
        <v>231</v>
      </c>
      <c r="R16">
        <f t="shared" si="5"/>
        <v>-3</v>
      </c>
      <c r="S16">
        <f t="shared" si="6"/>
        <v>4.5500061035159831</v>
      </c>
      <c r="T16">
        <f t="shared" si="7"/>
        <v>0</v>
      </c>
      <c r="U16">
        <f t="shared" si="9"/>
        <v>2.5969246444611738</v>
      </c>
      <c r="V16">
        <f t="shared" si="8"/>
        <v>1.2714576392451722</v>
      </c>
      <c r="W16">
        <f t="shared" si="8"/>
        <v>1.8162336169686113</v>
      </c>
    </row>
    <row r="17" spans="1:23" x14ac:dyDescent="0.3">
      <c r="A17">
        <v>0.10741647332906699</v>
      </c>
      <c r="B17" s="1">
        <v>39468</v>
      </c>
      <c r="C17" s="1">
        <v>39469</v>
      </c>
      <c r="D17">
        <v>215.25</v>
      </c>
      <c r="E17">
        <v>214.600012207031</v>
      </c>
      <c r="F17">
        <v>224.92595302462499</v>
      </c>
      <c r="G17">
        <v>-0.64998779296874398</v>
      </c>
      <c r="H17">
        <v>7.1064231509248099</v>
      </c>
      <c r="I17">
        <f t="shared" si="0"/>
        <v>-0.64998779296900011</v>
      </c>
      <c r="J17">
        <f t="shared" si="1"/>
        <v>-0.64998779296874398</v>
      </c>
      <c r="K17">
        <f t="shared" si="2"/>
        <v>1</v>
      </c>
      <c r="L17">
        <f t="shared" si="3"/>
        <v>2008</v>
      </c>
      <c r="M17" s="1">
        <v>39468</v>
      </c>
      <c r="N17">
        <v>229.2</v>
      </c>
      <c r="O17">
        <v>229.3</v>
      </c>
      <c r="P17">
        <v>223</v>
      </c>
      <c r="Q17">
        <v>224.65</v>
      </c>
      <c r="R17">
        <f t="shared" si="5"/>
        <v>-3</v>
      </c>
      <c r="S17">
        <f t="shared" si="6"/>
        <v>-3</v>
      </c>
      <c r="T17">
        <f t="shared" si="7"/>
        <v>-3</v>
      </c>
      <c r="U17">
        <f t="shared" si="9"/>
        <v>2.3254691067126187</v>
      </c>
      <c r="V17">
        <f t="shared" si="8"/>
        <v>1.1385526595331332</v>
      </c>
      <c r="W17">
        <f t="shared" si="8"/>
        <v>1.6263834131042965</v>
      </c>
    </row>
    <row r="18" spans="1:23" x14ac:dyDescent="0.3">
      <c r="A18">
        <v>0.131163954734802</v>
      </c>
      <c r="B18" s="1">
        <v>39469</v>
      </c>
      <c r="C18" s="1">
        <v>39470</v>
      </c>
      <c r="D18">
        <v>219.75</v>
      </c>
      <c r="E18">
        <v>218.54999694824201</v>
      </c>
      <c r="F18">
        <v>214.44101058542699</v>
      </c>
      <c r="G18">
        <v>1.20000305175781</v>
      </c>
      <c r="H18">
        <v>2.7930717856868701</v>
      </c>
      <c r="I18">
        <f t="shared" si="0"/>
        <v>-1.2000030517579887</v>
      </c>
      <c r="J18">
        <f t="shared" si="1"/>
        <v>0</v>
      </c>
      <c r="K18">
        <f t="shared" si="2"/>
        <v>1</v>
      </c>
      <c r="L18">
        <f t="shared" si="3"/>
        <v>2008</v>
      </c>
      <c r="M18" s="1">
        <v>39469</v>
      </c>
      <c r="N18">
        <v>215.25</v>
      </c>
      <c r="O18">
        <v>218.9</v>
      </c>
      <c r="P18">
        <v>212.1</v>
      </c>
      <c r="Q18">
        <v>214.6</v>
      </c>
      <c r="R18">
        <f t="shared" si="5"/>
        <v>1.20000305175781</v>
      </c>
      <c r="S18">
        <f t="shared" si="6"/>
        <v>-3</v>
      </c>
      <c r="T18">
        <f t="shared" si="7"/>
        <v>0</v>
      </c>
      <c r="U18">
        <f t="shared" si="9"/>
        <v>2.4207104044881698</v>
      </c>
      <c r="V18">
        <f t="shared" si="8"/>
        <v>1.0219773019017544</v>
      </c>
      <c r="W18">
        <f t="shared" si="8"/>
        <v>1.6263834131042965</v>
      </c>
    </row>
    <row r="19" spans="1:23" x14ac:dyDescent="0.3">
      <c r="A19">
        <v>2.9784971848130198E-2</v>
      </c>
      <c r="B19" s="1">
        <v>39470</v>
      </c>
      <c r="C19" s="1">
        <v>39471</v>
      </c>
      <c r="D19">
        <v>222.15</v>
      </c>
      <c r="E19">
        <v>222.14999084472601</v>
      </c>
      <c r="F19">
        <v>221.57362656593301</v>
      </c>
      <c r="G19" s="2">
        <v>9.1552734318156496E-6</v>
      </c>
      <c r="H19">
        <v>2.5455844122715598</v>
      </c>
      <c r="I19">
        <f t="shared" si="0"/>
        <v>-9.1552740002498467E-6</v>
      </c>
      <c r="J19">
        <f t="shared" si="1"/>
        <v>0</v>
      </c>
      <c r="K19">
        <f t="shared" si="2"/>
        <v>1</v>
      </c>
      <c r="L19">
        <f t="shared" si="3"/>
        <v>2008</v>
      </c>
      <c r="M19" s="1">
        <v>39470</v>
      </c>
      <c r="N19">
        <v>219.75</v>
      </c>
      <c r="O19">
        <v>221.6</v>
      </c>
      <c r="P19">
        <v>214.85</v>
      </c>
      <c r="Q19">
        <v>218.55</v>
      </c>
      <c r="R19">
        <f t="shared" si="5"/>
        <v>9.1552734318156496E-6</v>
      </c>
      <c r="S19">
        <f t="shared" si="6"/>
        <v>-9.1552740002498467E-6</v>
      </c>
      <c r="T19">
        <f t="shared" si="7"/>
        <v>0</v>
      </c>
      <c r="U19">
        <f t="shared" si="9"/>
        <v>2.4207111527078067</v>
      </c>
      <c r="V19">
        <f t="shared" si="8"/>
        <v>1.0219769860178172</v>
      </c>
      <c r="W19">
        <f t="shared" si="8"/>
        <v>1.6263834131042965</v>
      </c>
    </row>
    <row r="20" spans="1:23" x14ac:dyDescent="0.3">
      <c r="A20">
        <v>0.62410861253738403</v>
      </c>
      <c r="B20" s="1">
        <v>39471</v>
      </c>
      <c r="C20" s="1">
        <v>39472</v>
      </c>
      <c r="D20">
        <v>225.7</v>
      </c>
      <c r="E20">
        <v>224.55000915527299</v>
      </c>
      <c r="F20">
        <v>224.98074069023099</v>
      </c>
      <c r="G20">
        <v>1.1499908447265399</v>
      </c>
      <c r="H20">
        <v>1.69705627484771</v>
      </c>
      <c r="I20">
        <f t="shared" si="0"/>
        <v>-1.1499908447270002</v>
      </c>
      <c r="J20">
        <f t="shared" si="1"/>
        <v>0</v>
      </c>
      <c r="K20">
        <f t="shared" si="2"/>
        <v>1</v>
      </c>
      <c r="L20">
        <f t="shared" si="3"/>
        <v>2008</v>
      </c>
      <c r="M20" s="1">
        <v>39471</v>
      </c>
      <c r="N20">
        <v>222.15</v>
      </c>
      <c r="O20">
        <v>224.5</v>
      </c>
      <c r="P20">
        <v>220.65</v>
      </c>
      <c r="Q20">
        <v>222.15</v>
      </c>
      <c r="R20">
        <f t="shared" si="5"/>
        <v>1.1499908447265399</v>
      </c>
      <c r="S20">
        <f t="shared" si="6"/>
        <v>-1.1499908447270002</v>
      </c>
      <c r="T20">
        <f t="shared" si="7"/>
        <v>0</v>
      </c>
      <c r="U20">
        <f t="shared" si="9"/>
        <v>2.5132165469260634</v>
      </c>
      <c r="V20">
        <f t="shared" si="9"/>
        <v>0.98292301468057142</v>
      </c>
      <c r="W20">
        <f t="shared" si="9"/>
        <v>1.6263834131042965</v>
      </c>
    </row>
    <row r="21" spans="1:23" x14ac:dyDescent="0.3">
      <c r="A21">
        <v>0.87126946449279696</v>
      </c>
      <c r="B21" s="1">
        <v>39472</v>
      </c>
      <c r="C21" s="1">
        <v>39475</v>
      </c>
      <c r="D21">
        <v>222.45</v>
      </c>
      <c r="E21">
        <v>217.55</v>
      </c>
      <c r="F21">
        <v>224.36322520971299</v>
      </c>
      <c r="G21">
        <v>-4.8999999999999702</v>
      </c>
      <c r="H21">
        <v>4.94974746830583</v>
      </c>
      <c r="I21">
        <f t="shared" si="0"/>
        <v>-4.8999999999999773</v>
      </c>
      <c r="J21">
        <f t="shared" si="1"/>
        <v>-4.8999999999999702</v>
      </c>
      <c r="K21">
        <f t="shared" si="2"/>
        <v>1</v>
      </c>
      <c r="L21">
        <f t="shared" si="3"/>
        <v>2008</v>
      </c>
      <c r="M21" s="1">
        <v>39472</v>
      </c>
      <c r="N21">
        <v>225.7</v>
      </c>
      <c r="O21">
        <v>226.5</v>
      </c>
      <c r="P21">
        <v>223.75</v>
      </c>
      <c r="Q21">
        <v>224.55</v>
      </c>
      <c r="R21">
        <f t="shared" si="5"/>
        <v>-3</v>
      </c>
      <c r="S21">
        <f t="shared" si="6"/>
        <v>-3</v>
      </c>
      <c r="T21">
        <f t="shared" si="7"/>
        <v>-3</v>
      </c>
      <c r="U21">
        <f t="shared" ref="U21:W84" si="10">(R21/$D21*$X$2+1)*U20*$Y$2 + U20*(1-$Y$2)</f>
        <v>2.259013929232935</v>
      </c>
      <c r="V21">
        <f t="shared" si="10"/>
        <v>0.88350396397114073</v>
      </c>
      <c r="W21">
        <f t="shared" si="10"/>
        <v>1.461880707800423</v>
      </c>
    </row>
    <row r="22" spans="1:23" x14ac:dyDescent="0.3">
      <c r="A22">
        <v>0.253309696912765</v>
      </c>
      <c r="B22" s="1">
        <v>39475</v>
      </c>
      <c r="C22" s="1">
        <v>39476</v>
      </c>
      <c r="D22">
        <v>220.7</v>
      </c>
      <c r="E22">
        <v>220.44999389648399</v>
      </c>
      <c r="F22">
        <v>215.45506243705699</v>
      </c>
      <c r="G22">
        <v>0.25000610351560199</v>
      </c>
      <c r="H22">
        <v>2.05060966544097</v>
      </c>
      <c r="I22">
        <f t="shared" si="0"/>
        <v>-0.25000610351600017</v>
      </c>
      <c r="J22">
        <f t="shared" si="1"/>
        <v>0</v>
      </c>
      <c r="K22">
        <f t="shared" si="2"/>
        <v>1</v>
      </c>
      <c r="L22">
        <f t="shared" si="3"/>
        <v>2008</v>
      </c>
      <c r="M22" s="1">
        <v>39475</v>
      </c>
      <c r="N22">
        <v>222.45</v>
      </c>
      <c r="O22">
        <v>223.6</v>
      </c>
      <c r="P22">
        <v>216.6</v>
      </c>
      <c r="Q22">
        <v>217.55</v>
      </c>
      <c r="R22">
        <f t="shared" si="5"/>
        <v>0.25000610351560199</v>
      </c>
      <c r="S22">
        <f t="shared" si="6"/>
        <v>-3</v>
      </c>
      <c r="T22">
        <f t="shared" si="7"/>
        <v>0</v>
      </c>
      <c r="U22">
        <f t="shared" si="10"/>
        <v>2.2782062922903092</v>
      </c>
      <c r="V22">
        <f t="shared" si="10"/>
        <v>0.79343219600851878</v>
      </c>
      <c r="W22">
        <f t="shared" si="10"/>
        <v>1.461880707800423</v>
      </c>
    </row>
    <row r="23" spans="1:23" x14ac:dyDescent="0.3">
      <c r="A23">
        <v>-3.7015522830188201E-3</v>
      </c>
      <c r="B23" s="1">
        <v>39476</v>
      </c>
      <c r="C23" s="1">
        <v>39477</v>
      </c>
      <c r="D23">
        <v>221.75</v>
      </c>
      <c r="E23">
        <v>216.2</v>
      </c>
      <c r="F23">
        <v>220.695552420616</v>
      </c>
      <c r="G23">
        <v>5.5500000000000096</v>
      </c>
      <c r="H23">
        <v>3.0052038200428202</v>
      </c>
      <c r="I23">
        <f t="shared" si="0"/>
        <v>5.5500000000000114</v>
      </c>
      <c r="J23">
        <f t="shared" si="1"/>
        <v>5.5500000000000096</v>
      </c>
      <c r="K23">
        <f t="shared" si="2"/>
        <v>1</v>
      </c>
      <c r="L23">
        <f t="shared" si="3"/>
        <v>2008</v>
      </c>
      <c r="M23" s="1">
        <v>39476</v>
      </c>
      <c r="N23">
        <v>220.7</v>
      </c>
      <c r="O23">
        <v>222.4</v>
      </c>
      <c r="P23">
        <v>217.6</v>
      </c>
      <c r="Q23">
        <v>220.45</v>
      </c>
      <c r="R23">
        <f t="shared" si="5"/>
        <v>5.5500000000000096</v>
      </c>
      <c r="S23">
        <f t="shared" si="6"/>
        <v>5.5500000000000114</v>
      </c>
      <c r="T23">
        <f t="shared" si="7"/>
        <v>5.5500000000000096</v>
      </c>
      <c r="U23">
        <f t="shared" si="10"/>
        <v>2.7058515545973409</v>
      </c>
      <c r="V23">
        <f t="shared" si="10"/>
        <v>0.94236845377111012</v>
      </c>
      <c r="W23">
        <f t="shared" si="10"/>
        <v>1.7362923626468387</v>
      </c>
    </row>
    <row r="24" spans="1:23" x14ac:dyDescent="0.3">
      <c r="A24">
        <v>0.14053291082382199</v>
      </c>
      <c r="B24" s="1">
        <v>39477</v>
      </c>
      <c r="C24" s="1">
        <v>39478</v>
      </c>
      <c r="D24">
        <v>213.25</v>
      </c>
      <c r="E24">
        <v>217.600009155273</v>
      </c>
      <c r="F24">
        <v>215.072003912925</v>
      </c>
      <c r="G24">
        <v>4.3500091552734199</v>
      </c>
      <c r="H24">
        <v>0.98994949366117002</v>
      </c>
      <c r="I24">
        <f t="shared" si="0"/>
        <v>4.3500091552729998</v>
      </c>
      <c r="J24">
        <f t="shared" si="1"/>
        <v>4.3500091552734199</v>
      </c>
      <c r="K24">
        <f t="shared" si="2"/>
        <v>1</v>
      </c>
      <c r="L24">
        <f t="shared" si="3"/>
        <v>2008</v>
      </c>
      <c r="M24" s="1">
        <v>39477</v>
      </c>
      <c r="N24">
        <v>221.75</v>
      </c>
      <c r="O24">
        <v>222.35</v>
      </c>
      <c r="P24">
        <v>213.1</v>
      </c>
      <c r="Q24">
        <v>216.2</v>
      </c>
      <c r="R24">
        <f t="shared" si="5"/>
        <v>4.3500091552734199</v>
      </c>
      <c r="S24">
        <f t="shared" si="6"/>
        <v>4.3500091552729998</v>
      </c>
      <c r="T24">
        <f t="shared" si="7"/>
        <v>4.3500091552734199</v>
      </c>
      <c r="U24">
        <f t="shared" si="10"/>
        <v>3.1198191642799635</v>
      </c>
      <c r="V24">
        <f t="shared" si="10"/>
        <v>1.0865411877058624</v>
      </c>
      <c r="W24">
        <f t="shared" si="10"/>
        <v>2.0019273335874623</v>
      </c>
    </row>
    <row r="25" spans="1:23" x14ac:dyDescent="0.3">
      <c r="A25">
        <v>-1.33940270170569E-2</v>
      </c>
      <c r="B25" s="1">
        <v>39478</v>
      </c>
      <c r="C25" s="1">
        <v>39479</v>
      </c>
      <c r="D25">
        <v>220.65</v>
      </c>
      <c r="E25">
        <v>219.85</v>
      </c>
      <c r="F25">
        <v>217.21149621009801</v>
      </c>
      <c r="G25">
        <v>0.80000000000001104</v>
      </c>
      <c r="H25">
        <v>1.5909902576697299</v>
      </c>
      <c r="I25">
        <f>IF(A25&gt;0, E25-D25, D25-E25)</f>
        <v>0.80000000000001137</v>
      </c>
      <c r="J25">
        <f t="shared" si="1"/>
        <v>0.80000000000001104</v>
      </c>
      <c r="K25">
        <f t="shared" si="2"/>
        <v>2</v>
      </c>
      <c r="L25">
        <f t="shared" si="3"/>
        <v>2008</v>
      </c>
      <c r="M25" s="1">
        <v>39478</v>
      </c>
      <c r="N25">
        <v>213.25</v>
      </c>
      <c r="O25">
        <v>219.95</v>
      </c>
      <c r="P25">
        <v>212.3</v>
      </c>
      <c r="Q25">
        <v>217.6</v>
      </c>
      <c r="R25">
        <f t="shared" si="5"/>
        <v>0.80000000000001104</v>
      </c>
      <c r="S25">
        <f t="shared" si="6"/>
        <v>0.80000000000001137</v>
      </c>
      <c r="T25">
        <f t="shared" si="7"/>
        <v>0.80000000000001104</v>
      </c>
      <c r="U25">
        <f t="shared" si="10"/>
        <v>3.2046544916567141</v>
      </c>
      <c r="V25">
        <f t="shared" si="10"/>
        <v>1.1160868352301554</v>
      </c>
      <c r="W25">
        <f t="shared" si="10"/>
        <v>2.0563645146503444</v>
      </c>
    </row>
    <row r="26" spans="1:23" x14ac:dyDescent="0.3">
      <c r="A26">
        <v>2.3550543934106799E-2</v>
      </c>
      <c r="B26" s="1">
        <v>39479</v>
      </c>
      <c r="C26" s="1">
        <v>39482</v>
      </c>
      <c r="D26">
        <v>223</v>
      </c>
      <c r="E26">
        <v>227.69999084472599</v>
      </c>
      <c r="F26">
        <v>220.451857841014</v>
      </c>
      <c r="G26">
        <v>-4.6999908447265497</v>
      </c>
      <c r="H26">
        <v>5.5507882323143898</v>
      </c>
      <c r="I26">
        <f t="shared" si="0"/>
        <v>4.6999908447259884</v>
      </c>
      <c r="J26">
        <f t="shared" si="1"/>
        <v>0</v>
      </c>
      <c r="K26">
        <f t="shared" si="2"/>
        <v>2</v>
      </c>
      <c r="L26">
        <f t="shared" si="3"/>
        <v>2008</v>
      </c>
      <c r="M26" s="1">
        <v>39479</v>
      </c>
      <c r="N26">
        <v>220.65</v>
      </c>
      <c r="O26">
        <v>221.05</v>
      </c>
      <c r="P26">
        <v>217.5</v>
      </c>
      <c r="Q26">
        <v>219.85</v>
      </c>
      <c r="R26">
        <f t="shared" si="5"/>
        <v>-3</v>
      </c>
      <c r="S26">
        <f t="shared" si="6"/>
        <v>4.6999908447259884</v>
      </c>
      <c r="T26">
        <f t="shared" si="7"/>
        <v>0</v>
      </c>
      <c r="U26">
        <f t="shared" si="10"/>
        <v>2.8813149129021132</v>
      </c>
      <c r="V26">
        <f t="shared" si="10"/>
        <v>1.2925082895183033</v>
      </c>
      <c r="W26">
        <f t="shared" si="10"/>
        <v>2.0563645146503444</v>
      </c>
    </row>
    <row r="27" spans="1:23" x14ac:dyDescent="0.3">
      <c r="A27">
        <v>0.26815059781074502</v>
      </c>
      <c r="B27" s="1">
        <v>39482</v>
      </c>
      <c r="C27" s="1">
        <v>39483</v>
      </c>
      <c r="D27">
        <v>226.7</v>
      </c>
      <c r="E27">
        <v>227.50000305175701</v>
      </c>
      <c r="F27">
        <v>227.46749297976399</v>
      </c>
      <c r="G27">
        <v>0.80000305175781194</v>
      </c>
      <c r="H27">
        <v>0.14142135623730101</v>
      </c>
      <c r="I27">
        <f t="shared" si="0"/>
        <v>0.80000305175701669</v>
      </c>
      <c r="J27">
        <f t="shared" si="1"/>
        <v>0.80000305175781194</v>
      </c>
      <c r="K27">
        <f t="shared" si="2"/>
        <v>2</v>
      </c>
      <c r="L27">
        <f t="shared" si="3"/>
        <v>2008</v>
      </c>
      <c r="M27" s="1">
        <v>39482</v>
      </c>
      <c r="N27">
        <v>223</v>
      </c>
      <c r="O27">
        <v>228.05</v>
      </c>
      <c r="P27">
        <v>222.5</v>
      </c>
      <c r="Q27">
        <v>227.7</v>
      </c>
      <c r="R27">
        <f t="shared" si="5"/>
        <v>0.80000305175781194</v>
      </c>
      <c r="S27">
        <f t="shared" si="6"/>
        <v>0.80000305175701669</v>
      </c>
      <c r="T27">
        <f t="shared" si="7"/>
        <v>0.80000305175781194</v>
      </c>
      <c r="U27">
        <f t="shared" si="10"/>
        <v>2.9575740899002492</v>
      </c>
      <c r="V27">
        <f t="shared" si="10"/>
        <v>1.3267168440849955</v>
      </c>
      <c r="W27">
        <f t="shared" si="10"/>
        <v>2.1107898968927383</v>
      </c>
    </row>
    <row r="28" spans="1:23" x14ac:dyDescent="0.3">
      <c r="A28">
        <v>4.7319706529378801E-2</v>
      </c>
      <c r="B28" s="1">
        <v>39483</v>
      </c>
      <c r="C28" s="1">
        <v>39484</v>
      </c>
      <c r="D28">
        <v>226.7</v>
      </c>
      <c r="E28">
        <v>227.5</v>
      </c>
      <c r="F28">
        <v>226.64110893010999</v>
      </c>
      <c r="G28">
        <v>-0.80000000000001104</v>
      </c>
      <c r="H28">
        <v>0</v>
      </c>
      <c r="I28">
        <f t="shared" si="0"/>
        <v>0.80000000000001137</v>
      </c>
      <c r="J28">
        <f t="shared" si="1"/>
        <v>0</v>
      </c>
      <c r="K28">
        <f t="shared" si="2"/>
        <v>2</v>
      </c>
      <c r="L28">
        <f t="shared" si="3"/>
        <v>2008</v>
      </c>
      <c r="M28" s="1">
        <v>39483</v>
      </c>
      <c r="N28">
        <v>226.7</v>
      </c>
      <c r="O28">
        <v>228.1</v>
      </c>
      <c r="P28">
        <v>225.85</v>
      </c>
      <c r="Q28">
        <v>227.5</v>
      </c>
      <c r="R28">
        <f t="shared" si="5"/>
        <v>-0.80000000000001104</v>
      </c>
      <c r="S28">
        <f t="shared" si="6"/>
        <v>0.80000000000001137</v>
      </c>
      <c r="T28">
        <f t="shared" si="7"/>
        <v>0</v>
      </c>
      <c r="U28">
        <f t="shared" si="10"/>
        <v>2.8792968753462054</v>
      </c>
      <c r="V28">
        <f t="shared" si="10"/>
        <v>1.3618306555737916</v>
      </c>
      <c r="W28">
        <f t="shared" si="10"/>
        <v>2.1107898968927383</v>
      </c>
    </row>
    <row r="29" spans="1:23" x14ac:dyDescent="0.3">
      <c r="A29">
        <v>-2.8207853436470001E-2</v>
      </c>
      <c r="B29" s="1">
        <v>39484</v>
      </c>
      <c r="C29" s="1">
        <v>39485</v>
      </c>
      <c r="D29">
        <v>226.7</v>
      </c>
      <c r="E29">
        <v>227.5</v>
      </c>
      <c r="F29">
        <v>226.846655905246</v>
      </c>
      <c r="G29">
        <v>0.80000000000001104</v>
      </c>
      <c r="H29">
        <v>0</v>
      </c>
      <c r="I29">
        <f t="shared" si="0"/>
        <v>-0.80000000000001137</v>
      </c>
      <c r="J29">
        <f t="shared" si="1"/>
        <v>0</v>
      </c>
      <c r="K29">
        <f t="shared" si="2"/>
        <v>2</v>
      </c>
      <c r="L29">
        <f t="shared" si="3"/>
        <v>2008</v>
      </c>
      <c r="M29" s="1">
        <v>39484</v>
      </c>
      <c r="N29">
        <v>226.7</v>
      </c>
      <c r="O29">
        <v>228.1</v>
      </c>
      <c r="P29">
        <v>225.85</v>
      </c>
      <c r="Q29">
        <v>227.5</v>
      </c>
      <c r="R29">
        <f t="shared" si="5"/>
        <v>0.80000000000001104</v>
      </c>
      <c r="S29">
        <f t="shared" si="6"/>
        <v>-0.80000000000001137</v>
      </c>
      <c r="T29">
        <f t="shared" si="7"/>
        <v>0</v>
      </c>
      <c r="U29">
        <f t="shared" si="10"/>
        <v>2.9555023506531195</v>
      </c>
      <c r="V29">
        <f t="shared" si="10"/>
        <v>1.3257874975083179</v>
      </c>
      <c r="W29">
        <f t="shared" si="10"/>
        <v>2.1107898968927383</v>
      </c>
    </row>
    <row r="30" spans="1:23" x14ac:dyDescent="0.3">
      <c r="A30">
        <v>-2.4227766320109301E-2</v>
      </c>
      <c r="B30" s="1">
        <v>39485</v>
      </c>
      <c r="C30" s="1">
        <v>39486</v>
      </c>
      <c r="D30">
        <v>226.7</v>
      </c>
      <c r="E30">
        <v>227.5</v>
      </c>
      <c r="F30">
        <v>226.73969715833601</v>
      </c>
      <c r="G30">
        <v>0.80000000000001104</v>
      </c>
      <c r="H30">
        <v>0</v>
      </c>
      <c r="I30">
        <f t="shared" si="0"/>
        <v>-0.80000000000001137</v>
      </c>
      <c r="J30">
        <f t="shared" si="1"/>
        <v>0</v>
      </c>
      <c r="K30">
        <f t="shared" si="2"/>
        <v>2</v>
      </c>
      <c r="L30">
        <f t="shared" si="3"/>
        <v>2008</v>
      </c>
      <c r="M30" s="1">
        <v>39485</v>
      </c>
      <c r="N30">
        <v>226.7</v>
      </c>
      <c r="O30">
        <v>228.1</v>
      </c>
      <c r="P30">
        <v>225.85</v>
      </c>
      <c r="Q30">
        <v>227.5</v>
      </c>
      <c r="R30">
        <f t="shared" si="5"/>
        <v>0.80000000000001104</v>
      </c>
      <c r="S30">
        <f t="shared" si="6"/>
        <v>-0.80000000000001137</v>
      </c>
      <c r="T30">
        <f t="shared" si="7"/>
        <v>0</v>
      </c>
      <c r="U30">
        <f t="shared" si="10"/>
        <v>3.0337247331141648</v>
      </c>
      <c r="V30">
        <f t="shared" si="10"/>
        <v>1.2906982827529143</v>
      </c>
      <c r="W30">
        <f t="shared" si="10"/>
        <v>2.1107898968927383</v>
      </c>
    </row>
    <row r="31" spans="1:23" x14ac:dyDescent="0.3">
      <c r="A31">
        <v>-1.8783500418066899E-2</v>
      </c>
      <c r="B31" s="1">
        <v>39486</v>
      </c>
      <c r="C31" s="1">
        <v>39489</v>
      </c>
      <c r="D31">
        <v>220.8</v>
      </c>
      <c r="E31">
        <v>219.69999694824199</v>
      </c>
      <c r="F31">
        <v>226.920844495296</v>
      </c>
      <c r="G31">
        <v>-1.1000030517578201</v>
      </c>
      <c r="H31">
        <v>5.5154328932550696</v>
      </c>
      <c r="I31">
        <f t="shared" si="0"/>
        <v>1.1000030517580228</v>
      </c>
      <c r="J31">
        <f t="shared" si="1"/>
        <v>0</v>
      </c>
      <c r="K31">
        <f t="shared" si="2"/>
        <v>2</v>
      </c>
      <c r="L31">
        <f t="shared" si="3"/>
        <v>2008</v>
      </c>
      <c r="M31" s="1">
        <v>39486</v>
      </c>
      <c r="N31">
        <v>226.7</v>
      </c>
      <c r="O31">
        <v>228.1</v>
      </c>
      <c r="P31">
        <v>225.85</v>
      </c>
      <c r="Q31">
        <v>227.5</v>
      </c>
      <c r="R31">
        <f t="shared" si="5"/>
        <v>-1.1000030517578201</v>
      </c>
      <c r="S31">
        <f t="shared" si="6"/>
        <v>1.1000030517580228</v>
      </c>
      <c r="T31">
        <f t="shared" si="7"/>
        <v>0</v>
      </c>
      <c r="U31">
        <f t="shared" si="10"/>
        <v>2.9203719320061907</v>
      </c>
      <c r="V31">
        <f t="shared" si="10"/>
        <v>1.3389242355357622</v>
      </c>
      <c r="W31">
        <f t="shared" si="10"/>
        <v>2.1107898968927383</v>
      </c>
    </row>
    <row r="32" spans="1:23" x14ac:dyDescent="0.3">
      <c r="A32">
        <v>-7.1597388014197298E-3</v>
      </c>
      <c r="B32" s="1">
        <v>39489</v>
      </c>
      <c r="C32" s="1">
        <v>39490</v>
      </c>
      <c r="D32">
        <v>220.35</v>
      </c>
      <c r="E32">
        <v>218.89999694824201</v>
      </c>
      <c r="F32">
        <v>219.18094820976199</v>
      </c>
      <c r="G32">
        <v>1.45000305175781</v>
      </c>
      <c r="H32">
        <v>0.56568542494922602</v>
      </c>
      <c r="I32">
        <f t="shared" si="0"/>
        <v>1.4500030517579887</v>
      </c>
      <c r="J32">
        <f t="shared" si="1"/>
        <v>1.45000305175781</v>
      </c>
      <c r="K32">
        <f t="shared" si="2"/>
        <v>2</v>
      </c>
      <c r="L32">
        <f t="shared" si="3"/>
        <v>2008</v>
      </c>
      <c r="M32" s="1">
        <v>39489</v>
      </c>
      <c r="N32">
        <v>220.8</v>
      </c>
      <c r="O32">
        <v>221.7</v>
      </c>
      <c r="P32">
        <v>218.25</v>
      </c>
      <c r="Q32">
        <v>219.7</v>
      </c>
      <c r="R32">
        <f t="shared" si="5"/>
        <v>1.45000305175781</v>
      </c>
      <c r="S32">
        <f t="shared" si="6"/>
        <v>1.4500030517579887</v>
      </c>
      <c r="T32">
        <f t="shared" si="7"/>
        <v>1.45000305175781</v>
      </c>
      <c r="U32">
        <f t="shared" si="10"/>
        <v>3.0645022319951907</v>
      </c>
      <c r="V32">
        <f t="shared" si="10"/>
        <v>1.4050047061824467</v>
      </c>
      <c r="W32">
        <f t="shared" si="10"/>
        <v>2.214964566467756</v>
      </c>
    </row>
    <row r="33" spans="1:23" x14ac:dyDescent="0.3">
      <c r="A33">
        <v>-2.8823940083384501E-3</v>
      </c>
      <c r="B33" s="1">
        <v>39490</v>
      </c>
      <c r="C33" s="1">
        <v>39491</v>
      </c>
      <c r="D33">
        <v>221.7</v>
      </c>
      <c r="E33">
        <v>217.50000610351501</v>
      </c>
      <c r="F33">
        <v>218.257587814331</v>
      </c>
      <c r="G33">
        <v>4.19999389648435</v>
      </c>
      <c r="H33">
        <v>0.98994949366117002</v>
      </c>
      <c r="I33">
        <f t="shared" si="0"/>
        <v>4.1999938964849832</v>
      </c>
      <c r="J33">
        <f t="shared" si="1"/>
        <v>4.19999389648435</v>
      </c>
      <c r="K33">
        <f t="shared" si="2"/>
        <v>2</v>
      </c>
      <c r="L33">
        <f t="shared" si="3"/>
        <v>2008</v>
      </c>
      <c r="M33" s="1">
        <v>39490</v>
      </c>
      <c r="N33">
        <v>220.35</v>
      </c>
      <c r="O33">
        <v>221.3</v>
      </c>
      <c r="P33">
        <v>218.9</v>
      </c>
      <c r="Q33">
        <v>218.9</v>
      </c>
      <c r="R33">
        <f t="shared" si="5"/>
        <v>4.19999389648435</v>
      </c>
      <c r="S33">
        <f t="shared" si="6"/>
        <v>4.1999938964849832</v>
      </c>
      <c r="T33">
        <f t="shared" si="7"/>
        <v>4.19999389648435</v>
      </c>
      <c r="U33">
        <f t="shared" si="10"/>
        <v>3.4999180192124597</v>
      </c>
      <c r="V33">
        <f t="shared" si="10"/>
        <v>1.6046329602588658</v>
      </c>
      <c r="W33">
        <f t="shared" si="10"/>
        <v>2.5296749067956883</v>
      </c>
    </row>
    <row r="34" spans="1:23" x14ac:dyDescent="0.3">
      <c r="A34">
        <v>-1.1000691913068201E-2</v>
      </c>
      <c r="B34" s="1">
        <v>39491</v>
      </c>
      <c r="C34" s="1">
        <v>39492</v>
      </c>
      <c r="D34">
        <v>221.7</v>
      </c>
      <c r="E34">
        <v>225.69999694824199</v>
      </c>
      <c r="F34">
        <v>216.93905192613599</v>
      </c>
      <c r="G34">
        <v>-3.99999694824219</v>
      </c>
      <c r="H34">
        <v>5.79827560572968</v>
      </c>
      <c r="I34">
        <f t="shared" si="0"/>
        <v>-3.9999969482419999</v>
      </c>
      <c r="J34">
        <f t="shared" si="1"/>
        <v>-3.99999694824219</v>
      </c>
      <c r="K34">
        <f t="shared" si="2"/>
        <v>2</v>
      </c>
      <c r="L34">
        <f t="shared" si="3"/>
        <v>2008</v>
      </c>
      <c r="M34" s="1">
        <v>39491</v>
      </c>
      <c r="N34">
        <v>221.7</v>
      </c>
      <c r="O34">
        <v>221.75</v>
      </c>
      <c r="P34">
        <v>217.4</v>
      </c>
      <c r="Q34">
        <v>217.5</v>
      </c>
      <c r="R34">
        <f t="shared" si="5"/>
        <v>-3</v>
      </c>
      <c r="S34">
        <f t="shared" si="6"/>
        <v>-3</v>
      </c>
      <c r="T34">
        <f t="shared" si="7"/>
        <v>-3</v>
      </c>
      <c r="U34">
        <f t="shared" si="10"/>
        <v>3.1447165964236445</v>
      </c>
      <c r="V34">
        <f t="shared" si="10"/>
        <v>1.4417811713286697</v>
      </c>
      <c r="W34">
        <f t="shared" si="10"/>
        <v>2.2729420001520122</v>
      </c>
    </row>
    <row r="35" spans="1:23" x14ac:dyDescent="0.3">
      <c r="A35">
        <v>-9.1443080455064704E-3</v>
      </c>
      <c r="B35" s="1">
        <v>39492</v>
      </c>
      <c r="C35" s="1">
        <v>39493</v>
      </c>
      <c r="D35">
        <v>223.75</v>
      </c>
      <c r="E35">
        <v>226.2</v>
      </c>
      <c r="F35">
        <v>226.01608098745299</v>
      </c>
      <c r="G35">
        <v>2.4499999999999802</v>
      </c>
      <c r="H35">
        <v>0.35355339059327301</v>
      </c>
      <c r="I35">
        <f t="shared" si="0"/>
        <v>-2.4499999999999886</v>
      </c>
      <c r="J35">
        <f t="shared" si="1"/>
        <v>0</v>
      </c>
      <c r="K35">
        <f t="shared" si="2"/>
        <v>2</v>
      </c>
      <c r="L35">
        <f t="shared" si="3"/>
        <v>2008</v>
      </c>
      <c r="M35" s="1">
        <v>39492</v>
      </c>
      <c r="N35">
        <v>221.7</v>
      </c>
      <c r="O35">
        <v>226.6</v>
      </c>
      <c r="P35">
        <v>221.35</v>
      </c>
      <c r="Q35">
        <v>225.7</v>
      </c>
      <c r="R35">
        <f t="shared" si="5"/>
        <v>2.4499999999999802</v>
      </c>
      <c r="S35">
        <f t="shared" si="6"/>
        <v>-2.4499999999999886</v>
      </c>
      <c r="T35">
        <f t="shared" si="7"/>
        <v>0</v>
      </c>
      <c r="U35">
        <f t="shared" si="10"/>
        <v>3.4029698588115065</v>
      </c>
      <c r="V35">
        <f t="shared" si="10"/>
        <v>1.323377913124584</v>
      </c>
      <c r="W35">
        <f t="shared" si="10"/>
        <v>2.2729420001520122</v>
      </c>
    </row>
    <row r="36" spans="1:23" x14ac:dyDescent="0.3">
      <c r="A36">
        <v>0.14623154699802399</v>
      </c>
      <c r="B36" s="1">
        <v>39493</v>
      </c>
      <c r="C36" s="1">
        <v>39496</v>
      </c>
      <c r="D36">
        <v>226.25</v>
      </c>
      <c r="E36">
        <v>225.80000610351499</v>
      </c>
      <c r="F36">
        <v>225.57592536211001</v>
      </c>
      <c r="G36">
        <v>0.44999389648438598</v>
      </c>
      <c r="H36">
        <v>0.28284271247460202</v>
      </c>
      <c r="I36">
        <f t="shared" si="0"/>
        <v>-0.44999389648501165</v>
      </c>
      <c r="J36">
        <f t="shared" si="1"/>
        <v>0</v>
      </c>
      <c r="K36">
        <f t="shared" si="2"/>
        <v>2</v>
      </c>
      <c r="L36">
        <f t="shared" si="3"/>
        <v>2008</v>
      </c>
      <c r="M36" s="1">
        <v>39493</v>
      </c>
      <c r="N36">
        <v>223.75</v>
      </c>
      <c r="O36">
        <v>226.2</v>
      </c>
      <c r="P36">
        <v>222.25</v>
      </c>
      <c r="Q36">
        <v>226.2</v>
      </c>
      <c r="R36">
        <f t="shared" si="5"/>
        <v>0.44999389648438598</v>
      </c>
      <c r="S36">
        <f t="shared" si="6"/>
        <v>-0.44999389648501165</v>
      </c>
      <c r="T36">
        <f t="shared" si="7"/>
        <v>0</v>
      </c>
      <c r="U36">
        <f t="shared" si="10"/>
        <v>3.4537317041060533</v>
      </c>
      <c r="V36">
        <f t="shared" si="10"/>
        <v>1.3036371843848336</v>
      </c>
      <c r="W36">
        <f t="shared" si="10"/>
        <v>2.2729420001520122</v>
      </c>
    </row>
    <row r="37" spans="1:23" x14ac:dyDescent="0.3">
      <c r="A37">
        <v>-4.1254777461290299E-3</v>
      </c>
      <c r="B37" s="1">
        <v>39496</v>
      </c>
      <c r="C37" s="1">
        <v>39497</v>
      </c>
      <c r="D37">
        <v>228.8</v>
      </c>
      <c r="E37">
        <v>228.19999389648399</v>
      </c>
      <c r="F37">
        <v>224.705961990356</v>
      </c>
      <c r="G37">
        <v>0.600006103515625</v>
      </c>
      <c r="H37">
        <v>1.6970562748476901</v>
      </c>
      <c r="I37">
        <f t="shared" si="0"/>
        <v>0.6000061035160229</v>
      </c>
      <c r="J37">
        <f t="shared" si="1"/>
        <v>0.600006103515625</v>
      </c>
      <c r="K37">
        <f t="shared" si="2"/>
        <v>2</v>
      </c>
      <c r="L37">
        <f t="shared" si="3"/>
        <v>2008</v>
      </c>
      <c r="M37" s="1">
        <v>39496</v>
      </c>
      <c r="N37">
        <v>226.25</v>
      </c>
      <c r="O37">
        <v>228.35</v>
      </c>
      <c r="P37">
        <v>223.35</v>
      </c>
      <c r="Q37">
        <v>225.8</v>
      </c>
      <c r="R37">
        <f t="shared" si="5"/>
        <v>0.600006103515625</v>
      </c>
      <c r="S37">
        <f t="shared" si="6"/>
        <v>0.6000061035160229</v>
      </c>
      <c r="T37">
        <f t="shared" si="7"/>
        <v>0.600006103515625</v>
      </c>
      <c r="U37">
        <f t="shared" si="10"/>
        <v>3.5216598106085351</v>
      </c>
      <c r="V37">
        <f t="shared" si="10"/>
        <v>1.3292771625557691</v>
      </c>
      <c r="W37">
        <f t="shared" si="10"/>
        <v>2.3176462966892131</v>
      </c>
    </row>
    <row r="38" spans="1:23" x14ac:dyDescent="0.3">
      <c r="A38">
        <v>-2.30550020933151E-2</v>
      </c>
      <c r="B38" s="1">
        <v>39497</v>
      </c>
      <c r="C38" s="1">
        <v>39498</v>
      </c>
      <c r="D38">
        <v>226.2</v>
      </c>
      <c r="E38">
        <v>224.2</v>
      </c>
      <c r="F38">
        <v>227.36619986295699</v>
      </c>
      <c r="G38">
        <v>-2</v>
      </c>
      <c r="H38">
        <v>2.8284271247461898</v>
      </c>
      <c r="I38">
        <f t="shared" si="0"/>
        <v>2</v>
      </c>
      <c r="J38">
        <f t="shared" si="1"/>
        <v>0</v>
      </c>
      <c r="K38">
        <f t="shared" si="2"/>
        <v>2</v>
      </c>
      <c r="L38">
        <f t="shared" si="3"/>
        <v>2008</v>
      </c>
      <c r="M38" s="1">
        <v>39497</v>
      </c>
      <c r="N38">
        <v>228.8</v>
      </c>
      <c r="O38">
        <v>229.55</v>
      </c>
      <c r="P38">
        <v>227.2</v>
      </c>
      <c r="Q38">
        <v>228.2</v>
      </c>
      <c r="R38">
        <f t="shared" si="5"/>
        <v>-2</v>
      </c>
      <c r="S38">
        <f t="shared" si="6"/>
        <v>2</v>
      </c>
      <c r="T38">
        <f t="shared" si="7"/>
        <v>0</v>
      </c>
      <c r="U38">
        <f t="shared" si="10"/>
        <v>3.2881279929289242</v>
      </c>
      <c r="V38">
        <f t="shared" si="10"/>
        <v>1.4174255155103956</v>
      </c>
      <c r="W38">
        <f t="shared" si="10"/>
        <v>2.3176462966892131</v>
      </c>
    </row>
    <row r="39" spans="1:23" x14ac:dyDescent="0.3">
      <c r="A39">
        <v>-1.8253417685627899E-2</v>
      </c>
      <c r="B39" s="1">
        <v>39498</v>
      </c>
      <c r="C39" s="1">
        <v>39499</v>
      </c>
      <c r="D39">
        <v>225.95</v>
      </c>
      <c r="E39">
        <v>226.7</v>
      </c>
      <c r="F39">
        <v>224.25428678542301</v>
      </c>
      <c r="G39">
        <v>-0.75</v>
      </c>
      <c r="H39">
        <v>1.76776695296636</v>
      </c>
      <c r="I39">
        <f t="shared" si="0"/>
        <v>-0.75</v>
      </c>
      <c r="J39">
        <f t="shared" si="1"/>
        <v>-0.75</v>
      </c>
      <c r="K39">
        <f t="shared" si="2"/>
        <v>2</v>
      </c>
      <c r="L39">
        <f t="shared" si="3"/>
        <v>2008</v>
      </c>
      <c r="M39" s="1">
        <v>39498</v>
      </c>
      <c r="N39">
        <v>226.2</v>
      </c>
      <c r="O39">
        <v>228.3</v>
      </c>
      <c r="P39">
        <v>223.25</v>
      </c>
      <c r="Q39">
        <v>224.2</v>
      </c>
      <c r="R39">
        <f t="shared" si="5"/>
        <v>-0.75</v>
      </c>
      <c r="S39">
        <f t="shared" si="6"/>
        <v>-0.75</v>
      </c>
      <c r="T39">
        <f t="shared" si="7"/>
        <v>-0.75</v>
      </c>
      <c r="U39">
        <f t="shared" si="10"/>
        <v>3.2062704139945351</v>
      </c>
      <c r="V39">
        <f t="shared" si="10"/>
        <v>1.3821388656996145</v>
      </c>
      <c r="W39">
        <f t="shared" si="10"/>
        <v>2.2599487511310064</v>
      </c>
    </row>
    <row r="40" spans="1:23" x14ac:dyDescent="0.3">
      <c r="A40">
        <v>9.3168258666992201E-2</v>
      </c>
      <c r="B40" s="1">
        <v>39499</v>
      </c>
      <c r="C40" s="1">
        <v>39500</v>
      </c>
      <c r="D40">
        <v>224.4</v>
      </c>
      <c r="E40">
        <v>223.80000610351499</v>
      </c>
      <c r="F40">
        <v>225.388138484954</v>
      </c>
      <c r="G40">
        <v>-0.59999389648439205</v>
      </c>
      <c r="H40">
        <v>2.05060966544097</v>
      </c>
      <c r="I40">
        <f t="shared" si="0"/>
        <v>-0.59999389648501733</v>
      </c>
      <c r="J40">
        <f t="shared" si="1"/>
        <v>-0.59999389648439205</v>
      </c>
      <c r="K40">
        <f t="shared" si="2"/>
        <v>2</v>
      </c>
      <c r="L40">
        <f t="shared" si="3"/>
        <v>2008</v>
      </c>
      <c r="M40" s="1">
        <v>39499</v>
      </c>
      <c r="N40">
        <v>225.95</v>
      </c>
      <c r="O40">
        <v>227.75</v>
      </c>
      <c r="P40">
        <v>225</v>
      </c>
      <c r="Q40">
        <v>226.7</v>
      </c>
      <c r="R40">
        <f t="shared" si="5"/>
        <v>-0.59999389648439205</v>
      </c>
      <c r="S40">
        <f t="shared" si="6"/>
        <v>-0.59999389648501733</v>
      </c>
      <c r="T40">
        <f t="shared" si="7"/>
        <v>-0.59999389648439205</v>
      </c>
      <c r="U40">
        <f t="shared" si="10"/>
        <v>3.1419742014652838</v>
      </c>
      <c r="V40">
        <f t="shared" si="10"/>
        <v>1.3544224591650391</v>
      </c>
      <c r="W40">
        <f t="shared" si="10"/>
        <v>2.2146293842511224</v>
      </c>
    </row>
    <row r="41" spans="1:23" x14ac:dyDescent="0.3">
      <c r="A41">
        <v>-4.5077232643961898E-3</v>
      </c>
      <c r="B41" s="1">
        <v>39500</v>
      </c>
      <c r="C41" s="1">
        <v>39503</v>
      </c>
      <c r="D41">
        <v>225.55</v>
      </c>
      <c r="E41">
        <v>226.749996948242</v>
      </c>
      <c r="F41">
        <v>223.09977214336399</v>
      </c>
      <c r="G41">
        <v>-1.19999694824218</v>
      </c>
      <c r="H41">
        <v>2.0859650045003</v>
      </c>
      <c r="I41">
        <f t="shared" si="0"/>
        <v>-1.1999969482419885</v>
      </c>
      <c r="J41">
        <f t="shared" si="1"/>
        <v>-1.19999694824218</v>
      </c>
      <c r="K41">
        <f t="shared" si="2"/>
        <v>2</v>
      </c>
      <c r="L41">
        <f t="shared" si="3"/>
        <v>2008</v>
      </c>
      <c r="M41" s="1">
        <v>39500</v>
      </c>
      <c r="N41">
        <v>224.4</v>
      </c>
      <c r="O41">
        <v>224.4</v>
      </c>
      <c r="P41">
        <v>221.65</v>
      </c>
      <c r="Q41">
        <v>223.8</v>
      </c>
      <c r="R41">
        <f t="shared" si="5"/>
        <v>-1.19999694824218</v>
      </c>
      <c r="S41">
        <f t="shared" si="6"/>
        <v>-1.1999969482419885</v>
      </c>
      <c r="T41">
        <f t="shared" si="7"/>
        <v>-1.19999694824218</v>
      </c>
      <c r="U41">
        <f t="shared" si="10"/>
        <v>3.0166020183612936</v>
      </c>
      <c r="V41">
        <f t="shared" si="10"/>
        <v>1.3003778077253876</v>
      </c>
      <c r="W41">
        <f t="shared" si="10"/>
        <v>2.126260447122255</v>
      </c>
    </row>
    <row r="42" spans="1:23" x14ac:dyDescent="0.3">
      <c r="A42">
        <v>-9.4147175550460798E-3</v>
      </c>
      <c r="B42" s="1">
        <v>39503</v>
      </c>
      <c r="C42" s="1">
        <v>39504</v>
      </c>
      <c r="D42">
        <v>228.65</v>
      </c>
      <c r="E42">
        <v>227.30000305175699</v>
      </c>
      <c r="F42">
        <v>226.04080748557999</v>
      </c>
      <c r="G42">
        <v>1.3499969482421901</v>
      </c>
      <c r="H42">
        <v>0.38890872965260898</v>
      </c>
      <c r="I42">
        <f t="shared" si="0"/>
        <v>1.3499969482430174</v>
      </c>
      <c r="J42">
        <f t="shared" si="1"/>
        <v>1.3499969482421901</v>
      </c>
      <c r="K42">
        <f t="shared" si="2"/>
        <v>2</v>
      </c>
      <c r="L42">
        <f t="shared" si="3"/>
        <v>2008</v>
      </c>
      <c r="M42" s="1">
        <v>39503</v>
      </c>
      <c r="N42">
        <v>225.55</v>
      </c>
      <c r="O42">
        <v>227.7</v>
      </c>
      <c r="P42">
        <v>225.5</v>
      </c>
      <c r="Q42">
        <v>226.75</v>
      </c>
      <c r="R42">
        <f t="shared" si="5"/>
        <v>1.3499969482421901</v>
      </c>
      <c r="S42">
        <f t="shared" si="6"/>
        <v>1.3499969482430174</v>
      </c>
      <c r="T42">
        <f t="shared" si="7"/>
        <v>1.3499969482421901</v>
      </c>
      <c r="U42">
        <f t="shared" si="10"/>
        <v>3.1501818407595765</v>
      </c>
      <c r="V42">
        <f t="shared" si="10"/>
        <v>1.357960556642692</v>
      </c>
      <c r="W42">
        <f t="shared" si="10"/>
        <v>2.220414561974096</v>
      </c>
    </row>
    <row r="43" spans="1:23" x14ac:dyDescent="0.3">
      <c r="A43">
        <v>-1.0086434893310001E-2</v>
      </c>
      <c r="B43" s="1">
        <v>39504</v>
      </c>
      <c r="C43" s="1">
        <v>39505</v>
      </c>
      <c r="D43">
        <v>229.5</v>
      </c>
      <c r="E43">
        <v>228.89999084472601</v>
      </c>
      <c r="F43">
        <v>226.24711482524799</v>
      </c>
      <c r="G43">
        <v>0.60000915527342602</v>
      </c>
      <c r="H43">
        <v>1.13137084989847</v>
      </c>
      <c r="I43">
        <f t="shared" si="0"/>
        <v>0.60000915527399457</v>
      </c>
      <c r="J43">
        <f t="shared" si="1"/>
        <v>0.60000915527342602</v>
      </c>
      <c r="K43">
        <f t="shared" si="2"/>
        <v>2</v>
      </c>
      <c r="L43">
        <f t="shared" si="3"/>
        <v>2008</v>
      </c>
      <c r="M43" s="1">
        <v>39504</v>
      </c>
      <c r="N43">
        <v>228.65</v>
      </c>
      <c r="O43">
        <v>229.4</v>
      </c>
      <c r="P43">
        <v>226.65</v>
      </c>
      <c r="Q43">
        <v>227.3</v>
      </c>
      <c r="R43">
        <f t="shared" si="5"/>
        <v>0.60000915527342602</v>
      </c>
      <c r="S43">
        <f t="shared" si="6"/>
        <v>0.60000915527399457</v>
      </c>
      <c r="T43">
        <f t="shared" si="7"/>
        <v>0.60000915527342602</v>
      </c>
      <c r="U43">
        <f t="shared" si="10"/>
        <v>3.2119510546560419</v>
      </c>
      <c r="V43">
        <f t="shared" si="10"/>
        <v>1.3845876405148028</v>
      </c>
      <c r="W43">
        <f t="shared" si="10"/>
        <v>2.2639527667351058</v>
      </c>
    </row>
    <row r="44" spans="1:23" x14ac:dyDescent="0.3">
      <c r="A44">
        <v>-1.8283238634467101E-2</v>
      </c>
      <c r="B44" s="1">
        <v>39505</v>
      </c>
      <c r="C44" s="1">
        <v>39506</v>
      </c>
      <c r="D44">
        <v>229.6</v>
      </c>
      <c r="E44">
        <v>229.4</v>
      </c>
      <c r="F44">
        <v>227.53530910015101</v>
      </c>
      <c r="G44">
        <v>0.19999999999998799</v>
      </c>
      <c r="H44">
        <v>0.35355339059327301</v>
      </c>
      <c r="I44">
        <f t="shared" si="0"/>
        <v>0.19999999999998863</v>
      </c>
      <c r="J44">
        <f t="shared" si="1"/>
        <v>0.19999999999998799</v>
      </c>
      <c r="K44">
        <f t="shared" si="2"/>
        <v>2</v>
      </c>
      <c r="L44">
        <f t="shared" si="3"/>
        <v>2008</v>
      </c>
      <c r="M44" s="1">
        <v>39505</v>
      </c>
      <c r="N44">
        <v>229.5</v>
      </c>
      <c r="O44">
        <v>230.6</v>
      </c>
      <c r="P44">
        <v>227.95</v>
      </c>
      <c r="Q44">
        <v>228.9</v>
      </c>
      <c r="R44">
        <f t="shared" si="5"/>
        <v>0.19999999999998799</v>
      </c>
      <c r="S44">
        <f t="shared" si="6"/>
        <v>0.19999999999998863</v>
      </c>
      <c r="T44">
        <f t="shared" si="7"/>
        <v>0.19999999999998799</v>
      </c>
      <c r="U44">
        <f t="shared" si="10"/>
        <v>3.2329350554486544</v>
      </c>
      <c r="V44">
        <f t="shared" si="10"/>
        <v>1.3936332914763536</v>
      </c>
      <c r="W44">
        <f t="shared" si="10"/>
        <v>2.2787433989219634</v>
      </c>
    </row>
    <row r="45" spans="1:23" x14ac:dyDescent="0.3">
      <c r="A45">
        <v>-1.6961550340056399E-2</v>
      </c>
      <c r="B45" s="1">
        <v>39506</v>
      </c>
      <c r="C45" s="1">
        <v>39507</v>
      </c>
      <c r="D45">
        <v>228.2</v>
      </c>
      <c r="E45">
        <v>226.600012207031</v>
      </c>
      <c r="F45">
        <v>228.91879674196201</v>
      </c>
      <c r="G45">
        <v>-1.5999877929687301</v>
      </c>
      <c r="H45">
        <v>1.97989898732234</v>
      </c>
      <c r="I45">
        <f t="shared" si="0"/>
        <v>1.5999877929689887</v>
      </c>
      <c r="J45">
        <f t="shared" si="1"/>
        <v>0</v>
      </c>
      <c r="K45">
        <f t="shared" si="2"/>
        <v>2</v>
      </c>
      <c r="L45">
        <f t="shared" si="3"/>
        <v>2008</v>
      </c>
      <c r="M45" s="1">
        <v>39506</v>
      </c>
      <c r="N45">
        <v>229.6</v>
      </c>
      <c r="O45">
        <v>231.15</v>
      </c>
      <c r="P45">
        <v>227.8</v>
      </c>
      <c r="Q45">
        <v>229.4</v>
      </c>
      <c r="R45">
        <f t="shared" si="5"/>
        <v>-1.5999877929687301</v>
      </c>
      <c r="S45">
        <f t="shared" si="6"/>
        <v>1.5999877929689887</v>
      </c>
      <c r="T45">
        <f t="shared" si="7"/>
        <v>0</v>
      </c>
      <c r="U45">
        <f t="shared" si="10"/>
        <v>3.06293100338319</v>
      </c>
      <c r="V45">
        <f t="shared" si="10"/>
        <v>1.466917568017897</v>
      </c>
      <c r="W45">
        <f t="shared" si="10"/>
        <v>2.2787433989219634</v>
      </c>
    </row>
    <row r="46" spans="1:23" x14ac:dyDescent="0.3">
      <c r="A46">
        <v>1.6145214438438402E-2</v>
      </c>
      <c r="B46" s="1">
        <v>39507</v>
      </c>
      <c r="C46" s="1">
        <v>39510</v>
      </c>
      <c r="D46">
        <v>221.2</v>
      </c>
      <c r="E46">
        <v>221.19999084472599</v>
      </c>
      <c r="F46">
        <v>225.644035077095</v>
      </c>
      <c r="G46" s="2">
        <v>-9.1552734318156496E-6</v>
      </c>
      <c r="H46">
        <v>3.8183766184073602</v>
      </c>
      <c r="I46">
        <f t="shared" si="0"/>
        <v>-9.1552740002498467E-6</v>
      </c>
      <c r="J46">
        <f t="shared" si="1"/>
        <v>-9.1552734318156496E-6</v>
      </c>
      <c r="K46">
        <f t="shared" si="2"/>
        <v>3</v>
      </c>
      <c r="L46">
        <f t="shared" si="3"/>
        <v>2008</v>
      </c>
      <c r="M46" s="1">
        <v>39507</v>
      </c>
      <c r="N46">
        <v>228.2</v>
      </c>
      <c r="O46">
        <v>228.35</v>
      </c>
      <c r="P46">
        <v>226.05</v>
      </c>
      <c r="Q46">
        <v>226.6</v>
      </c>
      <c r="R46">
        <f t="shared" si="5"/>
        <v>-9.1552734318156496E-6</v>
      </c>
      <c r="S46">
        <f t="shared" si="6"/>
        <v>-9.1552740002498467E-6</v>
      </c>
      <c r="T46">
        <f t="shared" si="7"/>
        <v>-9.1552734318156496E-6</v>
      </c>
      <c r="U46">
        <f t="shared" si="10"/>
        <v>3.0629300525930394</v>
      </c>
      <c r="V46">
        <f t="shared" si="10"/>
        <v>1.4669171126596598</v>
      </c>
      <c r="W46">
        <f t="shared" si="10"/>
        <v>2.2787426915580768</v>
      </c>
    </row>
    <row r="47" spans="1:23" x14ac:dyDescent="0.3">
      <c r="A47">
        <v>-1.3329499401152099E-2</v>
      </c>
      <c r="B47" s="1">
        <v>39510</v>
      </c>
      <c r="C47" s="1">
        <v>39511</v>
      </c>
      <c r="D47">
        <v>222.85</v>
      </c>
      <c r="E47">
        <v>221.50000305175701</v>
      </c>
      <c r="F47">
        <v>220.074140143394</v>
      </c>
      <c r="G47">
        <v>1.3499969482421901</v>
      </c>
      <c r="H47">
        <v>0.212132034355972</v>
      </c>
      <c r="I47">
        <f t="shared" si="0"/>
        <v>1.349996948242989</v>
      </c>
      <c r="J47">
        <f t="shared" si="1"/>
        <v>1.3499969482421901</v>
      </c>
      <c r="K47">
        <f t="shared" si="2"/>
        <v>3</v>
      </c>
      <c r="L47">
        <f t="shared" si="3"/>
        <v>2008</v>
      </c>
      <c r="M47" s="1">
        <v>39510</v>
      </c>
      <c r="N47">
        <v>221.2</v>
      </c>
      <c r="O47">
        <v>221.7</v>
      </c>
      <c r="P47">
        <v>219.25</v>
      </c>
      <c r="Q47">
        <v>221.2</v>
      </c>
      <c r="R47">
        <f t="shared" si="5"/>
        <v>1.3499969482421901</v>
      </c>
      <c r="S47">
        <f t="shared" si="6"/>
        <v>1.349996948242989</v>
      </c>
      <c r="T47">
        <f t="shared" si="7"/>
        <v>1.3499969482421901</v>
      </c>
      <c r="U47">
        <f t="shared" si="10"/>
        <v>3.2020913569574065</v>
      </c>
      <c r="V47">
        <f t="shared" si="10"/>
        <v>1.5335650919758801</v>
      </c>
      <c r="W47">
        <f t="shared" si="10"/>
        <v>2.3822751914267979</v>
      </c>
    </row>
    <row r="48" spans="1:23" x14ac:dyDescent="0.3">
      <c r="A48">
        <v>-2.1051755174994399E-2</v>
      </c>
      <c r="B48" s="1">
        <v>39511</v>
      </c>
      <c r="C48" s="1">
        <v>39512</v>
      </c>
      <c r="D48">
        <v>222.5</v>
      </c>
      <c r="E48">
        <v>221.80000305175699</v>
      </c>
      <c r="F48">
        <v>219.285452604293</v>
      </c>
      <c r="G48">
        <v>0.69999694824218694</v>
      </c>
      <c r="H48">
        <v>0.212132034355972</v>
      </c>
      <c r="I48">
        <f t="shared" si="0"/>
        <v>0.69999694824301173</v>
      </c>
      <c r="J48">
        <f t="shared" si="1"/>
        <v>0.69999694824218694</v>
      </c>
      <c r="K48">
        <f t="shared" si="2"/>
        <v>3</v>
      </c>
      <c r="L48">
        <f t="shared" si="3"/>
        <v>2008</v>
      </c>
      <c r="M48" s="1">
        <v>39511</v>
      </c>
      <c r="N48">
        <v>222.85</v>
      </c>
      <c r="O48">
        <v>223.2</v>
      </c>
      <c r="P48">
        <v>220.2</v>
      </c>
      <c r="Q48">
        <v>221.5</v>
      </c>
      <c r="R48">
        <f t="shared" si="5"/>
        <v>0.69999694824218694</v>
      </c>
      <c r="S48">
        <f t="shared" si="6"/>
        <v>0.69999694824301173</v>
      </c>
      <c r="T48">
        <f t="shared" si="7"/>
        <v>0.69999694824218694</v>
      </c>
      <c r="U48">
        <f t="shared" si="10"/>
        <v>3.2776459921662675</v>
      </c>
      <c r="V48">
        <f t="shared" si="10"/>
        <v>1.5697501779640306</v>
      </c>
      <c r="W48">
        <f t="shared" si="10"/>
        <v>2.4384859340292193</v>
      </c>
    </row>
    <row r="49" spans="1:23" x14ac:dyDescent="0.3">
      <c r="A49">
        <v>-6.1534792184829703E-3</v>
      </c>
      <c r="B49" s="1">
        <v>39512</v>
      </c>
      <c r="C49" s="1">
        <v>39513</v>
      </c>
      <c r="D49">
        <v>222.35</v>
      </c>
      <c r="E49">
        <v>225.350003051757</v>
      </c>
      <c r="F49">
        <v>219.561928558349</v>
      </c>
      <c r="G49">
        <v>-3.0000030517578198</v>
      </c>
      <c r="H49">
        <v>2.5102290732122299</v>
      </c>
      <c r="I49">
        <f t="shared" si="0"/>
        <v>-3.0000030517570053</v>
      </c>
      <c r="J49">
        <f t="shared" si="1"/>
        <v>-3.0000030517578198</v>
      </c>
      <c r="K49">
        <f t="shared" si="2"/>
        <v>3</v>
      </c>
      <c r="L49">
        <f t="shared" si="3"/>
        <v>2008</v>
      </c>
      <c r="M49" s="1">
        <v>39512</v>
      </c>
      <c r="N49">
        <v>222.5</v>
      </c>
      <c r="O49">
        <v>222.9</v>
      </c>
      <c r="P49">
        <v>220.7</v>
      </c>
      <c r="Q49">
        <v>221.8</v>
      </c>
      <c r="R49">
        <f t="shared" si="5"/>
        <v>-3</v>
      </c>
      <c r="S49">
        <f t="shared" si="6"/>
        <v>-3</v>
      </c>
      <c r="T49">
        <f t="shared" si="7"/>
        <v>-3</v>
      </c>
      <c r="U49">
        <f t="shared" si="10"/>
        <v>2.945975046253333</v>
      </c>
      <c r="V49">
        <f t="shared" si="10"/>
        <v>1.4109043088199305</v>
      </c>
      <c r="W49">
        <f t="shared" si="10"/>
        <v>2.1917311172284215</v>
      </c>
    </row>
    <row r="50" spans="1:23" x14ac:dyDescent="0.3">
      <c r="A50">
        <v>-3.6136158742010498E-3</v>
      </c>
      <c r="B50" s="1">
        <v>39513</v>
      </c>
      <c r="C50" s="1">
        <v>39514</v>
      </c>
      <c r="D50">
        <v>220</v>
      </c>
      <c r="E50">
        <v>219.89998779296801</v>
      </c>
      <c r="F50">
        <v>223.83866021633099</v>
      </c>
      <c r="G50">
        <v>-0.100012207031255</v>
      </c>
      <c r="H50">
        <v>3.8537319574666702</v>
      </c>
      <c r="I50">
        <f t="shared" si="0"/>
        <v>0.10001220703199465</v>
      </c>
      <c r="J50">
        <f t="shared" si="1"/>
        <v>0</v>
      </c>
      <c r="K50">
        <f t="shared" si="2"/>
        <v>3</v>
      </c>
      <c r="L50">
        <f t="shared" si="3"/>
        <v>2008</v>
      </c>
      <c r="M50" s="1">
        <v>39513</v>
      </c>
      <c r="N50">
        <v>222.35</v>
      </c>
      <c r="O50">
        <v>226.25</v>
      </c>
      <c r="P50">
        <v>222.1</v>
      </c>
      <c r="Q50">
        <v>225.35</v>
      </c>
      <c r="R50">
        <f t="shared" si="5"/>
        <v>-0.100012207031255</v>
      </c>
      <c r="S50">
        <f t="shared" si="6"/>
        <v>0.10001220703199465</v>
      </c>
      <c r="T50">
        <f t="shared" si="7"/>
        <v>0</v>
      </c>
      <c r="U50">
        <f t="shared" si="10"/>
        <v>2.9359307235407832</v>
      </c>
      <c r="V50">
        <f t="shared" si="10"/>
        <v>1.4157147970188861</v>
      </c>
      <c r="W50">
        <f t="shared" si="10"/>
        <v>2.1917311172284215</v>
      </c>
    </row>
    <row r="51" spans="1:23" x14ac:dyDescent="0.3">
      <c r="A51">
        <v>-1.1112496256828299E-2</v>
      </c>
      <c r="B51" s="1">
        <v>39514</v>
      </c>
      <c r="C51" s="1">
        <v>39517</v>
      </c>
      <c r="D51">
        <v>216.7</v>
      </c>
      <c r="E51">
        <v>216.15</v>
      </c>
      <c r="F51">
        <v>218.71839787959999</v>
      </c>
      <c r="G51">
        <v>-0.54999999999998295</v>
      </c>
      <c r="H51">
        <v>2.6516504294495502</v>
      </c>
      <c r="I51">
        <f t="shared" si="0"/>
        <v>0.54999999999998295</v>
      </c>
      <c r="J51">
        <f t="shared" si="1"/>
        <v>0</v>
      </c>
      <c r="K51">
        <f t="shared" si="2"/>
        <v>3</v>
      </c>
      <c r="L51">
        <f t="shared" si="3"/>
        <v>2008</v>
      </c>
      <c r="M51" s="1">
        <v>39514</v>
      </c>
      <c r="N51">
        <v>220</v>
      </c>
      <c r="O51">
        <v>220.75</v>
      </c>
      <c r="P51">
        <v>218.3</v>
      </c>
      <c r="Q51">
        <v>219.9</v>
      </c>
      <c r="R51">
        <f t="shared" si="5"/>
        <v>-0.54999999999998295</v>
      </c>
      <c r="S51">
        <f t="shared" si="6"/>
        <v>0.54999999999998295</v>
      </c>
      <c r="T51">
        <f t="shared" si="7"/>
        <v>0</v>
      </c>
      <c r="U51">
        <f t="shared" si="10"/>
        <v>2.8800437173820139</v>
      </c>
      <c r="V51">
        <f t="shared" si="10"/>
        <v>1.4426636827489401</v>
      </c>
      <c r="W51">
        <f t="shared" si="10"/>
        <v>2.1917311172284215</v>
      </c>
    </row>
    <row r="52" spans="1:23" x14ac:dyDescent="0.3">
      <c r="A52">
        <v>-1.5224110335111601E-2</v>
      </c>
      <c r="B52" s="1">
        <v>39517</v>
      </c>
      <c r="C52" s="1">
        <v>39518</v>
      </c>
      <c r="D52">
        <v>213.2</v>
      </c>
      <c r="E52">
        <v>217.95000305175699</v>
      </c>
      <c r="F52">
        <v>214.997471237182</v>
      </c>
      <c r="G52">
        <v>4.7500030517578198</v>
      </c>
      <c r="H52">
        <v>1.2727922061357699</v>
      </c>
      <c r="I52">
        <f t="shared" si="0"/>
        <v>-4.7500030517570053</v>
      </c>
      <c r="J52">
        <f t="shared" si="1"/>
        <v>0</v>
      </c>
      <c r="K52">
        <f t="shared" si="2"/>
        <v>3</v>
      </c>
      <c r="L52">
        <f t="shared" si="3"/>
        <v>2008</v>
      </c>
      <c r="M52" s="1">
        <v>39517</v>
      </c>
      <c r="N52">
        <v>216.7</v>
      </c>
      <c r="O52">
        <v>218.8</v>
      </c>
      <c r="P52">
        <v>215.8</v>
      </c>
      <c r="Q52">
        <v>216.15</v>
      </c>
      <c r="R52">
        <f t="shared" si="5"/>
        <v>4.7500030517578198</v>
      </c>
      <c r="S52">
        <f t="shared" si="6"/>
        <v>-3</v>
      </c>
      <c r="T52">
        <f t="shared" si="7"/>
        <v>0</v>
      </c>
      <c r="U52">
        <f t="shared" si="10"/>
        <v>3.3612896055185235</v>
      </c>
      <c r="V52">
        <f t="shared" si="10"/>
        <v>1.2904125905263737</v>
      </c>
      <c r="W52">
        <f t="shared" si="10"/>
        <v>2.1917311172284215</v>
      </c>
    </row>
    <row r="53" spans="1:23" x14ac:dyDescent="0.3">
      <c r="A53">
        <v>-2.31436900794506E-2</v>
      </c>
      <c r="B53" s="1">
        <v>39518</v>
      </c>
      <c r="C53" s="1">
        <v>39519</v>
      </c>
      <c r="D53">
        <v>223.25</v>
      </c>
      <c r="E53">
        <v>221.100009155273</v>
      </c>
      <c r="F53">
        <v>217.87763707041699</v>
      </c>
      <c r="G53">
        <v>2.1499908447265699</v>
      </c>
      <c r="H53">
        <v>2.2273863607376199</v>
      </c>
      <c r="I53">
        <f t="shared" si="0"/>
        <v>2.1499908447270002</v>
      </c>
      <c r="J53">
        <f t="shared" si="1"/>
        <v>2.1499908447265699</v>
      </c>
      <c r="K53">
        <f t="shared" si="2"/>
        <v>3</v>
      </c>
      <c r="L53">
        <f t="shared" si="3"/>
        <v>2008</v>
      </c>
      <c r="M53" s="1">
        <v>39518</v>
      </c>
      <c r="N53">
        <v>213.2</v>
      </c>
      <c r="O53">
        <v>218.25</v>
      </c>
      <c r="P53">
        <v>213.15</v>
      </c>
      <c r="Q53">
        <v>217.95</v>
      </c>
      <c r="R53">
        <f t="shared" si="5"/>
        <v>2.1499908447265699</v>
      </c>
      <c r="S53">
        <f t="shared" si="6"/>
        <v>2.1499908447270002</v>
      </c>
      <c r="T53">
        <f t="shared" si="7"/>
        <v>2.1499908447265699</v>
      </c>
      <c r="U53">
        <f t="shared" si="10"/>
        <v>3.6040692878815492</v>
      </c>
      <c r="V53">
        <f t="shared" si="10"/>
        <v>1.3836166864575772</v>
      </c>
      <c r="W53">
        <f t="shared" si="10"/>
        <v>2.3500357701783692</v>
      </c>
    </row>
    <row r="54" spans="1:23" x14ac:dyDescent="0.3">
      <c r="A54">
        <v>7.6301105320453602E-2</v>
      </c>
      <c r="B54" s="1">
        <v>39519</v>
      </c>
      <c r="C54" s="1">
        <v>39520</v>
      </c>
      <c r="D54">
        <v>219.45</v>
      </c>
      <c r="E54">
        <v>214.6</v>
      </c>
      <c r="F54">
        <v>220.346376812458</v>
      </c>
      <c r="G54">
        <v>-4.8499999999999899</v>
      </c>
      <c r="H54">
        <v>4.5961940777125498</v>
      </c>
      <c r="I54">
        <f t="shared" si="0"/>
        <v>-4.8499999999999943</v>
      </c>
      <c r="J54">
        <f t="shared" si="1"/>
        <v>-4.8499999999999899</v>
      </c>
      <c r="K54">
        <f t="shared" si="2"/>
        <v>3</v>
      </c>
      <c r="L54">
        <f t="shared" si="3"/>
        <v>2008</v>
      </c>
      <c r="M54" s="1">
        <v>39519</v>
      </c>
      <c r="N54">
        <v>223.25</v>
      </c>
      <c r="O54">
        <v>223.7</v>
      </c>
      <c r="P54">
        <v>220.1</v>
      </c>
      <c r="Q54">
        <v>221.1</v>
      </c>
      <c r="R54">
        <f t="shared" si="5"/>
        <v>-3</v>
      </c>
      <c r="S54">
        <f t="shared" si="6"/>
        <v>-3</v>
      </c>
      <c r="T54">
        <f t="shared" si="7"/>
        <v>-3</v>
      </c>
      <c r="U54">
        <f t="shared" si="10"/>
        <v>3.2345474880303993</v>
      </c>
      <c r="V54">
        <f t="shared" si="10"/>
        <v>1.2417557821727949</v>
      </c>
      <c r="W54">
        <f t="shared" si="10"/>
        <v>2.1090888354369097</v>
      </c>
    </row>
    <row r="55" spans="1:23" x14ac:dyDescent="0.3">
      <c r="A55">
        <v>-1.30852833390235E-2</v>
      </c>
      <c r="B55" s="1">
        <v>39520</v>
      </c>
      <c r="C55" s="1">
        <v>39521</v>
      </c>
      <c r="D55">
        <v>217.05</v>
      </c>
      <c r="E55">
        <v>214.6</v>
      </c>
      <c r="F55">
        <v>213.700057840347</v>
      </c>
      <c r="G55">
        <v>2.4500000000000099</v>
      </c>
      <c r="H55">
        <v>0</v>
      </c>
      <c r="I55">
        <f t="shared" si="0"/>
        <v>2.4500000000000171</v>
      </c>
      <c r="J55">
        <f t="shared" si="1"/>
        <v>2.4500000000000099</v>
      </c>
      <c r="K55">
        <f t="shared" si="2"/>
        <v>3</v>
      </c>
      <c r="L55">
        <f t="shared" si="3"/>
        <v>2008</v>
      </c>
      <c r="M55" s="1">
        <v>39520</v>
      </c>
      <c r="N55">
        <v>219.45</v>
      </c>
      <c r="O55">
        <v>219.95</v>
      </c>
      <c r="P55">
        <v>213.3</v>
      </c>
      <c r="Q55">
        <v>214.6</v>
      </c>
      <c r="R55">
        <f t="shared" si="5"/>
        <v>2.4500000000000099</v>
      </c>
      <c r="S55">
        <f t="shared" si="6"/>
        <v>2.4500000000000171</v>
      </c>
      <c r="T55">
        <f t="shared" si="7"/>
        <v>2.4500000000000099</v>
      </c>
      <c r="U55">
        <f t="shared" si="10"/>
        <v>3.5083775276183227</v>
      </c>
      <c r="V55">
        <f t="shared" si="10"/>
        <v>1.3468802350519713</v>
      </c>
      <c r="W55">
        <f t="shared" si="10"/>
        <v>2.2876398944148102</v>
      </c>
    </row>
    <row r="56" spans="1:23" x14ac:dyDescent="0.3">
      <c r="A56">
        <v>-2.8269840404391199E-2</v>
      </c>
      <c r="B56" s="1">
        <v>39521</v>
      </c>
      <c r="C56" s="1">
        <v>39524</v>
      </c>
      <c r="D56">
        <v>211.2</v>
      </c>
      <c r="E56">
        <v>209.54999694824201</v>
      </c>
      <c r="F56">
        <v>213.065063929557</v>
      </c>
      <c r="G56">
        <v>-1.6500030517577999</v>
      </c>
      <c r="H56">
        <v>3.57088924499205</v>
      </c>
      <c r="I56">
        <f t="shared" si="0"/>
        <v>1.6500030517579773</v>
      </c>
      <c r="J56">
        <f t="shared" si="1"/>
        <v>0</v>
      </c>
      <c r="K56">
        <f t="shared" si="2"/>
        <v>3</v>
      </c>
      <c r="L56">
        <f t="shared" si="3"/>
        <v>2008</v>
      </c>
      <c r="M56" s="1">
        <v>39521</v>
      </c>
      <c r="N56">
        <v>217.05</v>
      </c>
      <c r="O56">
        <v>217.95</v>
      </c>
      <c r="P56">
        <v>209.95</v>
      </c>
      <c r="Q56">
        <v>214.6</v>
      </c>
      <c r="R56">
        <f t="shared" si="5"/>
        <v>-3</v>
      </c>
      <c r="S56">
        <f t="shared" si="6"/>
        <v>1.6500030517579773</v>
      </c>
      <c r="T56">
        <f t="shared" si="7"/>
        <v>0</v>
      </c>
      <c r="U56">
        <f t="shared" si="10"/>
        <v>3.1346157171476206</v>
      </c>
      <c r="V56">
        <f t="shared" si="10"/>
        <v>1.4257991447887701</v>
      </c>
      <c r="W56">
        <f t="shared" si="10"/>
        <v>2.2876398944148102</v>
      </c>
    </row>
    <row r="57" spans="1:23" x14ac:dyDescent="0.3">
      <c r="A57">
        <v>-2.0935330539941701E-2</v>
      </c>
      <c r="B57" s="1">
        <v>39524</v>
      </c>
      <c r="C57" s="1">
        <v>39525</v>
      </c>
      <c r="D57">
        <v>210.65</v>
      </c>
      <c r="E57">
        <v>211.55</v>
      </c>
      <c r="F57">
        <v>208.50758509635901</v>
      </c>
      <c r="G57">
        <v>-0.90000000000000502</v>
      </c>
      <c r="H57">
        <v>1.41421356237309</v>
      </c>
      <c r="I57">
        <f t="shared" si="0"/>
        <v>-0.90000000000000568</v>
      </c>
      <c r="J57">
        <f t="shared" si="1"/>
        <v>-0.90000000000000502</v>
      </c>
      <c r="K57">
        <f t="shared" si="2"/>
        <v>3</v>
      </c>
      <c r="L57">
        <f t="shared" si="3"/>
        <v>2008</v>
      </c>
      <c r="M57" s="1">
        <v>39524</v>
      </c>
      <c r="N57">
        <v>211.2</v>
      </c>
      <c r="O57">
        <v>211.5</v>
      </c>
      <c r="P57">
        <v>204.85</v>
      </c>
      <c r="Q57">
        <v>209.55</v>
      </c>
      <c r="R57">
        <f t="shared" si="5"/>
        <v>-0.90000000000000502</v>
      </c>
      <c r="S57">
        <f t="shared" si="6"/>
        <v>-0.90000000000000568</v>
      </c>
      <c r="T57">
        <f t="shared" si="7"/>
        <v>-0.90000000000000502</v>
      </c>
      <c r="U57">
        <f t="shared" si="10"/>
        <v>3.0341711119221446</v>
      </c>
      <c r="V57">
        <f t="shared" si="10"/>
        <v>1.3801113013170194</v>
      </c>
      <c r="W57">
        <f t="shared" si="10"/>
        <v>2.2143355066279597</v>
      </c>
    </row>
    <row r="58" spans="1:23" x14ac:dyDescent="0.3">
      <c r="A58">
        <v>-1.9675742834806401E-2</v>
      </c>
      <c r="B58" s="1">
        <v>39525</v>
      </c>
      <c r="C58" s="1">
        <v>39526</v>
      </c>
      <c r="D58">
        <v>217.15</v>
      </c>
      <c r="E58">
        <v>216.89999084472601</v>
      </c>
      <c r="F58">
        <v>210.60888098478301</v>
      </c>
      <c r="G58">
        <v>0.25000915527343098</v>
      </c>
      <c r="H58">
        <v>3.78302127934802</v>
      </c>
      <c r="I58">
        <f t="shared" si="0"/>
        <v>0.25000915527400025</v>
      </c>
      <c r="J58">
        <f t="shared" si="1"/>
        <v>0.25000915527343098</v>
      </c>
      <c r="K58">
        <f t="shared" si="2"/>
        <v>3</v>
      </c>
      <c r="L58">
        <f t="shared" si="3"/>
        <v>2008</v>
      </c>
      <c r="M58" s="1">
        <v>39525</v>
      </c>
      <c r="N58">
        <v>210.65</v>
      </c>
      <c r="O58">
        <v>212.2</v>
      </c>
      <c r="P58">
        <v>208.65</v>
      </c>
      <c r="Q58">
        <v>211.55</v>
      </c>
      <c r="R58">
        <f t="shared" si="5"/>
        <v>0.25000915527343098</v>
      </c>
      <c r="S58">
        <f t="shared" si="6"/>
        <v>0.25000915527400025</v>
      </c>
      <c r="T58">
        <f t="shared" si="7"/>
        <v>0.25000915527343098</v>
      </c>
      <c r="U58">
        <f t="shared" si="10"/>
        <v>3.0603708778666543</v>
      </c>
      <c r="V58">
        <f t="shared" si="10"/>
        <v>1.3920284252161572</v>
      </c>
      <c r="W58">
        <f t="shared" si="10"/>
        <v>2.233456073615204</v>
      </c>
    </row>
    <row r="59" spans="1:23" x14ac:dyDescent="0.3">
      <c r="A59">
        <v>-1.7143679782748202E-2</v>
      </c>
      <c r="B59" s="1">
        <v>39526</v>
      </c>
      <c r="C59" s="1">
        <v>39527</v>
      </c>
      <c r="D59">
        <v>214.1</v>
      </c>
      <c r="E59">
        <v>215.95000305175699</v>
      </c>
      <c r="F59">
        <v>215.401181364059</v>
      </c>
      <c r="G59">
        <v>1.8500030517578201</v>
      </c>
      <c r="H59">
        <v>0.67175144212723203</v>
      </c>
      <c r="I59">
        <f t="shared" si="0"/>
        <v>-1.8500030517569996</v>
      </c>
      <c r="J59">
        <f t="shared" si="1"/>
        <v>0</v>
      </c>
      <c r="K59">
        <f t="shared" si="2"/>
        <v>3</v>
      </c>
      <c r="L59">
        <f t="shared" si="3"/>
        <v>2008</v>
      </c>
      <c r="M59" s="1">
        <v>39526</v>
      </c>
      <c r="N59">
        <v>217.15</v>
      </c>
      <c r="O59">
        <v>218.1</v>
      </c>
      <c r="P59">
        <v>215.35</v>
      </c>
      <c r="Q59">
        <v>216.9</v>
      </c>
      <c r="R59">
        <f t="shared" si="5"/>
        <v>1.8500030517578201</v>
      </c>
      <c r="S59">
        <f t="shared" si="6"/>
        <v>-1.8500030517569996</v>
      </c>
      <c r="T59">
        <f t="shared" si="7"/>
        <v>0</v>
      </c>
      <c r="U59">
        <f t="shared" si="10"/>
        <v>3.2587021061559143</v>
      </c>
      <c r="V59">
        <f t="shared" si="10"/>
        <v>1.30181625211542</v>
      </c>
      <c r="W59">
        <f t="shared" si="10"/>
        <v>2.233456073615204</v>
      </c>
    </row>
    <row r="60" spans="1:23" x14ac:dyDescent="0.3">
      <c r="A60">
        <v>-1.80052369832992E-2</v>
      </c>
      <c r="B60" s="1">
        <v>39527</v>
      </c>
      <c r="C60" s="1">
        <v>39528</v>
      </c>
      <c r="D60">
        <v>219.1</v>
      </c>
      <c r="E60">
        <v>220.14999694824201</v>
      </c>
      <c r="F60">
        <v>213.895412158966</v>
      </c>
      <c r="G60">
        <v>-1.04999694824218</v>
      </c>
      <c r="H60">
        <v>2.9698484809835102</v>
      </c>
      <c r="I60">
        <f t="shared" si="0"/>
        <v>-1.0499969482420113</v>
      </c>
      <c r="J60">
        <f t="shared" si="1"/>
        <v>-1.04999694824218</v>
      </c>
      <c r="K60">
        <f t="shared" si="2"/>
        <v>3</v>
      </c>
      <c r="L60">
        <f t="shared" si="3"/>
        <v>2008</v>
      </c>
      <c r="M60" s="1">
        <v>39527</v>
      </c>
      <c r="N60">
        <v>214.1</v>
      </c>
      <c r="O60">
        <v>216.9</v>
      </c>
      <c r="P60">
        <v>212.3</v>
      </c>
      <c r="Q60">
        <v>215.95</v>
      </c>
      <c r="R60">
        <f t="shared" si="5"/>
        <v>-1.04999694824218</v>
      </c>
      <c r="S60">
        <f t="shared" si="6"/>
        <v>-1.0499969482420113</v>
      </c>
      <c r="T60">
        <f t="shared" si="7"/>
        <v>-1.04999694824218</v>
      </c>
      <c r="U60">
        <f t="shared" si="10"/>
        <v>3.1415765721522373</v>
      </c>
      <c r="V60">
        <f t="shared" si="10"/>
        <v>1.2550258678653159</v>
      </c>
      <c r="W60">
        <f t="shared" si="10"/>
        <v>2.1531803298453869</v>
      </c>
    </row>
    <row r="61" spans="1:23" x14ac:dyDescent="0.3">
      <c r="A61">
        <v>-1.0306837037205601E-2</v>
      </c>
      <c r="B61" s="1">
        <v>39528</v>
      </c>
      <c r="C61" s="1">
        <v>39531</v>
      </c>
      <c r="D61">
        <v>220.7</v>
      </c>
      <c r="E61">
        <v>221.4</v>
      </c>
      <c r="F61">
        <v>218.239308977127</v>
      </c>
      <c r="G61">
        <v>-0.70000000000001705</v>
      </c>
      <c r="H61">
        <v>0.88388347648318399</v>
      </c>
      <c r="I61">
        <f t="shared" si="0"/>
        <v>-0.70000000000001705</v>
      </c>
      <c r="J61">
        <f t="shared" si="1"/>
        <v>-0.70000000000001705</v>
      </c>
      <c r="K61">
        <f t="shared" si="2"/>
        <v>3</v>
      </c>
      <c r="L61">
        <f t="shared" si="3"/>
        <v>2008</v>
      </c>
      <c r="M61" s="1">
        <v>39528</v>
      </c>
      <c r="N61">
        <v>219.1</v>
      </c>
      <c r="O61">
        <v>220.15</v>
      </c>
      <c r="P61">
        <v>217.65</v>
      </c>
      <c r="Q61">
        <v>220.15</v>
      </c>
      <c r="R61">
        <f t="shared" si="5"/>
        <v>-0.70000000000001705</v>
      </c>
      <c r="S61">
        <f t="shared" si="6"/>
        <v>-0.70000000000001705</v>
      </c>
      <c r="T61">
        <f t="shared" si="7"/>
        <v>-0.70000000000001705</v>
      </c>
      <c r="U61">
        <f t="shared" si="10"/>
        <v>3.0668449137752565</v>
      </c>
      <c r="V61">
        <f t="shared" si="10"/>
        <v>1.22517137848474</v>
      </c>
      <c r="W61">
        <f t="shared" si="10"/>
        <v>2.1019605893302598</v>
      </c>
    </row>
    <row r="62" spans="1:23" x14ac:dyDescent="0.3">
      <c r="A62">
        <v>-1.1307081207632999E-2</v>
      </c>
      <c r="B62" s="1">
        <v>39531</v>
      </c>
      <c r="C62" s="1">
        <v>39532</v>
      </c>
      <c r="D62">
        <v>223.6</v>
      </c>
      <c r="E62">
        <v>223.50000610351501</v>
      </c>
      <c r="F62">
        <v>220.48750092983201</v>
      </c>
      <c r="G62">
        <v>9.9993896484363604E-2</v>
      </c>
      <c r="H62">
        <v>1.48492424049174</v>
      </c>
      <c r="I62">
        <f t="shared" si="0"/>
        <v>9.9993896484988909E-2</v>
      </c>
      <c r="J62">
        <f t="shared" si="1"/>
        <v>9.9993896484363604E-2</v>
      </c>
      <c r="K62">
        <f t="shared" si="2"/>
        <v>3</v>
      </c>
      <c r="L62">
        <f t="shared" si="3"/>
        <v>2008</v>
      </c>
      <c r="M62" s="1">
        <v>39531</v>
      </c>
      <c r="N62">
        <v>220.7</v>
      </c>
      <c r="O62">
        <v>222.25</v>
      </c>
      <c r="P62">
        <v>219.75</v>
      </c>
      <c r="Q62">
        <v>221.4</v>
      </c>
      <c r="R62">
        <f t="shared" si="5"/>
        <v>9.9993896484363604E-2</v>
      </c>
      <c r="S62">
        <f t="shared" si="6"/>
        <v>9.9993896484988909E-2</v>
      </c>
      <c r="T62">
        <f t="shared" si="7"/>
        <v>9.9993896484363604E-2</v>
      </c>
      <c r="U62">
        <f t="shared" si="10"/>
        <v>3.077131109197047</v>
      </c>
      <c r="V62">
        <f t="shared" si="10"/>
        <v>1.2292806023218343</v>
      </c>
      <c r="W62">
        <f t="shared" si="10"/>
        <v>2.1090105634889262</v>
      </c>
    </row>
    <row r="63" spans="1:23" x14ac:dyDescent="0.3">
      <c r="A63">
        <v>-3.8863334339112E-3</v>
      </c>
      <c r="B63" s="1">
        <v>39532</v>
      </c>
      <c r="C63" s="1">
        <v>39533</v>
      </c>
      <c r="D63">
        <v>223.5</v>
      </c>
      <c r="E63">
        <v>224.64999389648401</v>
      </c>
      <c r="F63">
        <v>223.05079108476599</v>
      </c>
      <c r="G63">
        <v>-1.1499938964843699</v>
      </c>
      <c r="H63">
        <v>0.81317279836453304</v>
      </c>
      <c r="I63">
        <f t="shared" si="0"/>
        <v>-1.1499938964840055</v>
      </c>
      <c r="J63">
        <f t="shared" si="1"/>
        <v>-1.1499938964843699</v>
      </c>
      <c r="K63">
        <f t="shared" si="2"/>
        <v>3</v>
      </c>
      <c r="L63">
        <f t="shared" si="3"/>
        <v>2008</v>
      </c>
      <c r="M63" s="1">
        <v>39532</v>
      </c>
      <c r="N63">
        <v>223.6</v>
      </c>
      <c r="O63">
        <v>224.8</v>
      </c>
      <c r="P63">
        <v>222.9</v>
      </c>
      <c r="Q63">
        <v>223.5</v>
      </c>
      <c r="R63">
        <f t="shared" si="5"/>
        <v>-1.1499938964843699</v>
      </c>
      <c r="S63">
        <f t="shared" si="6"/>
        <v>-1.1499938964840055</v>
      </c>
      <c r="T63">
        <f t="shared" si="7"/>
        <v>-1.1499938964843699</v>
      </c>
      <c r="U63">
        <f t="shared" si="10"/>
        <v>2.9583833912688999</v>
      </c>
      <c r="V63">
        <f t="shared" si="10"/>
        <v>1.1818421731360527</v>
      </c>
      <c r="W63">
        <f t="shared" si="10"/>
        <v>2.0276230039039151</v>
      </c>
    </row>
    <row r="64" spans="1:23" x14ac:dyDescent="0.3">
      <c r="A64">
        <v>2.0315291360020599E-2</v>
      </c>
      <c r="B64" s="1">
        <v>39533</v>
      </c>
      <c r="C64" s="1">
        <v>39534</v>
      </c>
      <c r="D64">
        <v>223.55</v>
      </c>
      <c r="E64">
        <v>223.4</v>
      </c>
      <c r="F64">
        <v>224.474248999357</v>
      </c>
      <c r="G64">
        <v>-0.15000000000000499</v>
      </c>
      <c r="H64">
        <v>0.88388347648318399</v>
      </c>
      <c r="I64">
        <f t="shared" si="0"/>
        <v>-0.15000000000000568</v>
      </c>
      <c r="J64">
        <f t="shared" si="1"/>
        <v>-0.15000000000000499</v>
      </c>
      <c r="K64">
        <f t="shared" si="2"/>
        <v>3</v>
      </c>
      <c r="L64">
        <f t="shared" si="3"/>
        <v>2008</v>
      </c>
      <c r="M64" s="1">
        <v>39533</v>
      </c>
      <c r="N64">
        <v>223.5</v>
      </c>
      <c r="O64">
        <v>224.65</v>
      </c>
      <c r="P64">
        <v>223</v>
      </c>
      <c r="Q64">
        <v>224.65</v>
      </c>
      <c r="R64">
        <f t="shared" si="5"/>
        <v>-0.15000000000000499</v>
      </c>
      <c r="S64">
        <f t="shared" si="6"/>
        <v>-0.15000000000000568</v>
      </c>
      <c r="T64">
        <f t="shared" si="7"/>
        <v>-0.15000000000000499</v>
      </c>
      <c r="U64">
        <f t="shared" si="10"/>
        <v>2.9434955303197716</v>
      </c>
      <c r="V64">
        <f t="shared" si="10"/>
        <v>1.1758946336827845</v>
      </c>
      <c r="W64">
        <f t="shared" si="10"/>
        <v>2.0174191305897038</v>
      </c>
    </row>
    <row r="65" spans="1:23" x14ac:dyDescent="0.3">
      <c r="A65">
        <v>4.5981172472238499E-2</v>
      </c>
      <c r="B65" s="1">
        <v>39534</v>
      </c>
      <c r="C65" s="1">
        <v>39535</v>
      </c>
      <c r="D65">
        <v>223.1</v>
      </c>
      <c r="E65">
        <v>227.70000305175699</v>
      </c>
      <c r="F65">
        <v>222.54741837978301</v>
      </c>
      <c r="G65">
        <v>-4.6000030517578203</v>
      </c>
      <c r="H65">
        <v>3.0405591591021399</v>
      </c>
      <c r="I65">
        <f t="shared" si="0"/>
        <v>4.6000030517569996</v>
      </c>
      <c r="J65">
        <f t="shared" si="1"/>
        <v>0</v>
      </c>
      <c r="K65">
        <f t="shared" si="2"/>
        <v>3</v>
      </c>
      <c r="L65">
        <f t="shared" si="3"/>
        <v>2008</v>
      </c>
      <c r="M65" s="1">
        <v>39534</v>
      </c>
      <c r="N65">
        <v>223.55</v>
      </c>
      <c r="O65">
        <v>224.1</v>
      </c>
      <c r="P65">
        <v>221.4</v>
      </c>
      <c r="Q65">
        <v>223.4</v>
      </c>
      <c r="R65">
        <f t="shared" si="5"/>
        <v>-3</v>
      </c>
      <c r="S65">
        <f t="shared" si="6"/>
        <v>4.6000030517569996</v>
      </c>
      <c r="T65">
        <f t="shared" si="7"/>
        <v>0</v>
      </c>
      <c r="U65">
        <f t="shared" si="10"/>
        <v>2.6466391904175088</v>
      </c>
      <c r="V65">
        <f t="shared" si="10"/>
        <v>1.3577341306623503</v>
      </c>
      <c r="W65">
        <f t="shared" si="10"/>
        <v>2.0174191305897038</v>
      </c>
    </row>
    <row r="66" spans="1:23" x14ac:dyDescent="0.3">
      <c r="A66">
        <v>-2.1463826298713601E-2</v>
      </c>
      <c r="B66" s="1">
        <v>39535</v>
      </c>
      <c r="C66" s="1">
        <v>39538</v>
      </c>
      <c r="D66">
        <v>227.75</v>
      </c>
      <c r="E66">
        <v>226.2</v>
      </c>
      <c r="F66">
        <v>226.01306910514799</v>
      </c>
      <c r="G66">
        <v>1.55000000000001</v>
      </c>
      <c r="H66">
        <v>1.0606601717798201</v>
      </c>
      <c r="I66">
        <f t="shared" si="0"/>
        <v>1.5500000000000114</v>
      </c>
      <c r="J66">
        <f t="shared" si="1"/>
        <v>1.55000000000001</v>
      </c>
      <c r="K66">
        <f t="shared" si="2"/>
        <v>3</v>
      </c>
      <c r="L66">
        <f t="shared" si="3"/>
        <v>2008</v>
      </c>
      <c r="M66" s="1">
        <v>39535</v>
      </c>
      <c r="N66">
        <v>223.1</v>
      </c>
      <c r="O66">
        <v>227.9</v>
      </c>
      <c r="P66">
        <v>222.8</v>
      </c>
      <c r="Q66">
        <v>227.7</v>
      </c>
      <c r="R66">
        <f t="shared" si="5"/>
        <v>1.55000000000001</v>
      </c>
      <c r="S66">
        <f t="shared" si="6"/>
        <v>1.5500000000000114</v>
      </c>
      <c r="T66">
        <f t="shared" si="7"/>
        <v>1.55000000000001</v>
      </c>
      <c r="U66">
        <f t="shared" si="10"/>
        <v>2.781731092014013</v>
      </c>
      <c r="V66">
        <f t="shared" si="10"/>
        <v>1.4270366960583984</v>
      </c>
      <c r="W66">
        <f t="shared" si="10"/>
        <v>2.1203938721620661</v>
      </c>
    </row>
    <row r="67" spans="1:23" x14ac:dyDescent="0.3">
      <c r="A67">
        <v>-1.7187714576721101E-2</v>
      </c>
      <c r="B67" s="1">
        <v>39538</v>
      </c>
      <c r="C67" s="1">
        <v>39539</v>
      </c>
      <c r="D67">
        <v>226.2</v>
      </c>
      <c r="E67">
        <v>227.7</v>
      </c>
      <c r="F67">
        <v>224.49748094081801</v>
      </c>
      <c r="G67">
        <v>-1.5</v>
      </c>
      <c r="H67">
        <v>1.0606601717798201</v>
      </c>
      <c r="I67">
        <f t="shared" ref="I67:I130" si="11">IF(A67&gt;0, E67-D67, D67-E67)</f>
        <v>-1.5</v>
      </c>
      <c r="J67">
        <f t="shared" ref="J67:J130" si="12">IF(A67*(F67-D67)&gt;0, G67, 0)</f>
        <v>-1.5</v>
      </c>
      <c r="K67">
        <f t="shared" ref="K67:K130" si="13">MONTH(C67)</f>
        <v>4</v>
      </c>
      <c r="L67">
        <f t="shared" ref="L67:L130" si="14">YEAR(C67)</f>
        <v>2008</v>
      </c>
      <c r="M67" s="1">
        <v>39538</v>
      </c>
      <c r="N67">
        <v>227.75</v>
      </c>
      <c r="O67">
        <v>228.1</v>
      </c>
      <c r="P67">
        <v>224.8</v>
      </c>
      <c r="Q67">
        <v>226.2</v>
      </c>
      <c r="R67">
        <f t="shared" si="5"/>
        <v>-3</v>
      </c>
      <c r="S67">
        <f t="shared" si="6"/>
        <v>-3</v>
      </c>
      <c r="T67">
        <f t="shared" si="7"/>
        <v>-3</v>
      </c>
      <c r="U67">
        <f t="shared" si="10"/>
        <v>2.505033702224821</v>
      </c>
      <c r="V67">
        <f t="shared" si="10"/>
        <v>1.2850900750976824</v>
      </c>
      <c r="W67">
        <f t="shared" si="10"/>
        <v>1.909479362331622</v>
      </c>
    </row>
    <row r="68" spans="1:23" x14ac:dyDescent="0.3">
      <c r="A68">
        <v>-1.42104234546422E-2</v>
      </c>
      <c r="B68" s="1">
        <v>39539</v>
      </c>
      <c r="C68" s="1">
        <v>39540</v>
      </c>
      <c r="D68">
        <v>233.1</v>
      </c>
      <c r="E68">
        <v>234.45</v>
      </c>
      <c r="F68">
        <v>226.17854483127601</v>
      </c>
      <c r="G68">
        <v>-1.3499999999999901</v>
      </c>
      <c r="H68">
        <v>4.7729707730091899</v>
      </c>
      <c r="I68">
        <f t="shared" si="11"/>
        <v>-1.3499999999999943</v>
      </c>
      <c r="J68">
        <f t="shared" si="12"/>
        <v>-1.3499999999999901</v>
      </c>
      <c r="K68">
        <f t="shared" si="13"/>
        <v>4</v>
      </c>
      <c r="L68">
        <f t="shared" si="14"/>
        <v>2008</v>
      </c>
      <c r="M68" s="1">
        <v>39539</v>
      </c>
      <c r="N68">
        <v>226.2</v>
      </c>
      <c r="O68">
        <v>229.75</v>
      </c>
      <c r="P68">
        <v>225.65</v>
      </c>
      <c r="Q68">
        <v>227.7</v>
      </c>
      <c r="R68">
        <f t="shared" ref="R68:R131" si="15">IF(AND(F68-D68&gt;0, ABS(D68-MIN(P69)) &gt; 3), -3, IF(AND(F68 - D68 &lt;0, ABS(D68-MAX(O69)) &gt; 3), -3, G68))</f>
        <v>-1.3499999999999901</v>
      </c>
      <c r="S68">
        <f t="shared" ref="S68:S131" si="16">IF(AND(A68&gt;0, ABS(D68-MIN(P69)) &gt; 3), -3, IF(AND(A68 &lt;0, ABS(D68-MAX(O69)) &gt; 3), -3, I68))</f>
        <v>-1.3499999999999943</v>
      </c>
      <c r="T68">
        <f t="shared" ref="T68:T131" si="17">IF(A68*(F68-D68) &gt;0, IF(AND(A68&gt;0, ABS(D68-MIN(P69)) &gt; 3), -3, IF(AND(A68 &lt;0, ABS(D68-MAX(O69)) &gt; 3), -3, J68)), 0)</f>
        <v>-1.3499999999999901</v>
      </c>
      <c r="U68">
        <f t="shared" si="10"/>
        <v>2.3962243232671803</v>
      </c>
      <c r="V68">
        <f t="shared" si="10"/>
        <v>1.2292705255036713</v>
      </c>
      <c r="W68">
        <f t="shared" si="10"/>
        <v>1.8265386564388399</v>
      </c>
    </row>
    <row r="69" spans="1:23" x14ac:dyDescent="0.3">
      <c r="A69">
        <v>-1.3952476903796101E-2</v>
      </c>
      <c r="B69" s="1">
        <v>39540</v>
      </c>
      <c r="C69" s="1">
        <v>39541</v>
      </c>
      <c r="D69">
        <v>234.6</v>
      </c>
      <c r="E69">
        <v>236.600009155273</v>
      </c>
      <c r="F69">
        <v>232.84838659763301</v>
      </c>
      <c r="G69">
        <v>-2.00000915527343</v>
      </c>
      <c r="H69">
        <v>1.52027957955108</v>
      </c>
      <c r="I69">
        <f t="shared" si="11"/>
        <v>-2.0000091552730055</v>
      </c>
      <c r="J69">
        <f t="shared" si="12"/>
        <v>-2.00000915527343</v>
      </c>
      <c r="K69">
        <f t="shared" si="13"/>
        <v>4</v>
      </c>
      <c r="L69">
        <f t="shared" si="14"/>
        <v>2008</v>
      </c>
      <c r="M69" s="1">
        <v>39540</v>
      </c>
      <c r="N69">
        <v>233.1</v>
      </c>
      <c r="O69">
        <v>234.45</v>
      </c>
      <c r="P69">
        <v>232.3</v>
      </c>
      <c r="Q69">
        <v>234.45</v>
      </c>
      <c r="R69">
        <f t="shared" si="15"/>
        <v>-3</v>
      </c>
      <c r="S69">
        <f t="shared" si="16"/>
        <v>-3</v>
      </c>
      <c r="T69">
        <f t="shared" si="17"/>
        <v>-3</v>
      </c>
      <c r="U69">
        <f t="shared" si="10"/>
        <v>2.166407412467898</v>
      </c>
      <c r="V69">
        <f t="shared" si="10"/>
        <v>1.1113737359732681</v>
      </c>
      <c r="W69">
        <f t="shared" si="10"/>
        <v>1.6513591177778257</v>
      </c>
    </row>
    <row r="70" spans="1:23" x14ac:dyDescent="0.3">
      <c r="A70">
        <v>-1.4362012967467299E-2</v>
      </c>
      <c r="B70" s="1">
        <v>39541</v>
      </c>
      <c r="C70" s="1">
        <v>39542</v>
      </c>
      <c r="D70">
        <v>236.6</v>
      </c>
      <c r="E70">
        <v>238.04999694824201</v>
      </c>
      <c r="F70">
        <v>234.89455566406201</v>
      </c>
      <c r="G70">
        <v>-1.44999694824218</v>
      </c>
      <c r="H70">
        <v>1.0253048327205001</v>
      </c>
      <c r="I70">
        <f t="shared" si="11"/>
        <v>-1.449996948242017</v>
      </c>
      <c r="J70">
        <f t="shared" si="12"/>
        <v>-1.44999694824218</v>
      </c>
      <c r="K70">
        <f t="shared" si="13"/>
        <v>4</v>
      </c>
      <c r="L70">
        <f t="shared" si="14"/>
        <v>2008</v>
      </c>
      <c r="M70" s="1">
        <v>39541</v>
      </c>
      <c r="N70">
        <v>234.6</v>
      </c>
      <c r="O70">
        <v>237.75</v>
      </c>
      <c r="P70">
        <v>234.05</v>
      </c>
      <c r="Q70">
        <v>236.6</v>
      </c>
      <c r="R70">
        <f t="shared" si="15"/>
        <v>-1.44999694824218</v>
      </c>
      <c r="S70">
        <f t="shared" si="16"/>
        <v>-1.449996948242017</v>
      </c>
      <c r="T70">
        <f t="shared" si="17"/>
        <v>-1.44999694824218</v>
      </c>
      <c r="U70">
        <f t="shared" si="10"/>
        <v>2.0668316262233599</v>
      </c>
      <c r="V70">
        <f t="shared" si="10"/>
        <v>1.0602910481398711</v>
      </c>
      <c r="W70">
        <f t="shared" si="10"/>
        <v>1.5754567821513545</v>
      </c>
    </row>
    <row r="71" spans="1:23" x14ac:dyDescent="0.3">
      <c r="A71">
        <v>-1.5820408239960601E-2</v>
      </c>
      <c r="B71" s="1">
        <v>39542</v>
      </c>
      <c r="C71" s="1">
        <v>39545</v>
      </c>
      <c r="D71">
        <v>237.45</v>
      </c>
      <c r="E71">
        <v>238.350003051757</v>
      </c>
      <c r="F71">
        <v>236.479795503616</v>
      </c>
      <c r="G71">
        <v>-0.90000305175783502</v>
      </c>
      <c r="H71">
        <v>0.21213203435595199</v>
      </c>
      <c r="I71">
        <f t="shared" si="11"/>
        <v>-0.90000305175701101</v>
      </c>
      <c r="J71">
        <f t="shared" si="12"/>
        <v>-0.90000305175783502</v>
      </c>
      <c r="K71">
        <f t="shared" si="13"/>
        <v>4</v>
      </c>
      <c r="L71">
        <f t="shared" si="14"/>
        <v>2008</v>
      </c>
      <c r="M71" s="1">
        <v>39542</v>
      </c>
      <c r="N71">
        <v>236.6</v>
      </c>
      <c r="O71">
        <v>238.05</v>
      </c>
      <c r="P71">
        <v>235.75</v>
      </c>
      <c r="Q71">
        <v>238.05</v>
      </c>
      <c r="R71">
        <f t="shared" si="15"/>
        <v>-0.90000305175783502</v>
      </c>
      <c r="S71">
        <f t="shared" si="16"/>
        <v>-0.90000305175701101</v>
      </c>
      <c r="T71">
        <f t="shared" si="17"/>
        <v>-0.90000305175783502</v>
      </c>
      <c r="U71">
        <f t="shared" si="10"/>
        <v>2.0080775273266247</v>
      </c>
      <c r="V71">
        <f t="shared" si="10"/>
        <v>1.0301500127931711</v>
      </c>
      <c r="W71">
        <f t="shared" si="10"/>
        <v>1.5306710616254924</v>
      </c>
    </row>
    <row r="72" spans="1:23" x14ac:dyDescent="0.3">
      <c r="A72">
        <v>-1.9398290663957599E-2</v>
      </c>
      <c r="B72" s="1">
        <v>39545</v>
      </c>
      <c r="C72" s="1">
        <v>39546</v>
      </c>
      <c r="D72">
        <v>237.35</v>
      </c>
      <c r="E72">
        <v>235.749993896484</v>
      </c>
      <c r="F72">
        <v>236.765573716163</v>
      </c>
      <c r="G72">
        <v>1.6000061035156199</v>
      </c>
      <c r="H72">
        <v>1.8384776310850099</v>
      </c>
      <c r="I72">
        <f t="shared" si="11"/>
        <v>1.6000061035159945</v>
      </c>
      <c r="J72">
        <f t="shared" si="12"/>
        <v>1.6000061035156199</v>
      </c>
      <c r="K72">
        <f t="shared" si="13"/>
        <v>4</v>
      </c>
      <c r="L72">
        <f t="shared" si="14"/>
        <v>2008</v>
      </c>
      <c r="M72" s="1">
        <v>39545</v>
      </c>
      <c r="N72">
        <v>237.45</v>
      </c>
      <c r="O72">
        <v>240.05</v>
      </c>
      <c r="P72">
        <v>236.7</v>
      </c>
      <c r="Q72">
        <v>238.35</v>
      </c>
      <c r="R72">
        <f t="shared" si="15"/>
        <v>1.6000061035156199</v>
      </c>
      <c r="S72">
        <f t="shared" si="16"/>
        <v>1.6000061035159945</v>
      </c>
      <c r="T72">
        <f t="shared" si="17"/>
        <v>1.6000061035156199</v>
      </c>
      <c r="U72">
        <f t="shared" si="10"/>
        <v>2.1096027948657592</v>
      </c>
      <c r="V72">
        <f t="shared" si="10"/>
        <v>1.0822327905898685</v>
      </c>
      <c r="W72">
        <f t="shared" si="10"/>
        <v>1.6080594029276469</v>
      </c>
    </row>
    <row r="73" spans="1:23" x14ac:dyDescent="0.3">
      <c r="A73">
        <v>-2.1348951384425101E-2</v>
      </c>
      <c r="B73" s="1">
        <v>39546</v>
      </c>
      <c r="C73" s="1">
        <v>39547</v>
      </c>
      <c r="D73">
        <v>237.35</v>
      </c>
      <c r="E73">
        <v>235.75</v>
      </c>
      <c r="F73">
        <v>234.01143479347201</v>
      </c>
      <c r="G73">
        <v>1.5999999999999901</v>
      </c>
      <c r="H73">
        <v>0</v>
      </c>
      <c r="I73">
        <f t="shared" si="11"/>
        <v>1.5999999999999943</v>
      </c>
      <c r="J73">
        <f t="shared" si="12"/>
        <v>1.5999999999999901</v>
      </c>
      <c r="K73">
        <f t="shared" si="13"/>
        <v>4</v>
      </c>
      <c r="L73">
        <f t="shared" si="14"/>
        <v>2008</v>
      </c>
      <c r="M73" s="1">
        <v>39546</v>
      </c>
      <c r="N73">
        <v>237.35</v>
      </c>
      <c r="O73">
        <v>237.4</v>
      </c>
      <c r="P73">
        <v>234.2</v>
      </c>
      <c r="Q73">
        <v>235.75</v>
      </c>
      <c r="R73">
        <f t="shared" si="15"/>
        <v>1.5999999999999901</v>
      </c>
      <c r="S73">
        <f t="shared" si="16"/>
        <v>1.5999999999999943</v>
      </c>
      <c r="T73">
        <f t="shared" si="17"/>
        <v>1.5999999999999901</v>
      </c>
      <c r="U73">
        <f t="shared" si="10"/>
        <v>2.2162606147030837</v>
      </c>
      <c r="V73">
        <f t="shared" si="10"/>
        <v>1.1369485836679321</v>
      </c>
      <c r="W73">
        <f t="shared" si="10"/>
        <v>1.6893600679166154</v>
      </c>
    </row>
    <row r="74" spans="1:23" x14ac:dyDescent="0.3">
      <c r="A74">
        <v>-2.0757606253027899E-2</v>
      </c>
      <c r="B74" s="1">
        <v>39547</v>
      </c>
      <c r="C74" s="1">
        <v>39548</v>
      </c>
      <c r="D74">
        <v>233.85</v>
      </c>
      <c r="E74">
        <v>237</v>
      </c>
      <c r="F74">
        <v>233.91783404350201</v>
      </c>
      <c r="G74">
        <v>3.15</v>
      </c>
      <c r="H74">
        <v>0.88388347648318399</v>
      </c>
      <c r="I74">
        <f t="shared" si="11"/>
        <v>-3.1500000000000057</v>
      </c>
      <c r="J74">
        <f t="shared" si="12"/>
        <v>0</v>
      </c>
      <c r="K74">
        <f t="shared" si="13"/>
        <v>4</v>
      </c>
      <c r="L74">
        <f t="shared" si="14"/>
        <v>2008</v>
      </c>
      <c r="M74" s="1">
        <v>39547</v>
      </c>
      <c r="N74">
        <v>237.35</v>
      </c>
      <c r="O74">
        <v>237.4</v>
      </c>
      <c r="P74">
        <v>234.2</v>
      </c>
      <c r="Q74">
        <v>235.75</v>
      </c>
      <c r="R74">
        <f t="shared" si="15"/>
        <v>3.15</v>
      </c>
      <c r="S74">
        <f t="shared" si="16"/>
        <v>-3</v>
      </c>
      <c r="T74">
        <f t="shared" si="17"/>
        <v>0</v>
      </c>
      <c r="U74">
        <f t="shared" si="10"/>
        <v>2.4401612220255569</v>
      </c>
      <c r="V74">
        <f t="shared" si="10"/>
        <v>1.0275564813265659</v>
      </c>
      <c r="W74">
        <f t="shared" si="10"/>
        <v>1.6893600679166154</v>
      </c>
    </row>
    <row r="75" spans="1:23" x14ac:dyDescent="0.3">
      <c r="A75">
        <v>-1.99100971221923E-2</v>
      </c>
      <c r="B75" s="1">
        <v>39548</v>
      </c>
      <c r="C75" s="1">
        <v>39549</v>
      </c>
      <c r="D75">
        <v>237</v>
      </c>
      <c r="E75">
        <v>238.5</v>
      </c>
      <c r="F75">
        <v>235.22046005725801</v>
      </c>
      <c r="G75">
        <v>-1.5</v>
      </c>
      <c r="H75">
        <v>1.0606601717798201</v>
      </c>
      <c r="I75">
        <f t="shared" si="11"/>
        <v>-1.5</v>
      </c>
      <c r="J75">
        <f t="shared" si="12"/>
        <v>-1.5</v>
      </c>
      <c r="K75">
        <f t="shared" si="13"/>
        <v>4</v>
      </c>
      <c r="L75">
        <f t="shared" si="14"/>
        <v>2008</v>
      </c>
      <c r="M75" s="1">
        <v>39548</v>
      </c>
      <c r="N75">
        <v>233.85</v>
      </c>
      <c r="O75">
        <v>237</v>
      </c>
      <c r="P75">
        <v>232.15</v>
      </c>
      <c r="Q75">
        <v>237</v>
      </c>
      <c r="R75">
        <f t="shared" si="15"/>
        <v>-1.5</v>
      </c>
      <c r="S75">
        <f t="shared" si="16"/>
        <v>-1.5</v>
      </c>
      <c r="T75">
        <f t="shared" si="17"/>
        <v>-1.5</v>
      </c>
      <c r="U75">
        <f t="shared" si="10"/>
        <v>2.3243307842711789</v>
      </c>
      <c r="V75">
        <f t="shared" si="10"/>
        <v>0.97878006607372248</v>
      </c>
      <c r="W75">
        <f t="shared" si="10"/>
        <v>1.609168925452219</v>
      </c>
    </row>
    <row r="76" spans="1:23" x14ac:dyDescent="0.3">
      <c r="A76">
        <v>-2.0413363352417901E-2</v>
      </c>
      <c r="B76" s="1">
        <v>39549</v>
      </c>
      <c r="C76" s="1">
        <v>39552</v>
      </c>
      <c r="D76">
        <v>233.9</v>
      </c>
      <c r="E76">
        <v>234.30000305175699</v>
      </c>
      <c r="F76">
        <v>236.93234336376099</v>
      </c>
      <c r="G76">
        <v>0.40000305175780598</v>
      </c>
      <c r="H76">
        <v>2.9698484809834902</v>
      </c>
      <c r="I76">
        <f t="shared" si="11"/>
        <v>-0.40000305175698259</v>
      </c>
      <c r="J76">
        <f t="shared" si="12"/>
        <v>0</v>
      </c>
      <c r="K76">
        <f t="shared" si="13"/>
        <v>4</v>
      </c>
      <c r="L76">
        <f t="shared" si="14"/>
        <v>2008</v>
      </c>
      <c r="M76" s="1">
        <v>39549</v>
      </c>
      <c r="N76">
        <v>237</v>
      </c>
      <c r="O76">
        <v>239.45</v>
      </c>
      <c r="P76">
        <v>236.25</v>
      </c>
      <c r="Q76">
        <v>238.5</v>
      </c>
      <c r="R76">
        <f t="shared" si="15"/>
        <v>0.40000305175780598</v>
      </c>
      <c r="S76">
        <f t="shared" si="16"/>
        <v>-0.40000305175698259</v>
      </c>
      <c r="T76">
        <f t="shared" si="17"/>
        <v>0</v>
      </c>
      <c r="U76">
        <f t="shared" si="10"/>
        <v>2.3541428644444289</v>
      </c>
      <c r="V76">
        <f t="shared" si="10"/>
        <v>0.96622614302663856</v>
      </c>
      <c r="W76">
        <f t="shared" si="10"/>
        <v>1.609168925452219</v>
      </c>
    </row>
    <row r="77" spans="1:23" x14ac:dyDescent="0.3">
      <c r="A77">
        <v>-2.3748908191919299E-2</v>
      </c>
      <c r="B77" s="1">
        <v>39552</v>
      </c>
      <c r="C77" s="1">
        <v>39553</v>
      </c>
      <c r="D77">
        <v>234.7</v>
      </c>
      <c r="E77">
        <v>233.19999389648399</v>
      </c>
      <c r="F77">
        <v>232.76490848064401</v>
      </c>
      <c r="G77">
        <v>1.5000061035156</v>
      </c>
      <c r="H77">
        <v>0.77781745930521795</v>
      </c>
      <c r="I77">
        <f t="shared" si="11"/>
        <v>1.5000061035160002</v>
      </c>
      <c r="J77">
        <f t="shared" si="12"/>
        <v>1.5000061035156</v>
      </c>
      <c r="K77">
        <f t="shared" si="13"/>
        <v>4</v>
      </c>
      <c r="L77">
        <f t="shared" si="14"/>
        <v>2008</v>
      </c>
      <c r="M77" s="1">
        <v>39552</v>
      </c>
      <c r="N77">
        <v>233.9</v>
      </c>
      <c r="O77">
        <v>235.45</v>
      </c>
      <c r="P77">
        <v>233.15</v>
      </c>
      <c r="Q77">
        <v>234.3</v>
      </c>
      <c r="R77">
        <f t="shared" si="15"/>
        <v>1.5000061035156</v>
      </c>
      <c r="S77">
        <f t="shared" si="16"/>
        <v>1.5000061035160002</v>
      </c>
      <c r="T77">
        <f t="shared" si="17"/>
        <v>1.5000061035156</v>
      </c>
      <c r="U77">
        <f t="shared" si="10"/>
        <v>2.4669857063238818</v>
      </c>
      <c r="V77">
        <f t="shared" si="10"/>
        <v>1.0125409633904014</v>
      </c>
      <c r="W77">
        <f t="shared" si="10"/>
        <v>1.6863023897608886</v>
      </c>
    </row>
    <row r="78" spans="1:23" x14ac:dyDescent="0.3">
      <c r="A78">
        <v>-2.5773813948035199E-2</v>
      </c>
      <c r="B78" s="1">
        <v>39553</v>
      </c>
      <c r="C78" s="1">
        <v>39554</v>
      </c>
      <c r="D78">
        <v>235.55</v>
      </c>
      <c r="E78">
        <v>235.89999694824201</v>
      </c>
      <c r="F78">
        <v>231.40753443241101</v>
      </c>
      <c r="G78">
        <v>-0.34999694824216399</v>
      </c>
      <c r="H78">
        <v>1.9091883092036901</v>
      </c>
      <c r="I78">
        <f t="shared" si="11"/>
        <v>-0.34999694824199423</v>
      </c>
      <c r="J78">
        <f t="shared" si="12"/>
        <v>-0.34999694824216399</v>
      </c>
      <c r="K78">
        <f t="shared" si="13"/>
        <v>4</v>
      </c>
      <c r="L78">
        <f t="shared" si="14"/>
        <v>2008</v>
      </c>
      <c r="M78" s="1">
        <v>39553</v>
      </c>
      <c r="N78">
        <v>234.7</v>
      </c>
      <c r="O78">
        <v>235.4</v>
      </c>
      <c r="P78">
        <v>232.55</v>
      </c>
      <c r="Q78">
        <v>233.2</v>
      </c>
      <c r="R78">
        <f t="shared" si="15"/>
        <v>-0.34999694824216399</v>
      </c>
      <c r="S78">
        <f t="shared" si="16"/>
        <v>-0.34999694824199423</v>
      </c>
      <c r="T78">
        <f t="shared" si="17"/>
        <v>-0.34999694824216399</v>
      </c>
      <c r="U78">
        <f t="shared" si="10"/>
        <v>2.4394935347497873</v>
      </c>
      <c r="V78">
        <f t="shared" si="10"/>
        <v>1.0012571728844584</v>
      </c>
      <c r="W78">
        <f t="shared" si="10"/>
        <v>1.6675101792887028</v>
      </c>
    </row>
    <row r="79" spans="1:23" x14ac:dyDescent="0.3">
      <c r="A79">
        <v>-2.3174861446022901E-2</v>
      </c>
      <c r="B79" s="1">
        <v>39554</v>
      </c>
      <c r="C79" s="1">
        <v>39555</v>
      </c>
      <c r="D79">
        <v>238.65</v>
      </c>
      <c r="E79">
        <v>237.45000305175699</v>
      </c>
      <c r="F79">
        <v>234.36428382396599</v>
      </c>
      <c r="G79">
        <v>1.19999694824218</v>
      </c>
      <c r="H79">
        <v>1.0960155108391301</v>
      </c>
      <c r="I79">
        <f t="shared" si="11"/>
        <v>1.1999969482430117</v>
      </c>
      <c r="J79">
        <f t="shared" si="12"/>
        <v>1.19999694824218</v>
      </c>
      <c r="K79">
        <f t="shared" si="13"/>
        <v>4</v>
      </c>
      <c r="L79">
        <f t="shared" si="14"/>
        <v>2008</v>
      </c>
      <c r="M79" s="1">
        <v>39554</v>
      </c>
      <c r="N79">
        <v>235.55</v>
      </c>
      <c r="O79">
        <v>237.05</v>
      </c>
      <c r="P79">
        <v>235.2</v>
      </c>
      <c r="Q79">
        <v>235.9</v>
      </c>
      <c r="R79">
        <f t="shared" si="15"/>
        <v>1.19999694824218</v>
      </c>
      <c r="S79">
        <f t="shared" si="16"/>
        <v>1.1999969482430117</v>
      </c>
      <c r="T79">
        <f t="shared" si="17"/>
        <v>1.19999694824218</v>
      </c>
      <c r="U79">
        <f t="shared" si="10"/>
        <v>2.5314917998961191</v>
      </c>
      <c r="V79">
        <f t="shared" si="10"/>
        <v>1.0390166182605669</v>
      </c>
      <c r="W79">
        <f t="shared" si="10"/>
        <v>1.7303953812468804</v>
      </c>
    </row>
    <row r="80" spans="1:23" x14ac:dyDescent="0.3">
      <c r="A80">
        <v>-2.6275962591171199E-2</v>
      </c>
      <c r="B80" s="1">
        <v>39555</v>
      </c>
      <c r="C80" s="1">
        <v>39556</v>
      </c>
      <c r="D80">
        <v>238.1</v>
      </c>
      <c r="E80">
        <v>237.50000305175701</v>
      </c>
      <c r="F80">
        <v>235.64809854030599</v>
      </c>
      <c r="G80">
        <v>0.59999694824219296</v>
      </c>
      <c r="H80">
        <v>3.5355339059335397E-2</v>
      </c>
      <c r="I80">
        <f t="shared" si="11"/>
        <v>0.59999694824298899</v>
      </c>
      <c r="J80">
        <f t="shared" si="12"/>
        <v>0.59999694824219296</v>
      </c>
      <c r="K80">
        <f t="shared" si="13"/>
        <v>4</v>
      </c>
      <c r="L80">
        <f t="shared" si="14"/>
        <v>2008</v>
      </c>
      <c r="M80" s="1">
        <v>39555</v>
      </c>
      <c r="N80">
        <v>238.65</v>
      </c>
      <c r="O80">
        <v>239.2</v>
      </c>
      <c r="P80">
        <v>236.8</v>
      </c>
      <c r="Q80">
        <v>237.45</v>
      </c>
      <c r="R80">
        <f t="shared" si="15"/>
        <v>0.59999694824219296</v>
      </c>
      <c r="S80">
        <f t="shared" si="16"/>
        <v>0.59999694824298899</v>
      </c>
      <c r="T80">
        <f t="shared" si="17"/>
        <v>0.59999694824219296</v>
      </c>
      <c r="U80">
        <f t="shared" si="10"/>
        <v>2.5793357946810147</v>
      </c>
      <c r="V80">
        <f t="shared" si="10"/>
        <v>1.0586535397262355</v>
      </c>
      <c r="W80">
        <f t="shared" si="10"/>
        <v>1.763099033535851</v>
      </c>
    </row>
    <row r="81" spans="1:23" x14ac:dyDescent="0.3">
      <c r="A81">
        <v>-2.2552354261279099E-2</v>
      </c>
      <c r="B81" s="1">
        <v>39556</v>
      </c>
      <c r="C81" s="1">
        <v>39559</v>
      </c>
      <c r="D81">
        <v>240.1</v>
      </c>
      <c r="E81">
        <v>241.100006103515</v>
      </c>
      <c r="F81">
        <v>236.08195948600701</v>
      </c>
      <c r="G81">
        <v>-1.00000610351563</v>
      </c>
      <c r="H81">
        <v>2.5455844122715598</v>
      </c>
      <c r="I81">
        <f t="shared" si="11"/>
        <v>-1.0000061035150054</v>
      </c>
      <c r="J81">
        <f t="shared" si="12"/>
        <v>-1.00000610351563</v>
      </c>
      <c r="K81">
        <f t="shared" si="13"/>
        <v>4</v>
      </c>
      <c r="L81">
        <f t="shared" si="14"/>
        <v>2008</v>
      </c>
      <c r="M81" s="1">
        <v>39556</v>
      </c>
      <c r="N81">
        <v>238.1</v>
      </c>
      <c r="O81">
        <v>238.75</v>
      </c>
      <c r="P81">
        <v>236.6</v>
      </c>
      <c r="Q81">
        <v>237.5</v>
      </c>
      <c r="R81">
        <f t="shared" si="15"/>
        <v>-1.00000610351563</v>
      </c>
      <c r="S81">
        <f t="shared" si="16"/>
        <v>-1.0000061035150054</v>
      </c>
      <c r="T81">
        <f t="shared" si="17"/>
        <v>-1.00000610351563</v>
      </c>
      <c r="U81">
        <f t="shared" si="10"/>
        <v>2.4987646304464035</v>
      </c>
      <c r="V81">
        <f t="shared" si="10"/>
        <v>1.0255841935818999</v>
      </c>
      <c r="W81">
        <f t="shared" si="10"/>
        <v>1.7080248000506877</v>
      </c>
    </row>
    <row r="82" spans="1:23" x14ac:dyDescent="0.3">
      <c r="A82">
        <v>-2.6963958516716902E-2</v>
      </c>
      <c r="B82" s="1">
        <v>39559</v>
      </c>
      <c r="C82" s="1">
        <v>39560</v>
      </c>
      <c r="D82">
        <v>240.7</v>
      </c>
      <c r="E82">
        <v>239.499993896484</v>
      </c>
      <c r="F82">
        <v>240.38828305006001</v>
      </c>
      <c r="G82">
        <v>1.20000610351561</v>
      </c>
      <c r="H82">
        <v>1.13137084989847</v>
      </c>
      <c r="I82">
        <f t="shared" si="11"/>
        <v>1.2000061035159888</v>
      </c>
      <c r="J82">
        <f t="shared" si="12"/>
        <v>1.20000610351561</v>
      </c>
      <c r="K82">
        <f t="shared" si="13"/>
        <v>4</v>
      </c>
      <c r="L82">
        <f t="shared" si="14"/>
        <v>2008</v>
      </c>
      <c r="M82" s="1">
        <v>39559</v>
      </c>
      <c r="N82">
        <v>240.1</v>
      </c>
      <c r="O82">
        <v>241.5</v>
      </c>
      <c r="P82">
        <v>239.75</v>
      </c>
      <c r="Q82">
        <v>241.1</v>
      </c>
      <c r="R82">
        <f t="shared" si="15"/>
        <v>1.20000610351561</v>
      </c>
      <c r="S82">
        <f t="shared" si="16"/>
        <v>1.2000061035159888</v>
      </c>
      <c r="T82">
        <f t="shared" si="17"/>
        <v>1.20000610351561</v>
      </c>
      <c r="U82">
        <f t="shared" si="10"/>
        <v>2.5921962717359119</v>
      </c>
      <c r="V82">
        <f t="shared" si="10"/>
        <v>1.0639319488364014</v>
      </c>
      <c r="W82">
        <f t="shared" si="10"/>
        <v>1.7718897829656293</v>
      </c>
    </row>
    <row r="83" spans="1:23" x14ac:dyDescent="0.3">
      <c r="A83">
        <v>-1.10129015520215E-2</v>
      </c>
      <c r="B83" s="1">
        <v>39560</v>
      </c>
      <c r="C83" s="1">
        <v>39561</v>
      </c>
      <c r="D83">
        <v>238.6</v>
      </c>
      <c r="E83">
        <v>240.94999694824199</v>
      </c>
      <c r="F83">
        <v>238.44727921485901</v>
      </c>
      <c r="G83">
        <v>-2.3499969482421901</v>
      </c>
      <c r="H83">
        <v>1.0253048327204799</v>
      </c>
      <c r="I83">
        <f t="shared" si="11"/>
        <v>-2.3499969482419942</v>
      </c>
      <c r="J83">
        <f t="shared" si="12"/>
        <v>-2.3499969482421901</v>
      </c>
      <c r="K83">
        <f t="shared" si="13"/>
        <v>4</v>
      </c>
      <c r="L83">
        <f t="shared" si="14"/>
        <v>2008</v>
      </c>
      <c r="M83" s="1">
        <v>39560</v>
      </c>
      <c r="N83">
        <v>240.7</v>
      </c>
      <c r="O83">
        <v>241.2</v>
      </c>
      <c r="P83">
        <v>239.3</v>
      </c>
      <c r="Q83">
        <v>239.5</v>
      </c>
      <c r="R83">
        <f t="shared" si="15"/>
        <v>-3</v>
      </c>
      <c r="S83">
        <f t="shared" si="16"/>
        <v>-3</v>
      </c>
      <c r="T83">
        <f t="shared" si="17"/>
        <v>-3</v>
      </c>
      <c r="U83">
        <f t="shared" si="10"/>
        <v>2.3477519460273704</v>
      </c>
      <c r="V83">
        <f t="shared" si="10"/>
        <v>0.96360307687990931</v>
      </c>
      <c r="W83">
        <f t="shared" si="10"/>
        <v>1.6048004279080994</v>
      </c>
    </row>
    <row r="84" spans="1:23" x14ac:dyDescent="0.3">
      <c r="A84">
        <v>-2.8187682852148999E-2</v>
      </c>
      <c r="B84" s="1">
        <v>39561</v>
      </c>
      <c r="C84" s="1">
        <v>39562</v>
      </c>
      <c r="D84">
        <v>240.95</v>
      </c>
      <c r="E84">
        <v>241.30000610351499</v>
      </c>
      <c r="F84">
        <v>239.573596787452</v>
      </c>
      <c r="G84">
        <v>-0.350006103515625</v>
      </c>
      <c r="H84">
        <v>0.24748737341530699</v>
      </c>
      <c r="I84">
        <f t="shared" si="11"/>
        <v>-0.35000610351499972</v>
      </c>
      <c r="J84">
        <f t="shared" si="12"/>
        <v>-0.350006103515625</v>
      </c>
      <c r="K84">
        <f t="shared" si="13"/>
        <v>4</v>
      </c>
      <c r="L84">
        <f t="shared" si="14"/>
        <v>2008</v>
      </c>
      <c r="M84" s="1">
        <v>39561</v>
      </c>
      <c r="N84">
        <v>238.6</v>
      </c>
      <c r="O84">
        <v>242.35</v>
      </c>
      <c r="P84">
        <v>238.5</v>
      </c>
      <c r="Q84">
        <v>240.95</v>
      </c>
      <c r="R84">
        <f t="shared" si="15"/>
        <v>-0.350006103515625</v>
      </c>
      <c r="S84">
        <f t="shared" si="16"/>
        <v>-0.35000610351499972</v>
      </c>
      <c r="T84">
        <f t="shared" si="17"/>
        <v>-0.350006103515625</v>
      </c>
      <c r="U84">
        <f t="shared" si="10"/>
        <v>2.3221742065383602</v>
      </c>
      <c r="V84">
        <f t="shared" si="10"/>
        <v>0.95310503916646871</v>
      </c>
      <c r="W84">
        <f t="shared" si="10"/>
        <v>1.5873168230722727</v>
      </c>
    </row>
    <row r="85" spans="1:23" x14ac:dyDescent="0.3">
      <c r="A85">
        <v>-2.98657622188329E-2</v>
      </c>
      <c r="B85" s="1">
        <v>39562</v>
      </c>
      <c r="C85" s="1">
        <v>39563</v>
      </c>
      <c r="D85">
        <v>242.4</v>
      </c>
      <c r="E85">
        <v>245.14999084472601</v>
      </c>
      <c r="F85">
        <v>240.68783824443801</v>
      </c>
      <c r="G85">
        <v>-2.7499908447265602</v>
      </c>
      <c r="H85">
        <v>2.7223611075681999</v>
      </c>
      <c r="I85">
        <f t="shared" si="11"/>
        <v>-2.7499908447259998</v>
      </c>
      <c r="J85">
        <f t="shared" si="12"/>
        <v>-2.7499908447265602</v>
      </c>
      <c r="K85">
        <f t="shared" si="13"/>
        <v>4</v>
      </c>
      <c r="L85">
        <f t="shared" si="14"/>
        <v>2008</v>
      </c>
      <c r="M85" s="1">
        <v>39562</v>
      </c>
      <c r="N85">
        <v>240.95</v>
      </c>
      <c r="O85">
        <v>242.15</v>
      </c>
      <c r="P85">
        <v>239.75</v>
      </c>
      <c r="Q85">
        <v>241.3</v>
      </c>
      <c r="R85">
        <f t="shared" si="15"/>
        <v>-2.7499908447265602</v>
      </c>
      <c r="S85">
        <f t="shared" si="16"/>
        <v>-2.7499908447259998</v>
      </c>
      <c r="T85">
        <f t="shared" si="17"/>
        <v>-2.7499908447265602</v>
      </c>
      <c r="U85">
        <f t="shared" ref="U85:W148" si="18">(R85/$D85*$X$2+1)*U84*$Y$2 + U84*(1-$Y$2)</f>
        <v>2.1245888783254685</v>
      </c>
      <c r="V85">
        <f t="shared" si="18"/>
        <v>0.87200880984190177</v>
      </c>
      <c r="W85">
        <f t="shared" si="18"/>
        <v>1.4522578276784237</v>
      </c>
    </row>
    <row r="86" spans="1:23" x14ac:dyDescent="0.3">
      <c r="A86">
        <v>-1.02396104484796E-2</v>
      </c>
      <c r="B86" s="1">
        <v>39563</v>
      </c>
      <c r="C86" s="1">
        <v>39566</v>
      </c>
      <c r="D86">
        <v>244.75</v>
      </c>
      <c r="E86">
        <v>245.00000610351501</v>
      </c>
      <c r="F86">
        <v>244.552832210064</v>
      </c>
      <c r="G86">
        <v>-0.25000610351563002</v>
      </c>
      <c r="H86">
        <v>0.106066017177986</v>
      </c>
      <c r="I86">
        <f t="shared" si="11"/>
        <v>-0.25000610351500541</v>
      </c>
      <c r="J86">
        <f t="shared" si="12"/>
        <v>-0.25000610351563002</v>
      </c>
      <c r="K86">
        <f t="shared" si="13"/>
        <v>4</v>
      </c>
      <c r="L86">
        <f t="shared" si="14"/>
        <v>2008</v>
      </c>
      <c r="M86" s="1">
        <v>39563</v>
      </c>
      <c r="N86">
        <v>242.4</v>
      </c>
      <c r="O86">
        <v>245.15</v>
      </c>
      <c r="P86">
        <v>241.95</v>
      </c>
      <c r="Q86">
        <v>245.15</v>
      </c>
      <c r="R86">
        <f t="shared" si="15"/>
        <v>-0.25000610351563002</v>
      </c>
      <c r="S86">
        <f t="shared" si="16"/>
        <v>-0.25000610351500541</v>
      </c>
      <c r="T86">
        <f t="shared" si="17"/>
        <v>-0.25000610351563002</v>
      </c>
      <c r="U86">
        <f t="shared" si="18"/>
        <v>2.1083122638093461</v>
      </c>
      <c r="V86">
        <f t="shared" si="18"/>
        <v>0.86532829325009386</v>
      </c>
      <c r="W86">
        <f t="shared" si="18"/>
        <v>1.4411319853659226</v>
      </c>
    </row>
    <row r="87" spans="1:23" x14ac:dyDescent="0.3">
      <c r="A87">
        <v>-1.0269398801028701E-2</v>
      </c>
      <c r="B87" s="1">
        <v>39566</v>
      </c>
      <c r="C87" s="1">
        <v>39567</v>
      </c>
      <c r="D87">
        <v>245.6</v>
      </c>
      <c r="E87">
        <v>243.350006103515</v>
      </c>
      <c r="F87">
        <v>244.04624938964801</v>
      </c>
      <c r="G87">
        <v>2.24999389648436</v>
      </c>
      <c r="H87">
        <v>1.1667261889578</v>
      </c>
      <c r="I87">
        <f t="shared" si="11"/>
        <v>2.2499938964849946</v>
      </c>
      <c r="J87">
        <f t="shared" si="12"/>
        <v>2.24999389648436</v>
      </c>
      <c r="K87">
        <f t="shared" si="13"/>
        <v>4</v>
      </c>
      <c r="L87">
        <f t="shared" si="14"/>
        <v>2008</v>
      </c>
      <c r="M87" s="1">
        <v>39566</v>
      </c>
      <c r="N87">
        <v>244.75</v>
      </c>
      <c r="O87">
        <v>245.65</v>
      </c>
      <c r="P87">
        <v>243.85</v>
      </c>
      <c r="Q87">
        <v>245</v>
      </c>
      <c r="R87">
        <f t="shared" si="15"/>
        <v>2.24999389648436</v>
      </c>
      <c r="S87">
        <f t="shared" si="16"/>
        <v>2.2499938964849946</v>
      </c>
      <c r="T87">
        <f t="shared" si="17"/>
        <v>2.24999389648436</v>
      </c>
      <c r="U87">
        <f t="shared" si="18"/>
        <v>2.2531724956534265</v>
      </c>
      <c r="V87">
        <f t="shared" si="18"/>
        <v>0.92478421888940032</v>
      </c>
      <c r="W87">
        <f t="shared" si="18"/>
        <v>1.5401508627407714</v>
      </c>
    </row>
    <row r="88" spans="1:23" x14ac:dyDescent="0.3">
      <c r="A88">
        <v>-2.4870328605175001E-2</v>
      </c>
      <c r="B88" s="1">
        <v>39567</v>
      </c>
      <c r="C88" s="1">
        <v>39568</v>
      </c>
      <c r="D88">
        <v>242.75</v>
      </c>
      <c r="E88">
        <v>245.6</v>
      </c>
      <c r="F88">
        <v>242.54496589899</v>
      </c>
      <c r="G88">
        <v>-2.8499999999999899</v>
      </c>
      <c r="H88">
        <v>1.5909902576697299</v>
      </c>
      <c r="I88">
        <f t="shared" si="11"/>
        <v>-2.8499999999999943</v>
      </c>
      <c r="J88">
        <f t="shared" si="12"/>
        <v>-2.8499999999999899</v>
      </c>
      <c r="K88">
        <f t="shared" si="13"/>
        <v>4</v>
      </c>
      <c r="L88">
        <f t="shared" si="14"/>
        <v>2008</v>
      </c>
      <c r="M88" s="1">
        <v>39567</v>
      </c>
      <c r="N88">
        <v>245.6</v>
      </c>
      <c r="O88">
        <v>245.9</v>
      </c>
      <c r="P88">
        <v>242.4</v>
      </c>
      <c r="Q88">
        <v>243.35</v>
      </c>
      <c r="R88">
        <f t="shared" si="15"/>
        <v>-2.8499999999999899</v>
      </c>
      <c r="S88">
        <f t="shared" si="16"/>
        <v>-2.8499999999999943</v>
      </c>
      <c r="T88">
        <f t="shared" si="17"/>
        <v>-2.8499999999999899</v>
      </c>
      <c r="U88">
        <f t="shared" si="18"/>
        <v>2.0547726518034088</v>
      </c>
      <c r="V88">
        <f t="shared" si="18"/>
        <v>0.84335368262262012</v>
      </c>
      <c r="W88">
        <f t="shared" si="18"/>
        <v>1.4045351070617442</v>
      </c>
    </row>
    <row r="89" spans="1:23" x14ac:dyDescent="0.3">
      <c r="A89">
        <v>-2.2618269547820001E-2</v>
      </c>
      <c r="B89" s="1">
        <v>39568</v>
      </c>
      <c r="C89" s="1">
        <v>39569</v>
      </c>
      <c r="D89">
        <v>242.75</v>
      </c>
      <c r="E89">
        <v>245.6</v>
      </c>
      <c r="F89">
        <v>244.34434518814001</v>
      </c>
      <c r="G89">
        <v>2.8499999999999899</v>
      </c>
      <c r="H89">
        <v>0</v>
      </c>
      <c r="I89">
        <f t="shared" si="11"/>
        <v>-2.8499999999999943</v>
      </c>
      <c r="J89">
        <f t="shared" si="12"/>
        <v>0</v>
      </c>
      <c r="K89">
        <f t="shared" si="13"/>
        <v>5</v>
      </c>
      <c r="L89">
        <f t="shared" si="14"/>
        <v>2008</v>
      </c>
      <c r="M89" s="1">
        <v>39568</v>
      </c>
      <c r="N89">
        <v>242.75</v>
      </c>
      <c r="O89">
        <v>245.6</v>
      </c>
      <c r="P89">
        <v>241.9</v>
      </c>
      <c r="Q89">
        <v>245.6</v>
      </c>
      <c r="R89">
        <f t="shared" si="15"/>
        <v>2.8499999999999899</v>
      </c>
      <c r="S89">
        <f t="shared" si="16"/>
        <v>-2.8499999999999943</v>
      </c>
      <c r="T89">
        <f t="shared" si="17"/>
        <v>0</v>
      </c>
      <c r="U89">
        <f t="shared" si="18"/>
        <v>2.2357026844802275</v>
      </c>
      <c r="V89">
        <f t="shared" si="18"/>
        <v>0.76909339439992819</v>
      </c>
      <c r="W89">
        <f t="shared" si="18"/>
        <v>1.4045351070617442</v>
      </c>
    </row>
    <row r="90" spans="1:23" x14ac:dyDescent="0.3">
      <c r="A90">
        <v>-2.1913597360253299E-2</v>
      </c>
      <c r="B90" s="1">
        <v>39569</v>
      </c>
      <c r="C90" s="1">
        <v>39570</v>
      </c>
      <c r="D90">
        <v>247.9</v>
      </c>
      <c r="E90">
        <v>248.64998779296801</v>
      </c>
      <c r="F90">
        <v>244.963594353199</v>
      </c>
      <c r="G90">
        <v>-0.74998779296873797</v>
      </c>
      <c r="H90">
        <v>2.1566756826189701</v>
      </c>
      <c r="I90">
        <f t="shared" si="11"/>
        <v>-0.74998779296799967</v>
      </c>
      <c r="J90">
        <f t="shared" si="12"/>
        <v>-0.74998779296873797</v>
      </c>
      <c r="K90">
        <f t="shared" si="13"/>
        <v>5</v>
      </c>
      <c r="L90">
        <f t="shared" si="14"/>
        <v>2008</v>
      </c>
      <c r="M90" s="1">
        <v>39569</v>
      </c>
      <c r="N90">
        <v>242.75</v>
      </c>
      <c r="O90">
        <v>245.6</v>
      </c>
      <c r="P90">
        <v>241.9</v>
      </c>
      <c r="Q90">
        <v>245.6</v>
      </c>
      <c r="R90">
        <f t="shared" si="15"/>
        <v>-0.74998779296873797</v>
      </c>
      <c r="S90">
        <f t="shared" si="16"/>
        <v>-0.74998779296799967</v>
      </c>
      <c r="T90">
        <f t="shared" si="17"/>
        <v>-0.74998779296873797</v>
      </c>
      <c r="U90">
        <f t="shared" si="18"/>
        <v>2.1849740724773752</v>
      </c>
      <c r="V90">
        <f t="shared" si="18"/>
        <v>0.75164248705465986</v>
      </c>
      <c r="W90">
        <f t="shared" si="18"/>
        <v>1.3726658800016691</v>
      </c>
    </row>
    <row r="91" spans="1:23" x14ac:dyDescent="0.3">
      <c r="A91">
        <v>-8.6274100467562693E-3</v>
      </c>
      <c r="B91" s="1">
        <v>39570</v>
      </c>
      <c r="C91" s="1">
        <v>39573</v>
      </c>
      <c r="D91">
        <v>247.9</v>
      </c>
      <c r="E91">
        <v>248.65</v>
      </c>
      <c r="F91">
        <v>246.84529652595501</v>
      </c>
      <c r="G91">
        <v>-0.75</v>
      </c>
      <c r="H91">
        <v>0</v>
      </c>
      <c r="I91">
        <f t="shared" si="11"/>
        <v>-0.75</v>
      </c>
      <c r="J91">
        <f t="shared" si="12"/>
        <v>-0.75</v>
      </c>
      <c r="K91">
        <f t="shared" si="13"/>
        <v>5</v>
      </c>
      <c r="L91">
        <f t="shared" si="14"/>
        <v>2008</v>
      </c>
      <c r="M91" s="1">
        <v>39570</v>
      </c>
      <c r="N91">
        <v>247.9</v>
      </c>
      <c r="O91">
        <v>248.65</v>
      </c>
      <c r="P91">
        <v>247.6</v>
      </c>
      <c r="Q91">
        <v>248.65</v>
      </c>
      <c r="R91">
        <f t="shared" si="15"/>
        <v>-0.75</v>
      </c>
      <c r="S91">
        <f t="shared" si="16"/>
        <v>-0.75</v>
      </c>
      <c r="T91">
        <f t="shared" si="17"/>
        <v>-0.75</v>
      </c>
      <c r="U91">
        <f t="shared" si="18"/>
        <v>2.1353956974967971</v>
      </c>
      <c r="V91">
        <f t="shared" si="18"/>
        <v>0.73458726724956724</v>
      </c>
      <c r="W91">
        <f t="shared" si="18"/>
        <v>1.3415192661452375</v>
      </c>
    </row>
    <row r="92" spans="1:23" x14ac:dyDescent="0.3">
      <c r="A92">
        <v>-5.9520802460610797E-3</v>
      </c>
      <c r="B92" s="1">
        <v>39573</v>
      </c>
      <c r="C92" s="1">
        <v>39574</v>
      </c>
      <c r="D92">
        <v>248.45</v>
      </c>
      <c r="E92">
        <v>249.95000305175699</v>
      </c>
      <c r="F92">
        <v>247.10524680614401</v>
      </c>
      <c r="G92">
        <v>-1.50000305175782</v>
      </c>
      <c r="H92">
        <v>0.91923881554249898</v>
      </c>
      <c r="I92">
        <f t="shared" si="11"/>
        <v>-1.5000030517570053</v>
      </c>
      <c r="J92">
        <f t="shared" si="12"/>
        <v>-1.50000305175782</v>
      </c>
      <c r="K92">
        <f t="shared" si="13"/>
        <v>5</v>
      </c>
      <c r="L92">
        <f t="shared" si="14"/>
        <v>2008</v>
      </c>
      <c r="M92" s="1">
        <v>39573</v>
      </c>
      <c r="N92">
        <v>247.9</v>
      </c>
      <c r="O92">
        <v>248.65</v>
      </c>
      <c r="P92">
        <v>247.6</v>
      </c>
      <c r="Q92">
        <v>248.65</v>
      </c>
      <c r="R92">
        <f t="shared" si="15"/>
        <v>-1.50000305175782</v>
      </c>
      <c r="S92">
        <f t="shared" si="16"/>
        <v>-1.5000030517570053</v>
      </c>
      <c r="T92">
        <f t="shared" si="17"/>
        <v>-1.50000305175782</v>
      </c>
      <c r="U92">
        <f t="shared" si="18"/>
        <v>2.0387032021368943</v>
      </c>
      <c r="V92">
        <f t="shared" si="18"/>
        <v>0.7013245440862691</v>
      </c>
      <c r="W92">
        <f t="shared" si="18"/>
        <v>1.2807741566701993</v>
      </c>
    </row>
    <row r="93" spans="1:23" x14ac:dyDescent="0.3">
      <c r="A93">
        <v>-1.40182143077254E-2</v>
      </c>
      <c r="B93" s="1">
        <v>39574</v>
      </c>
      <c r="C93" s="1">
        <v>39575</v>
      </c>
      <c r="D93">
        <v>249.95</v>
      </c>
      <c r="E93">
        <v>248.75000305175701</v>
      </c>
      <c r="F93">
        <v>249.087604236602</v>
      </c>
      <c r="G93">
        <v>1.19999694824218</v>
      </c>
      <c r="H93">
        <v>0.84852813742384803</v>
      </c>
      <c r="I93">
        <f t="shared" si="11"/>
        <v>1.1999969482429833</v>
      </c>
      <c r="J93">
        <f t="shared" si="12"/>
        <v>1.19999694824218</v>
      </c>
      <c r="K93">
        <f t="shared" si="13"/>
        <v>5</v>
      </c>
      <c r="L93">
        <f t="shared" si="14"/>
        <v>2008</v>
      </c>
      <c r="M93" s="1">
        <v>39574</v>
      </c>
      <c r="N93">
        <v>248.45</v>
      </c>
      <c r="O93">
        <v>250</v>
      </c>
      <c r="P93">
        <v>247.55</v>
      </c>
      <c r="Q93">
        <v>249.95</v>
      </c>
      <c r="R93">
        <f t="shared" si="15"/>
        <v>1.19999694824218</v>
      </c>
      <c r="S93">
        <f t="shared" si="16"/>
        <v>1.1999969482429833</v>
      </c>
      <c r="T93">
        <f t="shared" si="17"/>
        <v>1.19999694824218</v>
      </c>
      <c r="U93">
        <f t="shared" si="18"/>
        <v>2.112111012327007</v>
      </c>
      <c r="V93">
        <f t="shared" si="18"/>
        <v>0.72657721399919439</v>
      </c>
      <c r="W93">
        <f t="shared" si="18"/>
        <v>1.3268911324471053</v>
      </c>
    </row>
    <row r="94" spans="1:23" x14ac:dyDescent="0.3">
      <c r="A94">
        <v>-4.7759064473211696E-3</v>
      </c>
      <c r="B94" s="1">
        <v>39575</v>
      </c>
      <c r="C94" s="1">
        <v>39576</v>
      </c>
      <c r="D94">
        <v>246</v>
      </c>
      <c r="E94">
        <v>248.100006103515</v>
      </c>
      <c r="F94">
        <v>248.67806357145301</v>
      </c>
      <c r="G94">
        <v>2.1000061035156201</v>
      </c>
      <c r="H94">
        <v>0.45961940777125898</v>
      </c>
      <c r="I94">
        <f t="shared" si="11"/>
        <v>-2.1000061035149997</v>
      </c>
      <c r="J94">
        <f t="shared" si="12"/>
        <v>0</v>
      </c>
      <c r="K94">
        <f t="shared" si="13"/>
        <v>5</v>
      </c>
      <c r="L94">
        <f t="shared" si="14"/>
        <v>2008</v>
      </c>
      <c r="M94" s="1">
        <v>39575</v>
      </c>
      <c r="N94">
        <v>249.95</v>
      </c>
      <c r="O94">
        <v>250.45</v>
      </c>
      <c r="P94">
        <v>246.85</v>
      </c>
      <c r="Q94">
        <v>248.75</v>
      </c>
      <c r="R94">
        <f t="shared" si="15"/>
        <v>2.1000061035156201</v>
      </c>
      <c r="S94">
        <f t="shared" si="16"/>
        <v>-2.1000061035149997</v>
      </c>
      <c r="T94">
        <f t="shared" si="17"/>
        <v>0</v>
      </c>
      <c r="U94">
        <f t="shared" si="18"/>
        <v>2.2473380250461923</v>
      </c>
      <c r="V94">
        <f t="shared" si="18"/>
        <v>0.68005841570427883</v>
      </c>
      <c r="W94">
        <f t="shared" si="18"/>
        <v>1.3268911324471053</v>
      </c>
    </row>
    <row r="95" spans="1:23" x14ac:dyDescent="0.3">
      <c r="A95">
        <v>0.104933209717273</v>
      </c>
      <c r="B95" s="1">
        <v>39576</v>
      </c>
      <c r="C95" s="1">
        <v>39577</v>
      </c>
      <c r="D95">
        <v>248.1</v>
      </c>
      <c r="E95">
        <v>242.94999084472599</v>
      </c>
      <c r="F95">
        <v>246.62597343921601</v>
      </c>
      <c r="G95">
        <v>5.1500091552734304</v>
      </c>
      <c r="H95">
        <v>3.6415999231107201</v>
      </c>
      <c r="I95">
        <f t="shared" si="11"/>
        <v>-5.1500091552740059</v>
      </c>
      <c r="J95">
        <f t="shared" si="12"/>
        <v>0</v>
      </c>
      <c r="K95">
        <f t="shared" si="13"/>
        <v>5</v>
      </c>
      <c r="L95">
        <f t="shared" si="14"/>
        <v>2008</v>
      </c>
      <c r="M95" s="1">
        <v>39576</v>
      </c>
      <c r="N95">
        <v>246</v>
      </c>
      <c r="O95">
        <v>248.65</v>
      </c>
      <c r="P95">
        <v>245.7</v>
      </c>
      <c r="Q95">
        <v>248.1</v>
      </c>
      <c r="R95">
        <f t="shared" si="15"/>
        <v>5.1500091552734304</v>
      </c>
      <c r="S95">
        <f t="shared" si="16"/>
        <v>-3</v>
      </c>
      <c r="T95">
        <f t="shared" si="17"/>
        <v>0</v>
      </c>
      <c r="U95">
        <f t="shared" si="18"/>
        <v>2.5972114048521777</v>
      </c>
      <c r="V95">
        <f t="shared" si="18"/>
        <v>0.61838443604548698</v>
      </c>
      <c r="W95">
        <f t="shared" si="18"/>
        <v>1.3268911324471053</v>
      </c>
    </row>
    <row r="96" spans="1:23" x14ac:dyDescent="0.3">
      <c r="A96">
        <v>-7.1378047578036698E-3</v>
      </c>
      <c r="B96" s="1">
        <v>39577</v>
      </c>
      <c r="C96" s="1">
        <v>39580</v>
      </c>
      <c r="D96">
        <v>248.1</v>
      </c>
      <c r="E96">
        <v>242.95</v>
      </c>
      <c r="F96">
        <v>241.65616650581299</v>
      </c>
      <c r="G96">
        <v>5.15</v>
      </c>
      <c r="H96">
        <v>0</v>
      </c>
      <c r="I96">
        <f t="shared" si="11"/>
        <v>5.1500000000000057</v>
      </c>
      <c r="J96">
        <f t="shared" si="12"/>
        <v>5.15</v>
      </c>
      <c r="K96">
        <f t="shared" si="13"/>
        <v>5</v>
      </c>
      <c r="L96">
        <f t="shared" si="14"/>
        <v>2008</v>
      </c>
      <c r="M96" s="1">
        <v>39577</v>
      </c>
      <c r="N96">
        <v>248.1</v>
      </c>
      <c r="O96">
        <v>248.2</v>
      </c>
      <c r="P96">
        <v>242.6</v>
      </c>
      <c r="Q96">
        <v>242.95</v>
      </c>
      <c r="R96">
        <f t="shared" si="15"/>
        <v>5.15</v>
      </c>
      <c r="S96">
        <f t="shared" si="16"/>
        <v>5.1500000000000057</v>
      </c>
      <c r="T96">
        <f t="shared" si="17"/>
        <v>5.15</v>
      </c>
      <c r="U96">
        <f t="shared" si="18"/>
        <v>3.0015535673367215</v>
      </c>
      <c r="V96">
        <f t="shared" si="18"/>
        <v>0.71465649909368112</v>
      </c>
      <c r="W96">
        <f t="shared" si="18"/>
        <v>1.5334657797295295</v>
      </c>
    </row>
    <row r="97" spans="1:23" x14ac:dyDescent="0.3">
      <c r="A97">
        <v>-1.9868930801749202E-2</v>
      </c>
      <c r="B97" s="1">
        <v>39580</v>
      </c>
      <c r="C97" s="1">
        <v>39581</v>
      </c>
      <c r="D97">
        <v>244.45</v>
      </c>
      <c r="E97">
        <v>247.100009155273</v>
      </c>
      <c r="F97">
        <v>241.86684520244501</v>
      </c>
      <c r="G97">
        <v>-2.65000915527343</v>
      </c>
      <c r="H97">
        <v>2.93449314192417</v>
      </c>
      <c r="I97">
        <f t="shared" si="11"/>
        <v>-2.6500091552730112</v>
      </c>
      <c r="J97">
        <f t="shared" si="12"/>
        <v>-2.65000915527343</v>
      </c>
      <c r="K97">
        <f t="shared" si="13"/>
        <v>5</v>
      </c>
      <c r="L97">
        <f t="shared" si="14"/>
        <v>2008</v>
      </c>
      <c r="M97" s="1">
        <v>39580</v>
      </c>
      <c r="N97">
        <v>248.1</v>
      </c>
      <c r="O97">
        <v>248.2</v>
      </c>
      <c r="P97">
        <v>242.6</v>
      </c>
      <c r="Q97">
        <v>242.95</v>
      </c>
      <c r="R97">
        <f t="shared" si="15"/>
        <v>-2.65000915527343</v>
      </c>
      <c r="S97">
        <f t="shared" si="16"/>
        <v>-2.6500091552730112</v>
      </c>
      <c r="T97">
        <f t="shared" si="17"/>
        <v>-2.65000915527343</v>
      </c>
      <c r="U97">
        <f t="shared" si="18"/>
        <v>2.7575115004471957</v>
      </c>
      <c r="V97">
        <f t="shared" si="18"/>
        <v>0.65655117288769993</v>
      </c>
      <c r="W97">
        <f t="shared" si="18"/>
        <v>1.4087869592473727</v>
      </c>
    </row>
    <row r="98" spans="1:23" x14ac:dyDescent="0.3">
      <c r="A98">
        <v>-1.7485460266470899E-2</v>
      </c>
      <c r="B98" s="1">
        <v>39581</v>
      </c>
      <c r="C98" s="1">
        <v>39582</v>
      </c>
      <c r="D98">
        <v>246.6</v>
      </c>
      <c r="E98">
        <v>247.249993896484</v>
      </c>
      <c r="F98">
        <v>245.176318383216</v>
      </c>
      <c r="G98">
        <v>-0.649993896484375</v>
      </c>
      <c r="H98">
        <v>0.106066017177986</v>
      </c>
      <c r="I98">
        <f t="shared" si="11"/>
        <v>-0.64999389648400552</v>
      </c>
      <c r="J98">
        <f t="shared" si="12"/>
        <v>-0.649993896484375</v>
      </c>
      <c r="K98">
        <f t="shared" si="13"/>
        <v>5</v>
      </c>
      <c r="L98">
        <f t="shared" si="14"/>
        <v>2008</v>
      </c>
      <c r="M98" s="1">
        <v>39581</v>
      </c>
      <c r="N98">
        <v>244.45</v>
      </c>
      <c r="O98">
        <v>247.45</v>
      </c>
      <c r="P98">
        <v>242.15</v>
      </c>
      <c r="Q98">
        <v>247.1</v>
      </c>
      <c r="R98">
        <f t="shared" si="15"/>
        <v>-0.649993896484375</v>
      </c>
      <c r="S98">
        <f t="shared" si="16"/>
        <v>-0.64999389648400552</v>
      </c>
      <c r="T98">
        <f t="shared" si="17"/>
        <v>-0.649993896484375</v>
      </c>
      <c r="U98">
        <f t="shared" si="18"/>
        <v>2.7029991633189674</v>
      </c>
      <c r="V98">
        <f t="shared" si="18"/>
        <v>0.64357202887594744</v>
      </c>
      <c r="W98">
        <f t="shared" si="18"/>
        <v>1.3809371135978115</v>
      </c>
    </row>
    <row r="99" spans="1:23" x14ac:dyDescent="0.3">
      <c r="A99">
        <v>-1.07160145416855E-2</v>
      </c>
      <c r="B99" s="1">
        <v>39582</v>
      </c>
      <c r="C99" s="1">
        <v>39583</v>
      </c>
      <c r="D99">
        <v>247.6</v>
      </c>
      <c r="E99">
        <v>252.5</v>
      </c>
      <c r="F99">
        <v>246.658626854419</v>
      </c>
      <c r="G99">
        <v>-4.9000000000000004</v>
      </c>
      <c r="H99">
        <v>3.7123106012293698</v>
      </c>
      <c r="I99">
        <f t="shared" si="11"/>
        <v>-4.9000000000000057</v>
      </c>
      <c r="J99">
        <f t="shared" si="12"/>
        <v>-4.9000000000000004</v>
      </c>
      <c r="K99">
        <f t="shared" si="13"/>
        <v>5</v>
      </c>
      <c r="L99">
        <f t="shared" si="14"/>
        <v>2008</v>
      </c>
      <c r="M99" s="1">
        <v>39582</v>
      </c>
      <c r="N99">
        <v>246.6</v>
      </c>
      <c r="O99">
        <v>247.35</v>
      </c>
      <c r="P99">
        <v>244.45</v>
      </c>
      <c r="Q99">
        <v>247.25</v>
      </c>
      <c r="R99">
        <f t="shared" si="15"/>
        <v>-3</v>
      </c>
      <c r="S99">
        <f t="shared" si="16"/>
        <v>-3</v>
      </c>
      <c r="T99">
        <f t="shared" si="17"/>
        <v>-3</v>
      </c>
      <c r="U99">
        <f t="shared" si="18"/>
        <v>2.4573712102709999</v>
      </c>
      <c r="V99">
        <f t="shared" si="18"/>
        <v>0.5850891102583835</v>
      </c>
      <c r="W99">
        <f t="shared" si="18"/>
        <v>1.2554480786383979</v>
      </c>
    </row>
    <row r="100" spans="1:23" x14ac:dyDescent="0.3">
      <c r="A100">
        <v>2.65398826450109E-2</v>
      </c>
      <c r="B100" s="1">
        <v>39583</v>
      </c>
      <c r="C100" s="1">
        <v>39584</v>
      </c>
      <c r="D100">
        <v>253.4</v>
      </c>
      <c r="E100">
        <v>253.600006103515</v>
      </c>
      <c r="F100">
        <v>251.47011780738799</v>
      </c>
      <c r="G100">
        <v>-0.20000610351561901</v>
      </c>
      <c r="H100">
        <v>0.77781745930519797</v>
      </c>
      <c r="I100">
        <f t="shared" si="11"/>
        <v>0.20000610351499404</v>
      </c>
      <c r="J100">
        <f t="shared" si="12"/>
        <v>0</v>
      </c>
      <c r="K100">
        <f t="shared" si="13"/>
        <v>5</v>
      </c>
      <c r="L100">
        <f t="shared" si="14"/>
        <v>2008</v>
      </c>
      <c r="M100" s="1">
        <v>39583</v>
      </c>
      <c r="N100">
        <v>247.6</v>
      </c>
      <c r="O100">
        <v>253.4</v>
      </c>
      <c r="P100">
        <v>247.35</v>
      </c>
      <c r="Q100">
        <v>252.5</v>
      </c>
      <c r="R100">
        <f t="shared" si="15"/>
        <v>-0.20000610351561901</v>
      </c>
      <c r="S100">
        <f t="shared" si="16"/>
        <v>0.20000610351499404</v>
      </c>
      <c r="T100">
        <f t="shared" si="17"/>
        <v>0</v>
      </c>
      <c r="U100">
        <f t="shared" si="18"/>
        <v>2.4428243700778931</v>
      </c>
      <c r="V100">
        <f t="shared" si="18"/>
        <v>0.58855264794046225</v>
      </c>
      <c r="W100">
        <f t="shared" si="18"/>
        <v>1.2554480786383979</v>
      </c>
    </row>
    <row r="101" spans="1:23" x14ac:dyDescent="0.3">
      <c r="A101">
        <v>-1.0528041981160601E-2</v>
      </c>
      <c r="B101" s="1">
        <v>39584</v>
      </c>
      <c r="C101" s="1">
        <v>39587</v>
      </c>
      <c r="D101">
        <v>254.05</v>
      </c>
      <c r="E101">
        <v>251.6</v>
      </c>
      <c r="F101">
        <v>252.899637079238</v>
      </c>
      <c r="G101">
        <v>2.4500000000000099</v>
      </c>
      <c r="H101">
        <v>1.41421356237309</v>
      </c>
      <c r="I101">
        <f t="shared" si="11"/>
        <v>2.4500000000000171</v>
      </c>
      <c r="J101">
        <f t="shared" si="12"/>
        <v>2.4500000000000099</v>
      </c>
      <c r="K101">
        <f t="shared" si="13"/>
        <v>5</v>
      </c>
      <c r="L101">
        <f t="shared" si="14"/>
        <v>2008</v>
      </c>
      <c r="M101" s="1">
        <v>39584</v>
      </c>
      <c r="N101">
        <v>253.4</v>
      </c>
      <c r="O101">
        <v>254.8</v>
      </c>
      <c r="P101">
        <v>252.65</v>
      </c>
      <c r="Q101">
        <v>253.6</v>
      </c>
      <c r="R101">
        <f t="shared" si="15"/>
        <v>2.4500000000000099</v>
      </c>
      <c r="S101">
        <f t="shared" si="16"/>
        <v>2.4500000000000171</v>
      </c>
      <c r="T101">
        <f t="shared" si="17"/>
        <v>2.4500000000000099</v>
      </c>
      <c r="U101">
        <f t="shared" si="18"/>
        <v>2.6195096595885468</v>
      </c>
      <c r="V101">
        <f t="shared" si="18"/>
        <v>0.63112164973501472</v>
      </c>
      <c r="W101">
        <f t="shared" si="18"/>
        <v>1.3462524810984675</v>
      </c>
    </row>
    <row r="102" spans="1:23" x14ac:dyDescent="0.3">
      <c r="A102">
        <v>-6.8892505951225697E-3</v>
      </c>
      <c r="B102" s="1">
        <v>39587</v>
      </c>
      <c r="C102" s="1">
        <v>39588</v>
      </c>
      <c r="D102">
        <v>252.25</v>
      </c>
      <c r="E102">
        <v>249.749993896484</v>
      </c>
      <c r="F102">
        <v>250.381359314918</v>
      </c>
      <c r="G102">
        <v>2.5000061035156298</v>
      </c>
      <c r="H102">
        <v>1.3081475451950999</v>
      </c>
      <c r="I102">
        <f t="shared" si="11"/>
        <v>2.5000061035160002</v>
      </c>
      <c r="J102">
        <f t="shared" si="12"/>
        <v>2.5000061035156298</v>
      </c>
      <c r="K102">
        <f t="shared" si="13"/>
        <v>5</v>
      </c>
      <c r="L102">
        <f t="shared" si="14"/>
        <v>2008</v>
      </c>
      <c r="M102" s="1">
        <v>39587</v>
      </c>
      <c r="N102">
        <v>254.05</v>
      </c>
      <c r="O102">
        <v>255.15</v>
      </c>
      <c r="P102">
        <v>251.15</v>
      </c>
      <c r="Q102">
        <v>251.6</v>
      </c>
      <c r="R102">
        <f t="shared" si="15"/>
        <v>2.5000061035156298</v>
      </c>
      <c r="S102">
        <f t="shared" si="16"/>
        <v>2.5000061035160002</v>
      </c>
      <c r="T102">
        <f t="shared" si="17"/>
        <v>2.5000061035156298</v>
      </c>
      <c r="U102">
        <f t="shared" si="18"/>
        <v>2.8142209619826852</v>
      </c>
      <c r="V102">
        <f t="shared" si="18"/>
        <v>0.67803368074785786</v>
      </c>
      <c r="W102">
        <f t="shared" si="18"/>
        <v>1.4463210465975527</v>
      </c>
    </row>
    <row r="103" spans="1:23" x14ac:dyDescent="0.3">
      <c r="A103">
        <v>-1.8004849553108201E-2</v>
      </c>
      <c r="B103" s="1">
        <v>39588</v>
      </c>
      <c r="C103" s="1">
        <v>39589</v>
      </c>
      <c r="D103">
        <v>247.1</v>
      </c>
      <c r="E103">
        <v>246.100006103515</v>
      </c>
      <c r="F103">
        <v>249.18937981128599</v>
      </c>
      <c r="G103">
        <v>-0.99999389648436898</v>
      </c>
      <c r="H103">
        <v>2.5809397513309</v>
      </c>
      <c r="I103">
        <f t="shared" si="11"/>
        <v>0.99999389648499459</v>
      </c>
      <c r="J103">
        <f t="shared" si="12"/>
        <v>0</v>
      </c>
      <c r="K103">
        <f t="shared" si="13"/>
        <v>5</v>
      </c>
      <c r="L103">
        <f t="shared" si="14"/>
        <v>2008</v>
      </c>
      <c r="M103" s="1">
        <v>39588</v>
      </c>
      <c r="N103">
        <v>252.25</v>
      </c>
      <c r="O103">
        <v>252.65</v>
      </c>
      <c r="P103">
        <v>247.8</v>
      </c>
      <c r="Q103">
        <v>249.75</v>
      </c>
      <c r="R103">
        <f t="shared" si="15"/>
        <v>-0.99999389648436898</v>
      </c>
      <c r="S103">
        <f t="shared" si="16"/>
        <v>0.99999389648499459</v>
      </c>
      <c r="T103">
        <f t="shared" si="17"/>
        <v>0</v>
      </c>
      <c r="U103">
        <f t="shared" si="18"/>
        <v>2.7288040118003383</v>
      </c>
      <c r="V103">
        <f t="shared" si="18"/>
        <v>0.69861329049165932</v>
      </c>
      <c r="W103">
        <f t="shared" si="18"/>
        <v>1.4463210465975527</v>
      </c>
    </row>
    <row r="104" spans="1:23" x14ac:dyDescent="0.3">
      <c r="A104">
        <v>7.5180204585194596E-3</v>
      </c>
      <c r="B104" s="1">
        <v>39589</v>
      </c>
      <c r="C104" s="1">
        <v>39590</v>
      </c>
      <c r="D104">
        <v>243.6</v>
      </c>
      <c r="E104">
        <v>244.499993896484</v>
      </c>
      <c r="F104">
        <v>244.42756447791999</v>
      </c>
      <c r="G104">
        <v>0.899993896484375</v>
      </c>
      <c r="H104">
        <v>1.13137084989847</v>
      </c>
      <c r="I104">
        <f t="shared" si="11"/>
        <v>0.89999389648400552</v>
      </c>
      <c r="J104">
        <f t="shared" si="12"/>
        <v>0.899993896484375</v>
      </c>
      <c r="K104">
        <f t="shared" si="13"/>
        <v>5</v>
      </c>
      <c r="L104">
        <f t="shared" si="14"/>
        <v>2008</v>
      </c>
      <c r="M104" s="1">
        <v>39589</v>
      </c>
      <c r="N104">
        <v>247.1</v>
      </c>
      <c r="O104">
        <v>249</v>
      </c>
      <c r="P104">
        <v>246.1</v>
      </c>
      <c r="Q104">
        <v>246.1</v>
      </c>
      <c r="R104">
        <f t="shared" si="15"/>
        <v>0.899993896484375</v>
      </c>
      <c r="S104">
        <f t="shared" si="16"/>
        <v>0.89999389648400552</v>
      </c>
      <c r="T104">
        <f t="shared" si="17"/>
        <v>0.899993896484375</v>
      </c>
      <c r="U104">
        <f t="shared" si="18"/>
        <v>2.8044169106711014</v>
      </c>
      <c r="V104">
        <f t="shared" si="18"/>
        <v>0.71797128610265393</v>
      </c>
      <c r="W104">
        <f t="shared" si="18"/>
        <v>1.4863974047962809</v>
      </c>
    </row>
    <row r="105" spans="1:23" x14ac:dyDescent="0.3">
      <c r="A105">
        <v>-8.3674117922782898E-3</v>
      </c>
      <c r="B105" s="1">
        <v>39590</v>
      </c>
      <c r="C105" s="1">
        <v>39591</v>
      </c>
      <c r="D105">
        <v>243.95</v>
      </c>
      <c r="E105">
        <v>243.14999389648401</v>
      </c>
      <c r="F105">
        <v>244.609729126095</v>
      </c>
      <c r="G105">
        <v>-0.80000610351561297</v>
      </c>
      <c r="H105">
        <v>0.95459415460183505</v>
      </c>
      <c r="I105">
        <f t="shared" si="11"/>
        <v>0.80000610351598311</v>
      </c>
      <c r="J105">
        <f t="shared" si="12"/>
        <v>0</v>
      </c>
      <c r="K105">
        <f t="shared" si="13"/>
        <v>5</v>
      </c>
      <c r="L105">
        <f t="shared" si="14"/>
        <v>2008</v>
      </c>
      <c r="M105" s="1">
        <v>39590</v>
      </c>
      <c r="N105">
        <v>243.6</v>
      </c>
      <c r="O105">
        <v>245.1</v>
      </c>
      <c r="P105">
        <v>241.35</v>
      </c>
      <c r="Q105">
        <v>244.5</v>
      </c>
      <c r="R105">
        <f t="shared" si="15"/>
        <v>-0.80000610351561297</v>
      </c>
      <c r="S105">
        <f t="shared" si="16"/>
        <v>0.80000610351598311</v>
      </c>
      <c r="T105">
        <f t="shared" si="17"/>
        <v>0</v>
      </c>
      <c r="U105">
        <f t="shared" si="18"/>
        <v>2.7354411785946735</v>
      </c>
      <c r="V105">
        <f t="shared" si="18"/>
        <v>0.73563007102880718</v>
      </c>
      <c r="W105">
        <f t="shared" si="18"/>
        <v>1.4863974047962809</v>
      </c>
    </row>
    <row r="106" spans="1:23" x14ac:dyDescent="0.3">
      <c r="A106">
        <v>0.190941497683525</v>
      </c>
      <c r="B106" s="1">
        <v>39591</v>
      </c>
      <c r="C106" s="1">
        <v>39594</v>
      </c>
      <c r="D106">
        <v>241.4</v>
      </c>
      <c r="E106">
        <v>240.350012207031</v>
      </c>
      <c r="F106">
        <v>241.35457029342601</v>
      </c>
      <c r="G106">
        <v>1.04998779296875</v>
      </c>
      <c r="H106">
        <v>1.97989898732234</v>
      </c>
      <c r="I106">
        <f t="shared" si="11"/>
        <v>-1.0499877929690058</v>
      </c>
      <c r="J106">
        <f t="shared" si="12"/>
        <v>0</v>
      </c>
      <c r="K106">
        <f t="shared" si="13"/>
        <v>5</v>
      </c>
      <c r="L106">
        <f t="shared" si="14"/>
        <v>2008</v>
      </c>
      <c r="M106" s="1">
        <v>39591</v>
      </c>
      <c r="N106">
        <v>243.95</v>
      </c>
      <c r="O106">
        <v>245.2</v>
      </c>
      <c r="P106">
        <v>242.75</v>
      </c>
      <c r="Q106">
        <v>243.15</v>
      </c>
      <c r="R106">
        <f t="shared" si="15"/>
        <v>1.04998779296875</v>
      </c>
      <c r="S106">
        <f t="shared" si="16"/>
        <v>-1.0499877929690058</v>
      </c>
      <c r="T106">
        <f t="shared" si="17"/>
        <v>0</v>
      </c>
      <c r="U106">
        <f t="shared" si="18"/>
        <v>2.8246762607997833</v>
      </c>
      <c r="V106">
        <f t="shared" si="18"/>
        <v>0.71163247591526624</v>
      </c>
      <c r="W106">
        <f t="shared" si="18"/>
        <v>1.4863974047962809</v>
      </c>
    </row>
    <row r="107" spans="1:23" x14ac:dyDescent="0.3">
      <c r="A107">
        <v>6.2651610933244202E-3</v>
      </c>
      <c r="B107" s="1">
        <v>39594</v>
      </c>
      <c r="C107" s="1">
        <v>39595</v>
      </c>
      <c r="D107">
        <v>240.35</v>
      </c>
      <c r="E107">
        <v>243.499993896484</v>
      </c>
      <c r="F107">
        <v>242.14195916652599</v>
      </c>
      <c r="G107">
        <v>3.1499938964843701</v>
      </c>
      <c r="H107">
        <v>2.2273863607376199</v>
      </c>
      <c r="I107">
        <f t="shared" si="11"/>
        <v>3.1499938964840055</v>
      </c>
      <c r="J107">
        <f t="shared" si="12"/>
        <v>3.1499938964843701</v>
      </c>
      <c r="K107">
        <f t="shared" si="13"/>
        <v>5</v>
      </c>
      <c r="L107">
        <f t="shared" si="14"/>
        <v>2008</v>
      </c>
      <c r="M107" s="1">
        <v>39594</v>
      </c>
      <c r="N107">
        <v>241.4</v>
      </c>
      <c r="O107">
        <v>242.65</v>
      </c>
      <c r="P107">
        <v>238.55</v>
      </c>
      <c r="Q107">
        <v>240.35</v>
      </c>
      <c r="R107">
        <f t="shared" si="15"/>
        <v>3.1499938964843701</v>
      </c>
      <c r="S107">
        <f t="shared" si="16"/>
        <v>3.1499938964840055</v>
      </c>
      <c r="T107">
        <f t="shared" si="17"/>
        <v>3.1499938964843701</v>
      </c>
      <c r="U107">
        <f t="shared" si="18"/>
        <v>3.1023248872111711</v>
      </c>
      <c r="V107">
        <f t="shared" si="18"/>
        <v>0.78158165281373371</v>
      </c>
      <c r="W107">
        <f t="shared" si="18"/>
        <v>1.632501297646036</v>
      </c>
    </row>
    <row r="108" spans="1:23" x14ac:dyDescent="0.3">
      <c r="A108">
        <v>0.74513602256774902</v>
      </c>
      <c r="B108" s="1">
        <v>39595</v>
      </c>
      <c r="C108" s="1">
        <v>39596</v>
      </c>
      <c r="D108">
        <v>244.4</v>
      </c>
      <c r="E108">
        <v>240.80000305175699</v>
      </c>
      <c r="F108">
        <v>242.41172885894699</v>
      </c>
      <c r="G108">
        <v>3.5999969482421901</v>
      </c>
      <c r="H108">
        <v>1.9091883092036701</v>
      </c>
      <c r="I108">
        <f t="shared" si="11"/>
        <v>-3.5999969482430174</v>
      </c>
      <c r="J108">
        <f t="shared" si="12"/>
        <v>0</v>
      </c>
      <c r="K108">
        <f t="shared" si="13"/>
        <v>5</v>
      </c>
      <c r="L108">
        <f t="shared" si="14"/>
        <v>2008</v>
      </c>
      <c r="M108" s="1">
        <v>39595</v>
      </c>
      <c r="N108">
        <v>240.35</v>
      </c>
      <c r="O108">
        <v>243.5</v>
      </c>
      <c r="P108">
        <v>240.25</v>
      </c>
      <c r="Q108">
        <v>243.5</v>
      </c>
      <c r="R108">
        <f t="shared" si="15"/>
        <v>3.5999969482421901</v>
      </c>
      <c r="S108">
        <f t="shared" si="16"/>
        <v>-3</v>
      </c>
      <c r="T108">
        <f t="shared" si="17"/>
        <v>0</v>
      </c>
      <c r="U108">
        <f t="shared" si="18"/>
        <v>3.4450527961641995</v>
      </c>
      <c r="V108">
        <f t="shared" si="18"/>
        <v>0.70962753174863957</v>
      </c>
      <c r="W108">
        <f t="shared" si="18"/>
        <v>1.632501297646036</v>
      </c>
    </row>
    <row r="109" spans="1:23" x14ac:dyDescent="0.3">
      <c r="A109">
        <v>-3.1583297997712999E-2</v>
      </c>
      <c r="B109" s="1">
        <v>39596</v>
      </c>
      <c r="C109" s="1">
        <v>39597</v>
      </c>
      <c r="D109">
        <v>242.05</v>
      </c>
      <c r="E109">
        <v>245.19999389648399</v>
      </c>
      <c r="F109">
        <v>240.23275517225201</v>
      </c>
      <c r="G109">
        <v>-3.1499938964843701</v>
      </c>
      <c r="H109">
        <v>3.1112698372207901</v>
      </c>
      <c r="I109">
        <f t="shared" si="11"/>
        <v>-3.1499938964839771</v>
      </c>
      <c r="J109">
        <f t="shared" si="12"/>
        <v>-3.1499938964843701</v>
      </c>
      <c r="K109">
        <f t="shared" si="13"/>
        <v>5</v>
      </c>
      <c r="L109">
        <f t="shared" si="14"/>
        <v>2008</v>
      </c>
      <c r="M109" s="1">
        <v>39596</v>
      </c>
      <c r="N109">
        <v>244.4</v>
      </c>
      <c r="O109">
        <v>244.6</v>
      </c>
      <c r="P109">
        <v>239.35</v>
      </c>
      <c r="Q109">
        <v>240.8</v>
      </c>
      <c r="R109">
        <f t="shared" si="15"/>
        <v>-3</v>
      </c>
      <c r="S109">
        <f t="shared" si="16"/>
        <v>-3</v>
      </c>
      <c r="T109">
        <f t="shared" si="17"/>
        <v>-3</v>
      </c>
      <c r="U109">
        <f t="shared" si="18"/>
        <v>3.1248144655973973</v>
      </c>
      <c r="V109">
        <f t="shared" si="18"/>
        <v>0.64366339432106512</v>
      </c>
      <c r="W109">
        <f t="shared" si="18"/>
        <v>1.4807505056731551</v>
      </c>
    </row>
    <row r="110" spans="1:23" x14ac:dyDescent="0.3">
      <c r="A110">
        <v>-1.9408108666539099E-2</v>
      </c>
      <c r="B110" s="1">
        <v>39597</v>
      </c>
      <c r="C110" s="1">
        <v>39598</v>
      </c>
      <c r="D110">
        <v>245.7</v>
      </c>
      <c r="E110">
        <v>245.95</v>
      </c>
      <c r="F110">
        <v>246.08658970594399</v>
      </c>
      <c r="G110">
        <v>0.25</v>
      </c>
      <c r="H110">
        <v>0.53033008588991004</v>
      </c>
      <c r="I110">
        <f t="shared" si="11"/>
        <v>-0.25</v>
      </c>
      <c r="J110">
        <f t="shared" si="12"/>
        <v>0</v>
      </c>
      <c r="K110">
        <f t="shared" si="13"/>
        <v>5</v>
      </c>
      <c r="L110">
        <f t="shared" si="14"/>
        <v>2008</v>
      </c>
      <c r="M110" s="1">
        <v>39597</v>
      </c>
      <c r="N110">
        <v>242.05</v>
      </c>
      <c r="O110">
        <v>246.05</v>
      </c>
      <c r="P110">
        <v>241.95</v>
      </c>
      <c r="Q110">
        <v>245.2</v>
      </c>
      <c r="R110">
        <f t="shared" si="15"/>
        <v>0.25</v>
      </c>
      <c r="S110">
        <f t="shared" si="16"/>
        <v>-0.25</v>
      </c>
      <c r="T110">
        <f t="shared" si="17"/>
        <v>0</v>
      </c>
      <c r="U110">
        <f t="shared" si="18"/>
        <v>3.1486607298342517</v>
      </c>
      <c r="V110">
        <f t="shared" si="18"/>
        <v>0.63875143313119132</v>
      </c>
      <c r="W110">
        <f t="shared" si="18"/>
        <v>1.4807505056731551</v>
      </c>
    </row>
    <row r="111" spans="1:23" x14ac:dyDescent="0.3">
      <c r="A111">
        <v>0.40857413411140397</v>
      </c>
      <c r="B111" s="1">
        <v>39598</v>
      </c>
      <c r="C111" s="1">
        <v>39601</v>
      </c>
      <c r="D111">
        <v>245.55</v>
      </c>
      <c r="E111">
        <v>245.850009155273</v>
      </c>
      <c r="F111">
        <v>246.55150825977299</v>
      </c>
      <c r="G111">
        <v>0.30000915527341399</v>
      </c>
      <c r="H111">
        <v>7.0710678118650699E-2</v>
      </c>
      <c r="I111">
        <f t="shared" si="11"/>
        <v>0.30000915527298844</v>
      </c>
      <c r="J111">
        <f t="shared" si="12"/>
        <v>0.30000915527341399</v>
      </c>
      <c r="K111">
        <f t="shared" si="13"/>
        <v>6</v>
      </c>
      <c r="L111">
        <f t="shared" si="14"/>
        <v>2008</v>
      </c>
      <c r="M111" s="1">
        <v>39598</v>
      </c>
      <c r="N111">
        <v>245.7</v>
      </c>
      <c r="O111">
        <v>246.85</v>
      </c>
      <c r="P111">
        <v>244</v>
      </c>
      <c r="Q111">
        <v>245.95</v>
      </c>
      <c r="R111">
        <f t="shared" si="15"/>
        <v>0.30000915527341399</v>
      </c>
      <c r="S111">
        <f t="shared" si="16"/>
        <v>0.30000915527298844</v>
      </c>
      <c r="T111">
        <f t="shared" si="17"/>
        <v>0.30000915527341399</v>
      </c>
      <c r="U111">
        <f t="shared" si="18"/>
        <v>3.1775131136399981</v>
      </c>
      <c r="V111">
        <f t="shared" si="18"/>
        <v>0.64460455707386388</v>
      </c>
      <c r="W111">
        <f t="shared" si="18"/>
        <v>1.4943191894965417</v>
      </c>
    </row>
    <row r="112" spans="1:23" x14ac:dyDescent="0.3">
      <c r="A112">
        <v>0.43280795216560303</v>
      </c>
      <c r="B112" s="1">
        <v>39601</v>
      </c>
      <c r="C112" s="1">
        <v>39602</v>
      </c>
      <c r="D112">
        <v>243.6</v>
      </c>
      <c r="E112">
        <v>241.29999694824201</v>
      </c>
      <c r="F112">
        <v>244.88362894058201</v>
      </c>
      <c r="G112">
        <v>-2.3000030517578098</v>
      </c>
      <c r="H112">
        <v>3.2173358543987698</v>
      </c>
      <c r="I112">
        <f t="shared" si="11"/>
        <v>-2.300003051757983</v>
      </c>
      <c r="J112">
        <f t="shared" si="12"/>
        <v>-2.3000030517578098</v>
      </c>
      <c r="K112">
        <f t="shared" si="13"/>
        <v>6</v>
      </c>
      <c r="L112">
        <f t="shared" si="14"/>
        <v>2008</v>
      </c>
      <c r="M112" s="1">
        <v>39601</v>
      </c>
      <c r="N112">
        <v>245.55</v>
      </c>
      <c r="O112">
        <v>246.75</v>
      </c>
      <c r="P112">
        <v>243.25</v>
      </c>
      <c r="Q112">
        <v>245.85</v>
      </c>
      <c r="R112">
        <f t="shared" si="15"/>
        <v>-2.3000030517578098</v>
      </c>
      <c r="S112">
        <f t="shared" si="16"/>
        <v>-2.300003051757983</v>
      </c>
      <c r="T112">
        <f t="shared" si="17"/>
        <v>-2.3000030517578098</v>
      </c>
      <c r="U112">
        <f t="shared" si="18"/>
        <v>2.9525041894290234</v>
      </c>
      <c r="V112">
        <f t="shared" si="18"/>
        <v>0.59895823784827928</v>
      </c>
      <c r="W112">
        <f t="shared" si="18"/>
        <v>1.3885021114133429</v>
      </c>
    </row>
    <row r="113" spans="1:23" x14ac:dyDescent="0.3">
      <c r="A113">
        <v>-3.2350607216358102E-2</v>
      </c>
      <c r="B113" s="1">
        <v>39602</v>
      </c>
      <c r="C113" s="1">
        <v>39603</v>
      </c>
      <c r="D113">
        <v>242.45</v>
      </c>
      <c r="E113">
        <v>243.850003051757</v>
      </c>
      <c r="F113">
        <v>239.71932868957501</v>
      </c>
      <c r="G113">
        <v>-1.4000030517578299</v>
      </c>
      <c r="H113">
        <v>1.80312229202568</v>
      </c>
      <c r="I113">
        <f t="shared" si="11"/>
        <v>-1.400003051757011</v>
      </c>
      <c r="J113">
        <f t="shared" si="12"/>
        <v>-1.4000030517578299</v>
      </c>
      <c r="K113">
        <f t="shared" si="13"/>
        <v>6</v>
      </c>
      <c r="L113">
        <f t="shared" si="14"/>
        <v>2008</v>
      </c>
      <c r="M113" s="1">
        <v>39602</v>
      </c>
      <c r="N113">
        <v>243.6</v>
      </c>
      <c r="O113">
        <v>244.2</v>
      </c>
      <c r="P113">
        <v>241.2</v>
      </c>
      <c r="Q113">
        <v>241.3</v>
      </c>
      <c r="R113">
        <f t="shared" si="15"/>
        <v>-1.4000030517578299</v>
      </c>
      <c r="S113">
        <f t="shared" si="16"/>
        <v>-1.400003051757011</v>
      </c>
      <c r="T113">
        <f t="shared" si="17"/>
        <v>-1.4000030517578299</v>
      </c>
      <c r="U113">
        <f t="shared" si="18"/>
        <v>2.8246371588393635</v>
      </c>
      <c r="V113">
        <f t="shared" si="18"/>
        <v>0.57301855871250096</v>
      </c>
      <c r="W113">
        <f t="shared" si="18"/>
        <v>1.3283688717757618</v>
      </c>
    </row>
    <row r="114" spans="1:23" x14ac:dyDescent="0.3">
      <c r="A114">
        <v>-1.1643243022263E-2</v>
      </c>
      <c r="B114" s="1">
        <v>39603</v>
      </c>
      <c r="C114" s="1">
        <v>39604</v>
      </c>
      <c r="D114">
        <v>242.55</v>
      </c>
      <c r="E114">
        <v>243.14998779296801</v>
      </c>
      <c r="F114">
        <v>242.365152812004</v>
      </c>
      <c r="G114">
        <v>-0.59998779296873295</v>
      </c>
      <c r="H114">
        <v>0.49497474683057502</v>
      </c>
      <c r="I114">
        <f t="shared" si="11"/>
        <v>-0.59998779296799398</v>
      </c>
      <c r="J114">
        <f t="shared" si="12"/>
        <v>-0.59998779296873295</v>
      </c>
      <c r="K114">
        <f t="shared" si="13"/>
        <v>6</v>
      </c>
      <c r="L114">
        <f t="shared" si="14"/>
        <v>2008</v>
      </c>
      <c r="M114" s="1">
        <v>39603</v>
      </c>
      <c r="N114">
        <v>242.45</v>
      </c>
      <c r="O114">
        <v>244.45</v>
      </c>
      <c r="P114">
        <v>240.9</v>
      </c>
      <c r="Q114">
        <v>243.85</v>
      </c>
      <c r="R114">
        <f t="shared" si="15"/>
        <v>-0.59998779296873295</v>
      </c>
      <c r="S114">
        <f t="shared" si="16"/>
        <v>-0.59998779296799398</v>
      </c>
      <c r="T114">
        <f t="shared" si="17"/>
        <v>-0.59998779296873295</v>
      </c>
      <c r="U114">
        <f t="shared" si="18"/>
        <v>2.7722330829312156</v>
      </c>
      <c r="V114">
        <f t="shared" si="18"/>
        <v>0.56238763291251292</v>
      </c>
      <c r="W114">
        <f t="shared" si="18"/>
        <v>1.3037243106247072</v>
      </c>
    </row>
    <row r="115" spans="1:23" x14ac:dyDescent="0.3">
      <c r="A115">
        <v>-1.10186208039522E-2</v>
      </c>
      <c r="B115" s="1">
        <v>39604</v>
      </c>
      <c r="C115" s="1">
        <v>39605</v>
      </c>
      <c r="D115">
        <v>242.55</v>
      </c>
      <c r="E115">
        <v>243.15</v>
      </c>
      <c r="F115">
        <v>241.20279564857401</v>
      </c>
      <c r="G115">
        <v>-0.59999999999999398</v>
      </c>
      <c r="H115">
        <v>0</v>
      </c>
      <c r="I115">
        <f t="shared" si="11"/>
        <v>-0.59999999999999432</v>
      </c>
      <c r="J115">
        <f t="shared" si="12"/>
        <v>-0.59999999999999398</v>
      </c>
      <c r="K115">
        <f t="shared" si="13"/>
        <v>6</v>
      </c>
      <c r="L115">
        <f t="shared" si="14"/>
        <v>2008</v>
      </c>
      <c r="M115" s="1">
        <v>39604</v>
      </c>
      <c r="N115">
        <v>242.55</v>
      </c>
      <c r="O115">
        <v>243.9</v>
      </c>
      <c r="P115">
        <v>241.2</v>
      </c>
      <c r="Q115">
        <v>243.15</v>
      </c>
      <c r="R115">
        <f t="shared" si="15"/>
        <v>-0.59999999999999398</v>
      </c>
      <c r="S115">
        <f t="shared" si="16"/>
        <v>-0.59999999999999432</v>
      </c>
      <c r="T115">
        <f t="shared" si="17"/>
        <v>-0.59999999999999398</v>
      </c>
      <c r="U115">
        <f t="shared" si="18"/>
        <v>2.7208001871439951</v>
      </c>
      <c r="V115">
        <f t="shared" si="18"/>
        <v>0.55195372506626972</v>
      </c>
      <c r="W115">
        <f t="shared" si="18"/>
        <v>1.2795364755481824</v>
      </c>
    </row>
    <row r="116" spans="1:23" x14ac:dyDescent="0.3">
      <c r="A116">
        <v>-2.9635953251272401E-3</v>
      </c>
      <c r="B116" s="1">
        <v>39605</v>
      </c>
      <c r="C116" s="1">
        <v>39608</v>
      </c>
      <c r="D116">
        <v>237.35</v>
      </c>
      <c r="E116">
        <v>239.350012207031</v>
      </c>
      <c r="F116">
        <v>241.50338437557201</v>
      </c>
      <c r="G116">
        <v>2.00001220703126</v>
      </c>
      <c r="H116">
        <v>2.6870057685088802</v>
      </c>
      <c r="I116">
        <f t="shared" si="11"/>
        <v>-2.0000122070310056</v>
      </c>
      <c r="J116">
        <f t="shared" si="12"/>
        <v>0</v>
      </c>
      <c r="K116">
        <f t="shared" si="13"/>
        <v>6</v>
      </c>
      <c r="L116">
        <f t="shared" si="14"/>
        <v>2008</v>
      </c>
      <c r="M116" s="1">
        <v>39605</v>
      </c>
      <c r="N116">
        <v>242.55</v>
      </c>
      <c r="O116">
        <v>243.9</v>
      </c>
      <c r="P116">
        <v>241.2</v>
      </c>
      <c r="Q116">
        <v>243.15</v>
      </c>
      <c r="R116">
        <f t="shared" si="15"/>
        <v>2.00001220703126</v>
      </c>
      <c r="S116">
        <f t="shared" si="16"/>
        <v>-2.0000122070310056</v>
      </c>
      <c r="T116">
        <f t="shared" si="17"/>
        <v>0</v>
      </c>
      <c r="U116">
        <f t="shared" si="18"/>
        <v>2.8927498475773503</v>
      </c>
      <c r="V116">
        <f t="shared" si="18"/>
        <v>0.51707124598952314</v>
      </c>
      <c r="W116">
        <f t="shared" si="18"/>
        <v>1.2795364755481824</v>
      </c>
    </row>
    <row r="117" spans="1:23" x14ac:dyDescent="0.3">
      <c r="A117">
        <v>-9.5248483121395094E-3</v>
      </c>
      <c r="B117" s="1">
        <v>39608</v>
      </c>
      <c r="C117" s="1">
        <v>39609</v>
      </c>
      <c r="D117">
        <v>239.85</v>
      </c>
      <c r="E117">
        <v>234.14998779296801</v>
      </c>
      <c r="F117">
        <v>237.57868406772599</v>
      </c>
      <c r="G117">
        <v>5.70001220703125</v>
      </c>
      <c r="H117">
        <v>3.6769552621700301</v>
      </c>
      <c r="I117">
        <f t="shared" si="11"/>
        <v>5.700012207031989</v>
      </c>
      <c r="J117">
        <f t="shared" si="12"/>
        <v>5.70001220703125</v>
      </c>
      <c r="K117">
        <f t="shared" si="13"/>
        <v>6</v>
      </c>
      <c r="L117">
        <f t="shared" si="14"/>
        <v>2008</v>
      </c>
      <c r="M117" s="1">
        <v>39608</v>
      </c>
      <c r="N117">
        <v>237.35</v>
      </c>
      <c r="O117">
        <v>240.15</v>
      </c>
      <c r="P117">
        <v>237.2</v>
      </c>
      <c r="Q117">
        <v>239.35</v>
      </c>
      <c r="R117">
        <f t="shared" si="15"/>
        <v>5.70001220703125</v>
      </c>
      <c r="S117">
        <f t="shared" si="16"/>
        <v>5.700012207031989</v>
      </c>
      <c r="T117">
        <f t="shared" si="17"/>
        <v>5.70001220703125</v>
      </c>
      <c r="U117">
        <f t="shared" si="18"/>
        <v>3.4083442641839383</v>
      </c>
      <c r="V117">
        <f t="shared" si="18"/>
        <v>0.60923235962446753</v>
      </c>
      <c r="W117">
        <f t="shared" si="18"/>
        <v>1.5075969361475063</v>
      </c>
    </row>
    <row r="118" spans="1:23" x14ac:dyDescent="0.3">
      <c r="A118">
        <v>-1.0906673967838201E-2</v>
      </c>
      <c r="B118" s="1">
        <v>39609</v>
      </c>
      <c r="C118" s="1">
        <v>39610</v>
      </c>
      <c r="D118">
        <v>235.8</v>
      </c>
      <c r="E118">
        <v>235.95000305175699</v>
      </c>
      <c r="F118">
        <v>232.975719594955</v>
      </c>
      <c r="G118">
        <v>-0.15000305175780601</v>
      </c>
      <c r="H118">
        <v>1.2727922061357699</v>
      </c>
      <c r="I118">
        <f t="shared" si="11"/>
        <v>-0.15000305175698259</v>
      </c>
      <c r="J118">
        <f t="shared" si="12"/>
        <v>-0.15000305175780601</v>
      </c>
      <c r="K118">
        <f t="shared" si="13"/>
        <v>6</v>
      </c>
      <c r="L118">
        <f t="shared" si="14"/>
        <v>2008</v>
      </c>
      <c r="M118" s="1">
        <v>39609</v>
      </c>
      <c r="N118">
        <v>239.85</v>
      </c>
      <c r="O118">
        <v>240.15</v>
      </c>
      <c r="P118">
        <v>233.85</v>
      </c>
      <c r="Q118">
        <v>234.15</v>
      </c>
      <c r="R118">
        <f t="shared" si="15"/>
        <v>-0.15000305175780601</v>
      </c>
      <c r="S118">
        <f t="shared" si="16"/>
        <v>-0.15000305175698259</v>
      </c>
      <c r="T118">
        <f t="shared" si="17"/>
        <v>-0.15000305175780601</v>
      </c>
      <c r="U118">
        <f t="shared" si="18"/>
        <v>3.3920827488827676</v>
      </c>
      <c r="V118">
        <f t="shared" si="18"/>
        <v>0.60632565755154211</v>
      </c>
      <c r="W118">
        <f t="shared" si="18"/>
        <v>1.5004040563369834</v>
      </c>
    </row>
    <row r="119" spans="1:23" x14ac:dyDescent="0.3">
      <c r="A119">
        <v>-1.4799818396568199E-2</v>
      </c>
      <c r="B119" s="1">
        <v>39610</v>
      </c>
      <c r="C119" s="1">
        <v>39611</v>
      </c>
      <c r="D119">
        <v>233.1</v>
      </c>
      <c r="E119">
        <v>231.2</v>
      </c>
      <c r="F119">
        <v>234.08549077510801</v>
      </c>
      <c r="G119">
        <v>-1.9</v>
      </c>
      <c r="H119">
        <v>3.3587572106360999</v>
      </c>
      <c r="I119">
        <f t="shared" si="11"/>
        <v>1.9000000000000057</v>
      </c>
      <c r="J119">
        <f t="shared" si="12"/>
        <v>0</v>
      </c>
      <c r="K119">
        <f t="shared" si="13"/>
        <v>6</v>
      </c>
      <c r="L119">
        <f t="shared" si="14"/>
        <v>2008</v>
      </c>
      <c r="M119" s="1">
        <v>39610</v>
      </c>
      <c r="N119">
        <v>235.8</v>
      </c>
      <c r="O119">
        <v>236.9</v>
      </c>
      <c r="P119">
        <v>233.15</v>
      </c>
      <c r="Q119">
        <v>235.95</v>
      </c>
      <c r="R119">
        <f t="shared" si="15"/>
        <v>-1.9</v>
      </c>
      <c r="S119">
        <f t="shared" si="16"/>
        <v>1.9000000000000057</v>
      </c>
      <c r="T119">
        <f t="shared" si="17"/>
        <v>0</v>
      </c>
      <c r="U119">
        <f t="shared" si="18"/>
        <v>3.1847160428699857</v>
      </c>
      <c r="V119">
        <f t="shared" si="18"/>
        <v>0.64339189787805218</v>
      </c>
      <c r="W119">
        <f t="shared" si="18"/>
        <v>1.5004040563369834</v>
      </c>
    </row>
    <row r="120" spans="1:23" x14ac:dyDescent="0.3">
      <c r="A120">
        <v>-1.49793233722448E-2</v>
      </c>
      <c r="B120" s="1">
        <v>39611</v>
      </c>
      <c r="C120" s="1">
        <v>39612</v>
      </c>
      <c r="D120">
        <v>231.3</v>
      </c>
      <c r="E120">
        <v>231.50000305175701</v>
      </c>
      <c r="F120">
        <v>229.04628152847201</v>
      </c>
      <c r="G120">
        <v>-0.20000305175778901</v>
      </c>
      <c r="H120">
        <v>0.212132034355972</v>
      </c>
      <c r="I120">
        <f t="shared" si="11"/>
        <v>-0.20000305175699395</v>
      </c>
      <c r="J120">
        <f t="shared" si="12"/>
        <v>-0.20000305175778901</v>
      </c>
      <c r="K120">
        <f t="shared" si="13"/>
        <v>6</v>
      </c>
      <c r="L120">
        <f t="shared" si="14"/>
        <v>2008</v>
      </c>
      <c r="M120" s="1">
        <v>39611</v>
      </c>
      <c r="N120">
        <v>233.1</v>
      </c>
      <c r="O120">
        <v>233.15</v>
      </c>
      <c r="P120">
        <v>230.6</v>
      </c>
      <c r="Q120">
        <v>231.2</v>
      </c>
      <c r="R120">
        <f t="shared" si="15"/>
        <v>-0.20000305175778901</v>
      </c>
      <c r="S120">
        <f t="shared" si="16"/>
        <v>-0.20000305175699395</v>
      </c>
      <c r="T120">
        <f t="shared" si="17"/>
        <v>-0.20000305175778901</v>
      </c>
      <c r="U120">
        <f t="shared" si="18"/>
        <v>3.1640625756989094</v>
      </c>
      <c r="V120">
        <f t="shared" si="18"/>
        <v>0.63921938351192586</v>
      </c>
      <c r="W120">
        <f t="shared" si="18"/>
        <v>1.4906736610666473</v>
      </c>
    </row>
    <row r="121" spans="1:23" x14ac:dyDescent="0.3">
      <c r="A121">
        <v>-1.4295319095253899E-2</v>
      </c>
      <c r="B121" s="1">
        <v>39612</v>
      </c>
      <c r="C121" s="1">
        <v>39615</v>
      </c>
      <c r="D121">
        <v>232.75</v>
      </c>
      <c r="E121">
        <v>233.600006103515</v>
      </c>
      <c r="F121">
        <v>230.00867390632601</v>
      </c>
      <c r="G121">
        <v>-0.850006103515625</v>
      </c>
      <c r="H121">
        <v>1.48492424049174</v>
      </c>
      <c r="I121">
        <f t="shared" si="11"/>
        <v>-0.85000610351499972</v>
      </c>
      <c r="J121">
        <f t="shared" si="12"/>
        <v>-0.850006103515625</v>
      </c>
      <c r="K121">
        <f t="shared" si="13"/>
        <v>6</v>
      </c>
      <c r="L121">
        <f t="shared" si="14"/>
        <v>2008</v>
      </c>
      <c r="M121" s="1">
        <v>39612</v>
      </c>
      <c r="N121">
        <v>231.3</v>
      </c>
      <c r="O121">
        <v>232.95</v>
      </c>
      <c r="P121">
        <v>228.9</v>
      </c>
      <c r="Q121">
        <v>231.5</v>
      </c>
      <c r="R121">
        <f t="shared" si="15"/>
        <v>-0.850006103515625</v>
      </c>
      <c r="S121">
        <f t="shared" si="16"/>
        <v>-0.85000610351499972</v>
      </c>
      <c r="T121">
        <f t="shared" si="17"/>
        <v>-0.850006103515625</v>
      </c>
      <c r="U121">
        <f t="shared" si="18"/>
        <v>3.0773985853256729</v>
      </c>
      <c r="V121">
        <f t="shared" si="18"/>
        <v>0.62171110067185387</v>
      </c>
      <c r="W121">
        <f t="shared" si="18"/>
        <v>1.4498439604139095</v>
      </c>
    </row>
    <row r="122" spans="1:23" x14ac:dyDescent="0.3">
      <c r="A122">
        <v>-2.2126669064164099E-2</v>
      </c>
      <c r="B122" s="1">
        <v>39615</v>
      </c>
      <c r="C122" s="1">
        <v>39616</v>
      </c>
      <c r="D122">
        <v>234.2</v>
      </c>
      <c r="E122">
        <v>232.29999694824201</v>
      </c>
      <c r="F122">
        <v>232.400273418426</v>
      </c>
      <c r="G122">
        <v>1.9000030517577999</v>
      </c>
      <c r="H122">
        <v>0.91923881554249898</v>
      </c>
      <c r="I122">
        <f t="shared" si="11"/>
        <v>1.9000030517579773</v>
      </c>
      <c r="J122">
        <f t="shared" si="12"/>
        <v>1.9000030517577999</v>
      </c>
      <c r="K122">
        <f t="shared" si="13"/>
        <v>6</v>
      </c>
      <c r="L122">
        <f t="shared" si="14"/>
        <v>2008</v>
      </c>
      <c r="M122" s="1">
        <v>39615</v>
      </c>
      <c r="N122">
        <v>232.75</v>
      </c>
      <c r="O122">
        <v>234.6</v>
      </c>
      <c r="P122">
        <v>232.25</v>
      </c>
      <c r="Q122">
        <v>233.6</v>
      </c>
      <c r="R122">
        <f t="shared" si="15"/>
        <v>1.9000030517577999</v>
      </c>
      <c r="S122">
        <f t="shared" si="16"/>
        <v>1.9000030517579773</v>
      </c>
      <c r="T122">
        <f t="shared" si="17"/>
        <v>1.9000030517577999</v>
      </c>
      <c r="U122">
        <f t="shared" si="18"/>
        <v>3.264644530146144</v>
      </c>
      <c r="V122">
        <f t="shared" si="18"/>
        <v>0.65953944146780819</v>
      </c>
      <c r="W122">
        <f t="shared" si="18"/>
        <v>1.5380604831303604</v>
      </c>
    </row>
    <row r="123" spans="1:23" x14ac:dyDescent="0.3">
      <c r="A123">
        <v>-2.18846872448921E-2</v>
      </c>
      <c r="B123" s="1">
        <v>39616</v>
      </c>
      <c r="C123" s="1">
        <v>39617</v>
      </c>
      <c r="D123">
        <v>231.95</v>
      </c>
      <c r="E123">
        <v>235.100003051757</v>
      </c>
      <c r="F123">
        <v>231.58828120231601</v>
      </c>
      <c r="G123">
        <v>-3.1500030517578299</v>
      </c>
      <c r="H123">
        <v>1.9798989873223201</v>
      </c>
      <c r="I123">
        <f t="shared" si="11"/>
        <v>-3.150003051757011</v>
      </c>
      <c r="J123">
        <f t="shared" si="12"/>
        <v>-3.1500030517578299</v>
      </c>
      <c r="K123">
        <f t="shared" si="13"/>
        <v>6</v>
      </c>
      <c r="L123">
        <f t="shared" si="14"/>
        <v>2008</v>
      </c>
      <c r="M123" s="1">
        <v>39616</v>
      </c>
      <c r="N123">
        <v>234.2</v>
      </c>
      <c r="O123">
        <v>234.8</v>
      </c>
      <c r="P123">
        <v>230.95</v>
      </c>
      <c r="Q123">
        <v>232.3</v>
      </c>
      <c r="R123">
        <f t="shared" si="15"/>
        <v>-3</v>
      </c>
      <c r="S123">
        <f t="shared" si="16"/>
        <v>-3</v>
      </c>
      <c r="T123">
        <f t="shared" si="17"/>
        <v>-3</v>
      </c>
      <c r="U123">
        <f t="shared" si="18"/>
        <v>2.9479620471614996</v>
      </c>
      <c r="V123">
        <f t="shared" si="18"/>
        <v>0.59556169870848208</v>
      </c>
      <c r="W123">
        <f t="shared" si="18"/>
        <v>1.3888629799165941</v>
      </c>
    </row>
    <row r="124" spans="1:23" x14ac:dyDescent="0.3">
      <c r="A124">
        <v>-5.9401970356702796E-3</v>
      </c>
      <c r="B124" s="1">
        <v>39617</v>
      </c>
      <c r="C124" s="1">
        <v>39618</v>
      </c>
      <c r="D124">
        <v>232.5</v>
      </c>
      <c r="E124">
        <v>230.999993896484</v>
      </c>
      <c r="F124">
        <v>234.41210565566999</v>
      </c>
      <c r="G124">
        <v>-1.50000610351563</v>
      </c>
      <c r="H124">
        <v>2.89913780286484</v>
      </c>
      <c r="I124">
        <f t="shared" si="11"/>
        <v>1.5000061035160002</v>
      </c>
      <c r="J124">
        <f t="shared" si="12"/>
        <v>0</v>
      </c>
      <c r="K124">
        <f t="shared" si="13"/>
        <v>6</v>
      </c>
      <c r="L124">
        <f t="shared" si="14"/>
        <v>2008</v>
      </c>
      <c r="M124" s="1">
        <v>39617</v>
      </c>
      <c r="N124">
        <v>231.95</v>
      </c>
      <c r="O124">
        <v>235.8</v>
      </c>
      <c r="P124">
        <v>231.45</v>
      </c>
      <c r="Q124">
        <v>235.1</v>
      </c>
      <c r="R124">
        <f t="shared" si="15"/>
        <v>-1.50000610351563</v>
      </c>
      <c r="S124">
        <f t="shared" si="16"/>
        <v>1.5000061035160002</v>
      </c>
      <c r="T124">
        <f t="shared" si="17"/>
        <v>0</v>
      </c>
      <c r="U124">
        <f t="shared" si="18"/>
        <v>2.8053181418816711</v>
      </c>
      <c r="V124">
        <f t="shared" si="18"/>
        <v>0.62437931751761366</v>
      </c>
      <c r="W124">
        <f t="shared" si="18"/>
        <v>1.3888629799165941</v>
      </c>
    </row>
    <row r="125" spans="1:23" x14ac:dyDescent="0.3">
      <c r="A125">
        <v>-1.0084243491292E-2</v>
      </c>
      <c r="B125" s="1">
        <v>39618</v>
      </c>
      <c r="C125" s="1">
        <v>39619</v>
      </c>
      <c r="D125">
        <v>232.5</v>
      </c>
      <c r="E125">
        <v>229.39999389648401</v>
      </c>
      <c r="F125">
        <v>229.765487194061</v>
      </c>
      <c r="G125">
        <v>3.1000061035156201</v>
      </c>
      <c r="H125">
        <v>1.13137084989847</v>
      </c>
      <c r="I125">
        <f t="shared" si="11"/>
        <v>3.1000061035159945</v>
      </c>
      <c r="J125">
        <f t="shared" si="12"/>
        <v>3.1000061035156201</v>
      </c>
      <c r="K125">
        <f t="shared" si="13"/>
        <v>6</v>
      </c>
      <c r="L125">
        <f t="shared" si="14"/>
        <v>2008</v>
      </c>
      <c r="M125" s="1">
        <v>39618</v>
      </c>
      <c r="N125">
        <v>232.5</v>
      </c>
      <c r="O125">
        <v>232.9</v>
      </c>
      <c r="P125">
        <v>229.7</v>
      </c>
      <c r="Q125">
        <v>231</v>
      </c>
      <c r="R125">
        <f t="shared" si="15"/>
        <v>3.1000061035156201</v>
      </c>
      <c r="S125">
        <f t="shared" si="16"/>
        <v>3.1000061035159945</v>
      </c>
      <c r="T125">
        <f t="shared" si="17"/>
        <v>3.1000061035156201</v>
      </c>
      <c r="U125">
        <f t="shared" si="18"/>
        <v>3.0858505084021957</v>
      </c>
      <c r="V125">
        <f t="shared" si="18"/>
        <v>0.68681737220192829</v>
      </c>
      <c r="W125">
        <f t="shared" si="18"/>
        <v>1.5277495513581532</v>
      </c>
    </row>
    <row r="126" spans="1:23" x14ac:dyDescent="0.3">
      <c r="A126">
        <v>-2.3309500887990001E-2</v>
      </c>
      <c r="B126" s="1">
        <v>39619</v>
      </c>
      <c r="C126" s="1">
        <v>39622</v>
      </c>
      <c r="D126">
        <v>226.55</v>
      </c>
      <c r="E126">
        <v>227.00000610351501</v>
      </c>
      <c r="F126">
        <v>227.921922707557</v>
      </c>
      <c r="G126">
        <v>0.45000610351561898</v>
      </c>
      <c r="H126">
        <v>1.69705627484771</v>
      </c>
      <c r="I126">
        <f t="shared" si="11"/>
        <v>-0.45000610351499404</v>
      </c>
      <c r="J126">
        <f t="shared" si="12"/>
        <v>0</v>
      </c>
      <c r="K126">
        <f t="shared" si="13"/>
        <v>6</v>
      </c>
      <c r="L126">
        <f t="shared" si="14"/>
        <v>2008</v>
      </c>
      <c r="M126" s="1">
        <v>39619</v>
      </c>
      <c r="N126">
        <v>232.5</v>
      </c>
      <c r="O126">
        <v>232.85</v>
      </c>
      <c r="P126">
        <v>228.15</v>
      </c>
      <c r="Q126">
        <v>229.4</v>
      </c>
      <c r="R126">
        <f t="shared" si="15"/>
        <v>0.45000610351561898</v>
      </c>
      <c r="S126">
        <f t="shared" si="16"/>
        <v>-0.45000610351499404</v>
      </c>
      <c r="T126">
        <f t="shared" si="17"/>
        <v>0</v>
      </c>
      <c r="U126">
        <f t="shared" si="18"/>
        <v>3.1318221999708702</v>
      </c>
      <c r="V126">
        <f t="shared" si="18"/>
        <v>0.67658545840284434</v>
      </c>
      <c r="W126">
        <f t="shared" si="18"/>
        <v>1.5277495513581532</v>
      </c>
    </row>
    <row r="127" spans="1:23" x14ac:dyDescent="0.3">
      <c r="A127">
        <v>-2.1527107805013601E-2</v>
      </c>
      <c r="B127" s="1">
        <v>39622</v>
      </c>
      <c r="C127" s="1">
        <v>39623</v>
      </c>
      <c r="D127">
        <v>225.95</v>
      </c>
      <c r="E127">
        <v>226.69999694824199</v>
      </c>
      <c r="F127">
        <v>225.86739134788499</v>
      </c>
      <c r="G127">
        <v>-0.74999694824219798</v>
      </c>
      <c r="H127">
        <v>0.212132034355972</v>
      </c>
      <c r="I127">
        <f t="shared" si="11"/>
        <v>-0.74999694824199992</v>
      </c>
      <c r="J127">
        <f t="shared" si="12"/>
        <v>-0.74999694824219798</v>
      </c>
      <c r="K127">
        <f t="shared" si="13"/>
        <v>6</v>
      </c>
      <c r="L127">
        <f t="shared" si="14"/>
        <v>2008</v>
      </c>
      <c r="M127" s="1">
        <v>39622</v>
      </c>
      <c r="N127">
        <v>226.55</v>
      </c>
      <c r="O127">
        <v>228.45</v>
      </c>
      <c r="P127">
        <v>224.7</v>
      </c>
      <c r="Q127">
        <v>227</v>
      </c>
      <c r="R127">
        <f t="shared" si="15"/>
        <v>-0.74999694824219798</v>
      </c>
      <c r="S127">
        <f t="shared" si="16"/>
        <v>-0.74999694824199992</v>
      </c>
      <c r="T127">
        <f t="shared" si="17"/>
        <v>-0.74999694824219798</v>
      </c>
      <c r="U127">
        <f t="shared" si="18"/>
        <v>3.0538561535308837</v>
      </c>
      <c r="V127">
        <f t="shared" si="18"/>
        <v>0.6597420075610525</v>
      </c>
      <c r="W127">
        <f t="shared" si="18"/>
        <v>1.4897165517609967</v>
      </c>
    </row>
    <row r="128" spans="1:23" x14ac:dyDescent="0.3">
      <c r="A128">
        <v>-1.9931076094508102E-2</v>
      </c>
      <c r="B128" s="1">
        <v>39623</v>
      </c>
      <c r="C128" s="1">
        <v>39624</v>
      </c>
      <c r="D128">
        <v>226.7</v>
      </c>
      <c r="E128">
        <v>228.39999694824201</v>
      </c>
      <c r="F128">
        <v>225.52013559341401</v>
      </c>
      <c r="G128">
        <v>-1.69999694824218</v>
      </c>
      <c r="H128">
        <v>1.20208152801714</v>
      </c>
      <c r="I128">
        <f t="shared" si="11"/>
        <v>-1.699996948242017</v>
      </c>
      <c r="J128">
        <f t="shared" si="12"/>
        <v>-1.69999694824218</v>
      </c>
      <c r="K128">
        <f t="shared" si="13"/>
        <v>6</v>
      </c>
      <c r="L128">
        <f t="shared" si="14"/>
        <v>2008</v>
      </c>
      <c r="M128" s="1">
        <v>39623</v>
      </c>
      <c r="N128">
        <v>225.95</v>
      </c>
      <c r="O128">
        <v>227.55</v>
      </c>
      <c r="P128">
        <v>225.3</v>
      </c>
      <c r="Q128">
        <v>226.7</v>
      </c>
      <c r="R128">
        <f t="shared" si="15"/>
        <v>-1.69999694824218</v>
      </c>
      <c r="S128">
        <f t="shared" si="16"/>
        <v>-1.699996948242017</v>
      </c>
      <c r="T128">
        <f t="shared" si="17"/>
        <v>-1.69999694824218</v>
      </c>
      <c r="U128">
        <f t="shared" si="18"/>
        <v>2.8821023111828543</v>
      </c>
      <c r="V128">
        <f t="shared" si="18"/>
        <v>0.62263704286715582</v>
      </c>
      <c r="W128">
        <f t="shared" si="18"/>
        <v>1.4059324673408526</v>
      </c>
    </row>
    <row r="129" spans="1:23" x14ac:dyDescent="0.3">
      <c r="A129">
        <v>-1.9199576228856999E-2</v>
      </c>
      <c r="B129" s="1">
        <v>39624</v>
      </c>
      <c r="C129" s="1">
        <v>39625</v>
      </c>
      <c r="D129">
        <v>227.6</v>
      </c>
      <c r="E129">
        <v>227.9</v>
      </c>
      <c r="F129">
        <v>227.57176920175499</v>
      </c>
      <c r="G129">
        <v>-0.30000000000001098</v>
      </c>
      <c r="H129">
        <v>0.35355339059327301</v>
      </c>
      <c r="I129">
        <f t="shared" si="11"/>
        <v>-0.30000000000001137</v>
      </c>
      <c r="J129">
        <f t="shared" si="12"/>
        <v>-0.30000000000001098</v>
      </c>
      <c r="K129">
        <f t="shared" si="13"/>
        <v>6</v>
      </c>
      <c r="L129">
        <f t="shared" si="14"/>
        <v>2008</v>
      </c>
      <c r="M129" s="1">
        <v>39624</v>
      </c>
      <c r="N129">
        <v>226.7</v>
      </c>
      <c r="O129">
        <v>228.4</v>
      </c>
      <c r="P129">
        <v>224.9</v>
      </c>
      <c r="Q129">
        <v>228.4</v>
      </c>
      <c r="R129">
        <f t="shared" si="15"/>
        <v>-0.30000000000001098</v>
      </c>
      <c r="S129">
        <f t="shared" si="16"/>
        <v>-0.30000000000001137</v>
      </c>
      <c r="T129">
        <f t="shared" si="17"/>
        <v>-0.30000000000001098</v>
      </c>
      <c r="U129">
        <f t="shared" si="18"/>
        <v>2.8536105264721265</v>
      </c>
      <c r="V129">
        <f t="shared" si="18"/>
        <v>0.61648179969294159</v>
      </c>
      <c r="W129">
        <f t="shared" si="18"/>
        <v>1.3920337500670521</v>
      </c>
    </row>
    <row r="130" spans="1:23" x14ac:dyDescent="0.3">
      <c r="A130">
        <v>-1.19578437879681E-2</v>
      </c>
      <c r="B130" s="1">
        <v>39625</v>
      </c>
      <c r="C130" s="1">
        <v>39626</v>
      </c>
      <c r="D130">
        <v>222.1</v>
      </c>
      <c r="E130">
        <v>223.600012207031</v>
      </c>
      <c r="F130">
        <v>226.69249215126001</v>
      </c>
      <c r="G130">
        <v>1.50001220703126</v>
      </c>
      <c r="H130">
        <v>3.0405591591021599</v>
      </c>
      <c r="I130">
        <f t="shared" si="11"/>
        <v>-1.5000122070310056</v>
      </c>
      <c r="J130">
        <f t="shared" si="12"/>
        <v>0</v>
      </c>
      <c r="K130">
        <f t="shared" si="13"/>
        <v>6</v>
      </c>
      <c r="L130">
        <f t="shared" si="14"/>
        <v>2008</v>
      </c>
      <c r="M130" s="1">
        <v>39625</v>
      </c>
      <c r="N130">
        <v>227.6</v>
      </c>
      <c r="O130">
        <v>230.35</v>
      </c>
      <c r="P130">
        <v>227.2</v>
      </c>
      <c r="Q130">
        <v>227.9</v>
      </c>
      <c r="R130">
        <f t="shared" si="15"/>
        <v>1.50001220703126</v>
      </c>
      <c r="S130">
        <f t="shared" si="16"/>
        <v>-1.5000122070310056</v>
      </c>
      <c r="T130">
        <f t="shared" si="17"/>
        <v>0</v>
      </c>
      <c r="U130">
        <f t="shared" si="18"/>
        <v>2.9981552346155675</v>
      </c>
      <c r="V130">
        <f t="shared" si="18"/>
        <v>0.58525497984990282</v>
      </c>
      <c r="W130">
        <f t="shared" si="18"/>
        <v>1.3920337500670521</v>
      </c>
    </row>
    <row r="131" spans="1:23" x14ac:dyDescent="0.3">
      <c r="A131">
        <v>-1.91619861871004E-2</v>
      </c>
      <c r="B131" s="1">
        <v>39626</v>
      </c>
      <c r="C131" s="1">
        <v>39629</v>
      </c>
      <c r="D131">
        <v>223.35</v>
      </c>
      <c r="E131">
        <v>222.04999694824201</v>
      </c>
      <c r="F131">
        <v>222.95756665468201</v>
      </c>
      <c r="G131">
        <v>1.3000030517578101</v>
      </c>
      <c r="H131">
        <v>1.0960155108391301</v>
      </c>
      <c r="I131">
        <f t="shared" ref="I131:I194" si="19">IF(A131&gt;0, E131-D131, D131-E131)</f>
        <v>1.300003051757983</v>
      </c>
      <c r="J131">
        <f t="shared" ref="J131:J194" si="20">IF(A131*(F131-D131)&gt;0, G131, 0)</f>
        <v>1.3000030517578101</v>
      </c>
      <c r="K131">
        <f t="shared" ref="K131:K194" si="21">MONTH(C131)</f>
        <v>6</v>
      </c>
      <c r="L131">
        <f t="shared" ref="L131:L194" si="22">YEAR(C131)</f>
        <v>2008</v>
      </c>
      <c r="M131" s="1">
        <v>39626</v>
      </c>
      <c r="N131">
        <v>222.1</v>
      </c>
      <c r="O131">
        <v>224.1</v>
      </c>
      <c r="P131">
        <v>221.85</v>
      </c>
      <c r="Q131">
        <v>223.6</v>
      </c>
      <c r="R131">
        <f t="shared" si="15"/>
        <v>1.3000030517578101</v>
      </c>
      <c r="S131">
        <f t="shared" si="16"/>
        <v>1.300003051757983</v>
      </c>
      <c r="T131">
        <f t="shared" si="17"/>
        <v>1.3000030517578101</v>
      </c>
      <c r="U131">
        <f t="shared" si="18"/>
        <v>3.1290353875586128</v>
      </c>
      <c r="V131">
        <f t="shared" si="18"/>
        <v>0.61080344391509522</v>
      </c>
      <c r="W131">
        <f t="shared" si="18"/>
        <v>1.4528009805316939</v>
      </c>
    </row>
    <row r="132" spans="1:23" x14ac:dyDescent="0.3">
      <c r="A132">
        <v>1.01510947570204E-3</v>
      </c>
      <c r="B132" s="1">
        <v>39629</v>
      </c>
      <c r="C132" s="1">
        <v>39630</v>
      </c>
      <c r="D132">
        <v>222.35</v>
      </c>
      <c r="E132">
        <v>221.19999389648399</v>
      </c>
      <c r="F132">
        <v>220.33355884552</v>
      </c>
      <c r="G132">
        <v>1.1500061035156</v>
      </c>
      <c r="H132">
        <v>0.60104076400858097</v>
      </c>
      <c r="I132">
        <f t="shared" si="19"/>
        <v>-1.1500061035160059</v>
      </c>
      <c r="J132">
        <f t="shared" si="20"/>
        <v>0</v>
      </c>
      <c r="K132">
        <f t="shared" si="21"/>
        <v>7</v>
      </c>
      <c r="L132">
        <f t="shared" si="22"/>
        <v>2008</v>
      </c>
      <c r="M132" s="1">
        <v>39629</v>
      </c>
      <c r="N132">
        <v>223.35</v>
      </c>
      <c r="O132">
        <v>224.8</v>
      </c>
      <c r="P132">
        <v>222.05</v>
      </c>
      <c r="Q132">
        <v>222.05</v>
      </c>
      <c r="R132">
        <f t="shared" ref="R132:R195" si="23">IF(AND(F132-D132&gt;0, ABS(D132-MIN(P133)) &gt; 3), -3, IF(AND(F132 - D132 &lt;0, ABS(D132-MAX(O133)) &gt; 3), -3, G132))</f>
        <v>1.1500061035156</v>
      </c>
      <c r="S132">
        <f t="shared" ref="S132:S195" si="24">IF(AND(A132&gt;0, ABS(D132-MIN(P133)) &gt; 3), -3, IF(AND(A132 &lt;0, ABS(D132-MAX(O133)) &gt; 3), -3, I132))</f>
        <v>-1.1500061035160059</v>
      </c>
      <c r="T132">
        <f t="shared" ref="T132:T195" si="25">IF(A132*(F132-D132) &gt;0, IF(AND(A132&gt;0, ABS(D132-MIN(P133)) &gt; 3), -3, IF(AND(A132 &lt;0, ABS(D132-MAX(O133)) &gt; 3), -3, J132)), 0)</f>
        <v>0</v>
      </c>
      <c r="U132">
        <f t="shared" si="18"/>
        <v>3.2504119265897136</v>
      </c>
      <c r="V132">
        <f t="shared" si="18"/>
        <v>0.58711013308023052</v>
      </c>
      <c r="W132">
        <f t="shared" si="18"/>
        <v>1.4528009805316939</v>
      </c>
    </row>
    <row r="133" spans="1:23" x14ac:dyDescent="0.3">
      <c r="A133">
        <v>-8.9406017214059795E-3</v>
      </c>
      <c r="B133" s="1">
        <v>39630</v>
      </c>
      <c r="C133" s="1">
        <v>39631</v>
      </c>
      <c r="D133">
        <v>221.65</v>
      </c>
      <c r="E133">
        <v>216.850009155273</v>
      </c>
      <c r="F133">
        <v>219.48334701061199</v>
      </c>
      <c r="G133">
        <v>4.7999908447265804</v>
      </c>
      <c r="H133">
        <v>3.0759144981614699</v>
      </c>
      <c r="I133">
        <f t="shared" si="19"/>
        <v>4.7999908447270059</v>
      </c>
      <c r="J133">
        <f t="shared" si="20"/>
        <v>4.7999908447265804</v>
      </c>
      <c r="K133">
        <f t="shared" si="21"/>
        <v>7</v>
      </c>
      <c r="L133">
        <f t="shared" si="22"/>
        <v>2008</v>
      </c>
      <c r="M133" s="1">
        <v>39630</v>
      </c>
      <c r="N133">
        <v>222.35</v>
      </c>
      <c r="O133">
        <v>223.55</v>
      </c>
      <c r="P133">
        <v>219.9</v>
      </c>
      <c r="Q133">
        <v>221.2</v>
      </c>
      <c r="R133">
        <f t="shared" si="23"/>
        <v>4.7999908447265804</v>
      </c>
      <c r="S133">
        <f t="shared" si="24"/>
        <v>4.7999908447270059</v>
      </c>
      <c r="T133">
        <f t="shared" si="25"/>
        <v>4.7999908447265804</v>
      </c>
      <c r="U133">
        <f t="shared" si="18"/>
        <v>3.7783370615734957</v>
      </c>
      <c r="V133">
        <f t="shared" si="18"/>
        <v>0.68246733803054271</v>
      </c>
      <c r="W133">
        <f t="shared" si="18"/>
        <v>1.6887618898175702</v>
      </c>
    </row>
    <row r="134" spans="1:23" x14ac:dyDescent="0.3">
      <c r="A134">
        <v>-1.3478969223797301E-2</v>
      </c>
      <c r="B134" s="1">
        <v>39631</v>
      </c>
      <c r="C134" s="1">
        <v>39632</v>
      </c>
      <c r="D134">
        <v>213.1</v>
      </c>
      <c r="E134">
        <v>214.35</v>
      </c>
      <c r="F134">
        <v>215.84472248554201</v>
      </c>
      <c r="G134">
        <v>1.25</v>
      </c>
      <c r="H134">
        <v>1.76776695296636</v>
      </c>
      <c r="I134">
        <f t="shared" si="19"/>
        <v>-1.25</v>
      </c>
      <c r="J134">
        <f t="shared" si="20"/>
        <v>0</v>
      </c>
      <c r="K134">
        <f t="shared" si="21"/>
        <v>7</v>
      </c>
      <c r="L134">
        <f t="shared" si="22"/>
        <v>2008</v>
      </c>
      <c r="M134" s="1">
        <v>39631</v>
      </c>
      <c r="N134">
        <v>221.65</v>
      </c>
      <c r="O134">
        <v>222.15</v>
      </c>
      <c r="P134">
        <v>215.3</v>
      </c>
      <c r="Q134">
        <v>216.85</v>
      </c>
      <c r="R134">
        <f t="shared" si="23"/>
        <v>1.25</v>
      </c>
      <c r="S134">
        <f t="shared" si="24"/>
        <v>-3</v>
      </c>
      <c r="T134">
        <f t="shared" si="25"/>
        <v>0</v>
      </c>
      <c r="U134">
        <f t="shared" si="18"/>
        <v>3.9445590697961679</v>
      </c>
      <c r="V134">
        <f t="shared" si="18"/>
        <v>0.61040954776453049</v>
      </c>
      <c r="W134">
        <f t="shared" si="18"/>
        <v>1.6887618898175702</v>
      </c>
    </row>
    <row r="135" spans="1:23" x14ac:dyDescent="0.3">
      <c r="A135">
        <v>-9.9194906651973707E-3</v>
      </c>
      <c r="B135" s="1">
        <v>39632</v>
      </c>
      <c r="C135" s="1">
        <v>39633</v>
      </c>
      <c r="D135">
        <v>213.55</v>
      </c>
      <c r="E135">
        <v>210.6</v>
      </c>
      <c r="F135">
        <v>213.42219445705399</v>
      </c>
      <c r="G135">
        <v>2.9500000000000099</v>
      </c>
      <c r="H135">
        <v>2.6516504294495502</v>
      </c>
      <c r="I135">
        <f t="shared" si="19"/>
        <v>2.9500000000000171</v>
      </c>
      <c r="J135">
        <f t="shared" si="20"/>
        <v>2.9500000000000099</v>
      </c>
      <c r="K135">
        <f t="shared" si="21"/>
        <v>7</v>
      </c>
      <c r="L135">
        <f t="shared" si="22"/>
        <v>2008</v>
      </c>
      <c r="M135" s="1">
        <v>39632</v>
      </c>
      <c r="N135">
        <v>213.1</v>
      </c>
      <c r="O135">
        <v>216.65</v>
      </c>
      <c r="P135">
        <v>212.2</v>
      </c>
      <c r="Q135">
        <v>214.35</v>
      </c>
      <c r="R135">
        <f t="shared" si="23"/>
        <v>2.9500000000000099</v>
      </c>
      <c r="S135">
        <f t="shared" si="24"/>
        <v>2.9500000000000171</v>
      </c>
      <c r="T135">
        <f t="shared" si="25"/>
        <v>2.9500000000000099</v>
      </c>
      <c r="U135">
        <f t="shared" si="18"/>
        <v>4.353237924487062</v>
      </c>
      <c r="V135">
        <f t="shared" si="18"/>
        <v>0.67365146415081156</v>
      </c>
      <c r="W135">
        <f t="shared" si="18"/>
        <v>1.8637272694111728</v>
      </c>
    </row>
    <row r="136" spans="1:23" x14ac:dyDescent="0.3">
      <c r="A136">
        <v>-9.8492382094263996E-3</v>
      </c>
      <c r="B136" s="1">
        <v>39633</v>
      </c>
      <c r="C136" s="1">
        <v>39636</v>
      </c>
      <c r="D136">
        <v>210.1</v>
      </c>
      <c r="E136">
        <v>211.14998779296801</v>
      </c>
      <c r="F136">
        <v>208.93609926700501</v>
      </c>
      <c r="G136">
        <v>-1.04998779296875</v>
      </c>
      <c r="H136">
        <v>0.38890872965260898</v>
      </c>
      <c r="I136">
        <f t="shared" si="19"/>
        <v>-1.049987792968011</v>
      </c>
      <c r="J136">
        <f t="shared" si="20"/>
        <v>-1.04998779296875</v>
      </c>
      <c r="K136">
        <f t="shared" si="21"/>
        <v>7</v>
      </c>
      <c r="L136">
        <f t="shared" si="22"/>
        <v>2008</v>
      </c>
      <c r="M136" s="1">
        <v>39633</v>
      </c>
      <c r="N136">
        <v>213.55</v>
      </c>
      <c r="O136">
        <v>214.85</v>
      </c>
      <c r="P136">
        <v>210.3</v>
      </c>
      <c r="Q136">
        <v>210.6</v>
      </c>
      <c r="R136">
        <f t="shared" si="23"/>
        <v>-1.04998779296875</v>
      </c>
      <c r="S136">
        <f t="shared" si="24"/>
        <v>-1.049987792968011</v>
      </c>
      <c r="T136">
        <f t="shared" si="25"/>
        <v>-1.04998779296875</v>
      </c>
      <c r="U136">
        <f t="shared" si="18"/>
        <v>4.1900710986684029</v>
      </c>
      <c r="V136">
        <f t="shared" si="18"/>
        <v>0.64840185155894892</v>
      </c>
      <c r="W136">
        <f t="shared" si="18"/>
        <v>1.7938715739457498</v>
      </c>
    </row>
    <row r="137" spans="1:23" x14ac:dyDescent="0.3">
      <c r="A137">
        <v>-1.4563664793968201E-2</v>
      </c>
      <c r="B137" s="1">
        <v>39636</v>
      </c>
      <c r="C137" s="1">
        <v>39637</v>
      </c>
      <c r="D137">
        <v>210.9</v>
      </c>
      <c r="E137">
        <v>205.100012207031</v>
      </c>
      <c r="F137">
        <v>210.21694871187199</v>
      </c>
      <c r="G137">
        <v>5.79998779296875</v>
      </c>
      <c r="H137">
        <v>4.2779960261786201</v>
      </c>
      <c r="I137">
        <f t="shared" si="19"/>
        <v>5.7999877929690058</v>
      </c>
      <c r="J137">
        <f t="shared" si="20"/>
        <v>5.79998779296875</v>
      </c>
      <c r="K137">
        <f t="shared" si="21"/>
        <v>7</v>
      </c>
      <c r="L137">
        <f t="shared" si="22"/>
        <v>2008</v>
      </c>
      <c r="M137" s="1">
        <v>39636</v>
      </c>
      <c r="N137">
        <v>210.1</v>
      </c>
      <c r="O137">
        <v>212.75</v>
      </c>
      <c r="P137">
        <v>208.85</v>
      </c>
      <c r="Q137">
        <v>211.15</v>
      </c>
      <c r="R137">
        <f t="shared" si="23"/>
        <v>5.79998779296875</v>
      </c>
      <c r="S137">
        <f t="shared" si="24"/>
        <v>5.7999877929690058</v>
      </c>
      <c r="T137">
        <f t="shared" si="25"/>
        <v>5.79998779296875</v>
      </c>
      <c r="U137">
        <f t="shared" si="18"/>
        <v>5.0543086955371042</v>
      </c>
      <c r="V137">
        <f t="shared" si="18"/>
        <v>0.78214021656536437</v>
      </c>
      <c r="W137">
        <f t="shared" si="18"/>
        <v>2.1638727557038928</v>
      </c>
    </row>
    <row r="138" spans="1:23" x14ac:dyDescent="0.3">
      <c r="A138">
        <v>-1.20109133422374E-2</v>
      </c>
      <c r="B138" s="1">
        <v>39637</v>
      </c>
      <c r="C138" s="1">
        <v>39638</v>
      </c>
      <c r="D138">
        <v>208.8</v>
      </c>
      <c r="E138">
        <v>204.64998779296801</v>
      </c>
      <c r="F138">
        <v>207.428956127166</v>
      </c>
      <c r="G138">
        <v>4.1500122070312599</v>
      </c>
      <c r="H138">
        <v>0.31819805153393799</v>
      </c>
      <c r="I138">
        <f t="shared" si="19"/>
        <v>4.150012207032006</v>
      </c>
      <c r="J138">
        <f t="shared" si="20"/>
        <v>4.1500122070312599</v>
      </c>
      <c r="K138">
        <f t="shared" si="21"/>
        <v>7</v>
      </c>
      <c r="L138">
        <f t="shared" si="22"/>
        <v>2008</v>
      </c>
      <c r="M138" s="1">
        <v>39637</v>
      </c>
      <c r="N138">
        <v>210.9</v>
      </c>
      <c r="O138">
        <v>211.05</v>
      </c>
      <c r="P138">
        <v>203.45</v>
      </c>
      <c r="Q138">
        <v>205.1</v>
      </c>
      <c r="R138">
        <f t="shared" si="23"/>
        <v>4.1500122070312599</v>
      </c>
      <c r="S138">
        <f t="shared" si="24"/>
        <v>4.150012207032006</v>
      </c>
      <c r="T138">
        <f t="shared" si="25"/>
        <v>4.1500122070312599</v>
      </c>
      <c r="U138">
        <f t="shared" si="18"/>
        <v>5.8077369564775934</v>
      </c>
      <c r="V138">
        <f t="shared" si="18"/>
        <v>0.89873114495462159</v>
      </c>
      <c r="W138">
        <f t="shared" si="18"/>
        <v>2.4864337596777983</v>
      </c>
    </row>
    <row r="139" spans="1:23" x14ac:dyDescent="0.3">
      <c r="A139">
        <v>0.77479255199432295</v>
      </c>
      <c r="B139" s="1">
        <v>39638</v>
      </c>
      <c r="C139" s="1">
        <v>39639</v>
      </c>
      <c r="D139">
        <v>202</v>
      </c>
      <c r="E139">
        <v>206.600012207031</v>
      </c>
      <c r="F139">
        <v>203.66184040307999</v>
      </c>
      <c r="G139">
        <v>4.6000122070312504</v>
      </c>
      <c r="H139">
        <v>1.3788582233137501</v>
      </c>
      <c r="I139">
        <f t="shared" si="19"/>
        <v>4.6000122070309999</v>
      </c>
      <c r="J139">
        <f t="shared" si="20"/>
        <v>4.6000122070312504</v>
      </c>
      <c r="K139">
        <f t="shared" si="21"/>
        <v>7</v>
      </c>
      <c r="L139">
        <f t="shared" si="22"/>
        <v>2008</v>
      </c>
      <c r="M139" s="1">
        <v>39638</v>
      </c>
      <c r="N139">
        <v>208.8</v>
      </c>
      <c r="O139">
        <v>210</v>
      </c>
      <c r="P139">
        <v>203.8</v>
      </c>
      <c r="Q139">
        <v>204.65</v>
      </c>
      <c r="R139">
        <f t="shared" si="23"/>
        <v>4.6000122070312504</v>
      </c>
      <c r="S139">
        <f t="shared" si="24"/>
        <v>4.6000122070309999</v>
      </c>
      <c r="T139">
        <f t="shared" si="25"/>
        <v>4.6000122070312504</v>
      </c>
      <c r="U139">
        <f t="shared" si="18"/>
        <v>6.7996550590155929</v>
      </c>
      <c r="V139">
        <f t="shared" si="18"/>
        <v>1.0522277131834659</v>
      </c>
      <c r="W139">
        <f t="shared" si="18"/>
        <v>2.9110980782356877</v>
      </c>
    </row>
    <row r="140" spans="1:23" x14ac:dyDescent="0.3">
      <c r="A140">
        <v>-3.3506467938423101E-2</v>
      </c>
      <c r="B140" s="1">
        <v>39639</v>
      </c>
      <c r="C140" s="1">
        <v>39640</v>
      </c>
      <c r="D140">
        <v>205.9</v>
      </c>
      <c r="E140">
        <v>208.499993896484</v>
      </c>
      <c r="F140">
        <v>206.56945871040199</v>
      </c>
      <c r="G140">
        <v>2.5999938964843601</v>
      </c>
      <c r="H140">
        <v>1.3435028842544401</v>
      </c>
      <c r="I140">
        <f t="shared" si="19"/>
        <v>-2.5999938964839941</v>
      </c>
      <c r="J140">
        <f t="shared" si="20"/>
        <v>0</v>
      </c>
      <c r="K140">
        <f t="shared" si="21"/>
        <v>7</v>
      </c>
      <c r="L140">
        <f t="shared" si="22"/>
        <v>2008</v>
      </c>
      <c r="M140" s="1">
        <v>39639</v>
      </c>
      <c r="N140">
        <v>202</v>
      </c>
      <c r="O140">
        <v>206.75</v>
      </c>
      <c r="P140">
        <v>201.1</v>
      </c>
      <c r="Q140">
        <v>206.6</v>
      </c>
      <c r="R140">
        <f t="shared" si="23"/>
        <v>2.5999938964843601</v>
      </c>
      <c r="S140">
        <f t="shared" si="24"/>
        <v>-3</v>
      </c>
      <c r="T140">
        <f t="shared" si="25"/>
        <v>0</v>
      </c>
      <c r="U140">
        <f t="shared" si="18"/>
        <v>7.4436228219456382</v>
      </c>
      <c r="V140">
        <f t="shared" si="18"/>
        <v>0.9372441116942577</v>
      </c>
      <c r="W140">
        <f t="shared" si="18"/>
        <v>2.9110980782356877</v>
      </c>
    </row>
    <row r="141" spans="1:23" x14ac:dyDescent="0.3">
      <c r="A141">
        <v>3.0074201524257601E-2</v>
      </c>
      <c r="B141" s="1">
        <v>39640</v>
      </c>
      <c r="C141" s="1">
        <v>39643</v>
      </c>
      <c r="D141">
        <v>209.05</v>
      </c>
      <c r="E141">
        <v>208.30000305175699</v>
      </c>
      <c r="F141">
        <v>207.306294202804</v>
      </c>
      <c r="G141">
        <v>0.74999694824219798</v>
      </c>
      <c r="H141">
        <v>0.14142135623730101</v>
      </c>
      <c r="I141">
        <f t="shared" si="19"/>
        <v>-0.7499969482430231</v>
      </c>
      <c r="J141">
        <f t="shared" si="20"/>
        <v>0</v>
      </c>
      <c r="K141">
        <f t="shared" si="21"/>
        <v>7</v>
      </c>
      <c r="L141">
        <f t="shared" si="22"/>
        <v>2008</v>
      </c>
      <c r="M141" s="1">
        <v>39640</v>
      </c>
      <c r="N141">
        <v>205.9</v>
      </c>
      <c r="O141">
        <v>209.85</v>
      </c>
      <c r="P141">
        <v>203.7</v>
      </c>
      <c r="Q141">
        <v>208.5</v>
      </c>
      <c r="R141">
        <f t="shared" si="23"/>
        <v>0.74999694824219798</v>
      </c>
      <c r="S141">
        <f t="shared" si="24"/>
        <v>-0.7499969482430231</v>
      </c>
      <c r="T141">
        <f t="shared" si="25"/>
        <v>0</v>
      </c>
      <c r="U141">
        <f t="shared" si="18"/>
        <v>7.6439108296109772</v>
      </c>
      <c r="V141">
        <f t="shared" si="18"/>
        <v>0.91202537609765033</v>
      </c>
      <c r="W141">
        <f t="shared" si="18"/>
        <v>2.9110980782356877</v>
      </c>
    </row>
    <row r="142" spans="1:23" x14ac:dyDescent="0.3">
      <c r="A142">
        <v>-1.42809124663472E-2</v>
      </c>
      <c r="B142" s="1">
        <v>39643</v>
      </c>
      <c r="C142" s="1">
        <v>39644</v>
      </c>
      <c r="D142">
        <v>207.2</v>
      </c>
      <c r="E142">
        <v>201.850003051757</v>
      </c>
      <c r="F142">
        <v>206.339538741111</v>
      </c>
      <c r="G142">
        <v>5.3499969482421603</v>
      </c>
      <c r="H142">
        <v>4.5608387386532403</v>
      </c>
      <c r="I142">
        <f t="shared" si="19"/>
        <v>5.349996948242989</v>
      </c>
      <c r="J142">
        <f t="shared" si="20"/>
        <v>5.3499969482421603</v>
      </c>
      <c r="K142">
        <f t="shared" si="21"/>
        <v>7</v>
      </c>
      <c r="L142">
        <f t="shared" si="22"/>
        <v>2008</v>
      </c>
      <c r="M142" s="1">
        <v>39643</v>
      </c>
      <c r="N142">
        <v>209.05</v>
      </c>
      <c r="O142">
        <v>211.2</v>
      </c>
      <c r="P142">
        <v>207.2</v>
      </c>
      <c r="Q142">
        <v>208.3</v>
      </c>
      <c r="R142">
        <f t="shared" si="23"/>
        <v>5.3499969482421603</v>
      </c>
      <c r="S142">
        <f t="shared" si="24"/>
        <v>5.349996948242989</v>
      </c>
      <c r="T142">
        <f t="shared" si="25"/>
        <v>5.3499969482421603</v>
      </c>
      <c r="U142">
        <f t="shared" si="18"/>
        <v>9.1241798792388948</v>
      </c>
      <c r="V142">
        <f t="shared" si="18"/>
        <v>1.088642158632976</v>
      </c>
      <c r="W142">
        <f t="shared" si="18"/>
        <v>3.4748420152987145</v>
      </c>
    </row>
    <row r="143" spans="1:23" x14ac:dyDescent="0.3">
      <c r="A143">
        <v>-2.10870639421045E-3</v>
      </c>
      <c r="B143" s="1">
        <v>39644</v>
      </c>
      <c r="C143" s="1">
        <v>39645</v>
      </c>
      <c r="D143">
        <v>202.85</v>
      </c>
      <c r="E143">
        <v>201.79999694824201</v>
      </c>
      <c r="F143">
        <v>201.17553935050901</v>
      </c>
      <c r="G143">
        <v>1.0500030517578101</v>
      </c>
      <c r="H143">
        <v>3.5355339059315302E-2</v>
      </c>
      <c r="I143">
        <f t="shared" si="19"/>
        <v>1.050003051757983</v>
      </c>
      <c r="J143">
        <f t="shared" si="20"/>
        <v>1.0500030517578101</v>
      </c>
      <c r="K143">
        <f t="shared" si="21"/>
        <v>7</v>
      </c>
      <c r="L143">
        <f t="shared" si="22"/>
        <v>2008</v>
      </c>
      <c r="M143" s="1">
        <v>39644</v>
      </c>
      <c r="N143">
        <v>207.2</v>
      </c>
      <c r="O143">
        <v>207.2</v>
      </c>
      <c r="P143">
        <v>201.65</v>
      </c>
      <c r="Q143">
        <v>201.85</v>
      </c>
      <c r="R143">
        <f t="shared" si="23"/>
        <v>1.0500030517578101</v>
      </c>
      <c r="S143">
        <f t="shared" si="24"/>
        <v>1.050003051757983</v>
      </c>
      <c r="T143">
        <f t="shared" si="25"/>
        <v>1.0500030517578101</v>
      </c>
      <c r="U143">
        <f t="shared" si="18"/>
        <v>9.4783978993764855</v>
      </c>
      <c r="V143">
        <f t="shared" si="18"/>
        <v>1.1309053181906672</v>
      </c>
      <c r="W143">
        <f t="shared" si="18"/>
        <v>3.6097419926381247</v>
      </c>
    </row>
    <row r="144" spans="1:23" x14ac:dyDescent="0.3">
      <c r="A144">
        <v>2.3877615109085999E-2</v>
      </c>
      <c r="B144" s="1">
        <v>39645</v>
      </c>
      <c r="C144" s="1">
        <v>39646</v>
      </c>
      <c r="D144">
        <v>206.95</v>
      </c>
      <c r="E144">
        <v>204.600003051757</v>
      </c>
      <c r="F144">
        <v>201.31983508467599</v>
      </c>
      <c r="G144">
        <v>2.3499969482421599</v>
      </c>
      <c r="H144">
        <v>1.9798989873223201</v>
      </c>
      <c r="I144">
        <f t="shared" si="19"/>
        <v>-2.349996948242989</v>
      </c>
      <c r="J144">
        <f t="shared" si="20"/>
        <v>0</v>
      </c>
      <c r="K144">
        <f t="shared" si="21"/>
        <v>7</v>
      </c>
      <c r="L144">
        <f t="shared" si="22"/>
        <v>2008</v>
      </c>
      <c r="M144" s="1">
        <v>39645</v>
      </c>
      <c r="N144">
        <v>202.85</v>
      </c>
      <c r="O144">
        <v>204.55</v>
      </c>
      <c r="P144">
        <v>199.45</v>
      </c>
      <c r="Q144">
        <v>201.8</v>
      </c>
      <c r="R144">
        <f t="shared" si="23"/>
        <v>2.3499969482421599</v>
      </c>
      <c r="S144">
        <f t="shared" si="24"/>
        <v>-3</v>
      </c>
      <c r="T144">
        <f t="shared" si="25"/>
        <v>0</v>
      </c>
      <c r="U144">
        <f t="shared" si="18"/>
        <v>10.285629337082199</v>
      </c>
      <c r="V144">
        <f t="shared" si="18"/>
        <v>1.0079511280032305</v>
      </c>
      <c r="W144">
        <f t="shared" si="18"/>
        <v>3.6097419926381247</v>
      </c>
    </row>
    <row r="145" spans="1:23" x14ac:dyDescent="0.3">
      <c r="A145">
        <v>3.7035763263702302E-2</v>
      </c>
      <c r="B145" s="1">
        <v>39646</v>
      </c>
      <c r="C145" s="1">
        <v>39647</v>
      </c>
      <c r="D145">
        <v>205.85</v>
      </c>
      <c r="E145">
        <v>202.04999694824201</v>
      </c>
      <c r="F145">
        <v>202.73892197608899</v>
      </c>
      <c r="G145">
        <v>3.8000030517578098</v>
      </c>
      <c r="H145">
        <v>1.80312229202568</v>
      </c>
      <c r="I145">
        <f t="shared" si="19"/>
        <v>-3.800003051757983</v>
      </c>
      <c r="J145">
        <f t="shared" si="20"/>
        <v>0</v>
      </c>
      <c r="K145">
        <f t="shared" si="21"/>
        <v>7</v>
      </c>
      <c r="L145">
        <f t="shared" si="22"/>
        <v>2008</v>
      </c>
      <c r="M145" s="1">
        <v>39646</v>
      </c>
      <c r="N145">
        <v>206.95</v>
      </c>
      <c r="O145">
        <v>206.95</v>
      </c>
      <c r="P145">
        <v>203.7</v>
      </c>
      <c r="Q145">
        <v>204.6</v>
      </c>
      <c r="R145">
        <f t="shared" si="23"/>
        <v>3.8000030517578098</v>
      </c>
      <c r="S145">
        <f t="shared" si="24"/>
        <v>-3</v>
      </c>
      <c r="T145">
        <f t="shared" si="25"/>
        <v>0</v>
      </c>
      <c r="U145">
        <f t="shared" si="18"/>
        <v>11.709679235193517</v>
      </c>
      <c r="V145">
        <f t="shared" si="18"/>
        <v>0.89777915627589167</v>
      </c>
      <c r="W145">
        <f t="shared" si="18"/>
        <v>3.6097419926381247</v>
      </c>
    </row>
    <row r="146" spans="1:23" x14ac:dyDescent="0.3">
      <c r="A146" s="2">
        <v>-1.34874117065919E-5</v>
      </c>
      <c r="B146" s="1">
        <v>39647</v>
      </c>
      <c r="C146" s="1">
        <v>39650</v>
      </c>
      <c r="D146">
        <v>204.7</v>
      </c>
      <c r="E146">
        <v>211.05</v>
      </c>
      <c r="F146">
        <v>201.04646222591401</v>
      </c>
      <c r="G146">
        <v>-6.3500000000000201</v>
      </c>
      <c r="H146">
        <v>6.3639610306789196</v>
      </c>
      <c r="I146">
        <f t="shared" si="19"/>
        <v>-6.3500000000000227</v>
      </c>
      <c r="J146">
        <f t="shared" si="20"/>
        <v>-6.3500000000000201</v>
      </c>
      <c r="K146">
        <f t="shared" si="21"/>
        <v>7</v>
      </c>
      <c r="L146">
        <f t="shared" si="22"/>
        <v>2008</v>
      </c>
      <c r="M146" s="1">
        <v>39647</v>
      </c>
      <c r="N146">
        <v>205.85</v>
      </c>
      <c r="O146">
        <v>206</v>
      </c>
      <c r="P146">
        <v>200.7</v>
      </c>
      <c r="Q146">
        <v>202.05</v>
      </c>
      <c r="R146">
        <f t="shared" si="23"/>
        <v>-3</v>
      </c>
      <c r="S146">
        <f t="shared" si="24"/>
        <v>-3</v>
      </c>
      <c r="T146">
        <f t="shared" si="25"/>
        <v>-3</v>
      </c>
      <c r="U146">
        <f t="shared" si="18"/>
        <v>10.42258698901934</v>
      </c>
      <c r="V146">
        <f t="shared" si="18"/>
        <v>0.7990980081752197</v>
      </c>
      <c r="W146">
        <f t="shared" si="18"/>
        <v>3.2129701566129278</v>
      </c>
    </row>
    <row r="147" spans="1:23" x14ac:dyDescent="0.3">
      <c r="A147">
        <v>-9.0850265696644696E-3</v>
      </c>
      <c r="B147" s="1">
        <v>39650</v>
      </c>
      <c r="C147" s="1">
        <v>39651</v>
      </c>
      <c r="D147">
        <v>207.85</v>
      </c>
      <c r="E147">
        <v>208.94999389648399</v>
      </c>
      <c r="F147">
        <v>209.99360816478699</v>
      </c>
      <c r="G147">
        <v>1.0999938964843901</v>
      </c>
      <c r="H147">
        <v>1.48492424049176</v>
      </c>
      <c r="I147">
        <f t="shared" si="19"/>
        <v>-1.0999938964839941</v>
      </c>
      <c r="J147">
        <f t="shared" si="20"/>
        <v>0</v>
      </c>
      <c r="K147">
        <f t="shared" si="21"/>
        <v>7</v>
      </c>
      <c r="L147">
        <f t="shared" si="22"/>
        <v>2008</v>
      </c>
      <c r="M147" s="1">
        <v>39650</v>
      </c>
      <c r="N147">
        <v>204.7</v>
      </c>
      <c r="O147">
        <v>211.05</v>
      </c>
      <c r="P147">
        <v>204.45</v>
      </c>
      <c r="Q147">
        <v>211.05</v>
      </c>
      <c r="R147">
        <f t="shared" si="23"/>
        <v>1.0999938964843901</v>
      </c>
      <c r="S147">
        <f t="shared" si="24"/>
        <v>-1.0999938964839941</v>
      </c>
      <c r="T147">
        <f t="shared" si="25"/>
        <v>0</v>
      </c>
      <c r="U147">
        <f t="shared" si="18"/>
        <v>10.836278908919468</v>
      </c>
      <c r="V147">
        <f t="shared" si="18"/>
        <v>0.76738031759239822</v>
      </c>
      <c r="W147">
        <f t="shared" si="18"/>
        <v>3.2129701566129278</v>
      </c>
    </row>
    <row r="148" spans="1:23" x14ac:dyDescent="0.3">
      <c r="A148">
        <v>-1.14610698074102E-2</v>
      </c>
      <c r="B148" s="1">
        <v>39651</v>
      </c>
      <c r="C148" s="1">
        <v>39652</v>
      </c>
      <c r="D148">
        <v>212.6</v>
      </c>
      <c r="E148">
        <v>213.850009155273</v>
      </c>
      <c r="F148">
        <v>207.70287210941299</v>
      </c>
      <c r="G148">
        <v>-1.25000915527343</v>
      </c>
      <c r="H148">
        <v>3.46482322781408</v>
      </c>
      <c r="I148">
        <f t="shared" si="19"/>
        <v>-1.2500091552730055</v>
      </c>
      <c r="J148">
        <f t="shared" si="20"/>
        <v>-1.25000915527343</v>
      </c>
      <c r="K148">
        <f t="shared" si="21"/>
        <v>7</v>
      </c>
      <c r="L148">
        <f t="shared" si="22"/>
        <v>2008</v>
      </c>
      <c r="M148" s="1">
        <v>39651</v>
      </c>
      <c r="N148">
        <v>207.85</v>
      </c>
      <c r="O148">
        <v>209.3</v>
      </c>
      <c r="P148">
        <v>207.45</v>
      </c>
      <c r="Q148">
        <v>208.95</v>
      </c>
      <c r="R148">
        <f t="shared" si="23"/>
        <v>-1.25000915527343</v>
      </c>
      <c r="S148">
        <f t="shared" si="24"/>
        <v>-1.2500091552730055</v>
      </c>
      <c r="T148">
        <f t="shared" si="25"/>
        <v>-1.25000915527343</v>
      </c>
      <c r="U148">
        <f t="shared" si="18"/>
        <v>10.358429149562259</v>
      </c>
      <c r="V148">
        <f t="shared" si="18"/>
        <v>0.7335409800136069</v>
      </c>
      <c r="W148">
        <f t="shared" si="18"/>
        <v>3.0712871094097367</v>
      </c>
    </row>
    <row r="149" spans="1:23" x14ac:dyDescent="0.3">
      <c r="A149">
        <v>-1.6248406842350901E-2</v>
      </c>
      <c r="B149" s="1">
        <v>39652</v>
      </c>
      <c r="C149" s="1">
        <v>39653</v>
      </c>
      <c r="D149">
        <v>215.05</v>
      </c>
      <c r="E149">
        <v>218.39998779296801</v>
      </c>
      <c r="F149">
        <v>212.563083267211</v>
      </c>
      <c r="G149">
        <v>-3.3499877929687298</v>
      </c>
      <c r="H149">
        <v>3.2173358543987902</v>
      </c>
      <c r="I149">
        <f t="shared" si="19"/>
        <v>-3.349987792967994</v>
      </c>
      <c r="J149">
        <f t="shared" si="20"/>
        <v>-3.3499877929687298</v>
      </c>
      <c r="K149">
        <f t="shared" si="21"/>
        <v>7</v>
      </c>
      <c r="L149">
        <f t="shared" si="22"/>
        <v>2008</v>
      </c>
      <c r="M149" s="1">
        <v>39652</v>
      </c>
      <c r="N149">
        <v>212.6</v>
      </c>
      <c r="O149">
        <v>214.25</v>
      </c>
      <c r="P149">
        <v>211.25</v>
      </c>
      <c r="Q149">
        <v>213.85</v>
      </c>
      <c r="R149">
        <f t="shared" si="23"/>
        <v>-3</v>
      </c>
      <c r="S149">
        <f t="shared" si="24"/>
        <v>-3</v>
      </c>
      <c r="T149">
        <f t="shared" si="25"/>
        <v>-3</v>
      </c>
      <c r="U149">
        <f t="shared" ref="U149:W212" si="26">(R149/$D149*$X$2+1)*U148*$Y$2 + U148*(1-$Y$2)</f>
        <v>9.2746595338210316</v>
      </c>
      <c r="V149">
        <f t="shared" si="26"/>
        <v>0.65679291188849109</v>
      </c>
      <c r="W149">
        <f t="shared" si="26"/>
        <v>2.749948072154591</v>
      </c>
    </row>
    <row r="150" spans="1:23" x14ac:dyDescent="0.3">
      <c r="A150">
        <v>-1.74008104950189E-2</v>
      </c>
      <c r="B150" s="1">
        <v>39653</v>
      </c>
      <c r="C150" s="1">
        <v>39654</v>
      </c>
      <c r="D150">
        <v>214.65</v>
      </c>
      <c r="E150">
        <v>214.600012207031</v>
      </c>
      <c r="F150">
        <v>217.79835143089201</v>
      </c>
      <c r="G150">
        <v>-4.998779296875E-2</v>
      </c>
      <c r="H150">
        <v>2.6870057685088802</v>
      </c>
      <c r="I150">
        <f t="shared" si="19"/>
        <v>4.9987792969005795E-2</v>
      </c>
      <c r="J150">
        <f t="shared" si="20"/>
        <v>0</v>
      </c>
      <c r="K150">
        <f t="shared" si="21"/>
        <v>7</v>
      </c>
      <c r="L150">
        <f t="shared" si="22"/>
        <v>2008</v>
      </c>
      <c r="M150" s="1">
        <v>39653</v>
      </c>
      <c r="N150">
        <v>215.05</v>
      </c>
      <c r="O150">
        <v>218.55</v>
      </c>
      <c r="P150">
        <v>214.5</v>
      </c>
      <c r="Q150">
        <v>218.4</v>
      </c>
      <c r="R150">
        <f t="shared" si="23"/>
        <v>-4.998779296875E-2</v>
      </c>
      <c r="S150">
        <f t="shared" si="24"/>
        <v>4.9987792969005795E-2</v>
      </c>
      <c r="T150">
        <f t="shared" si="25"/>
        <v>0</v>
      </c>
      <c r="U150">
        <f t="shared" si="26"/>
        <v>9.2584603807591073</v>
      </c>
      <c r="V150">
        <f t="shared" si="26"/>
        <v>0.65794006870550681</v>
      </c>
      <c r="W150">
        <f t="shared" si="26"/>
        <v>2.749948072154591</v>
      </c>
    </row>
    <row r="151" spans="1:23" x14ac:dyDescent="0.3">
      <c r="A151">
        <v>1.04668010026216E-2</v>
      </c>
      <c r="B151" s="1">
        <v>39654</v>
      </c>
      <c r="C151" s="1">
        <v>39657</v>
      </c>
      <c r="D151">
        <v>214.75</v>
      </c>
      <c r="E151">
        <v>213.249993896484</v>
      </c>
      <c r="F151">
        <v>213.63876096010199</v>
      </c>
      <c r="G151">
        <v>1.50000610351563</v>
      </c>
      <c r="H151">
        <v>0.95459415460183505</v>
      </c>
      <c r="I151">
        <f t="shared" si="19"/>
        <v>-1.5000061035160002</v>
      </c>
      <c r="J151">
        <f t="shared" si="20"/>
        <v>0</v>
      </c>
      <c r="K151">
        <f t="shared" si="21"/>
        <v>7</v>
      </c>
      <c r="L151">
        <f t="shared" si="22"/>
        <v>2008</v>
      </c>
      <c r="M151" s="1">
        <v>39654</v>
      </c>
      <c r="N151">
        <v>214.65</v>
      </c>
      <c r="O151">
        <v>216.1</v>
      </c>
      <c r="P151">
        <v>212.55</v>
      </c>
      <c r="Q151">
        <v>214.6</v>
      </c>
      <c r="R151">
        <f t="shared" si="23"/>
        <v>1.50000610351563</v>
      </c>
      <c r="S151">
        <f t="shared" si="24"/>
        <v>-3</v>
      </c>
      <c r="T151">
        <f t="shared" si="25"/>
        <v>0</v>
      </c>
      <c r="U151">
        <f t="shared" si="26"/>
        <v>9.7434806513166023</v>
      </c>
      <c r="V151">
        <f t="shared" si="26"/>
        <v>0.58900571924858525</v>
      </c>
      <c r="W151">
        <f t="shared" si="26"/>
        <v>2.749948072154591</v>
      </c>
    </row>
    <row r="152" spans="1:23" x14ac:dyDescent="0.3">
      <c r="A152">
        <v>-1.21335247531533E-2</v>
      </c>
      <c r="B152" s="1">
        <v>39657</v>
      </c>
      <c r="C152" s="1">
        <v>39658</v>
      </c>
      <c r="D152">
        <v>209.9</v>
      </c>
      <c r="E152">
        <v>208.100006103515</v>
      </c>
      <c r="F152">
        <v>211.796674370765</v>
      </c>
      <c r="G152">
        <v>-1.79999389648438</v>
      </c>
      <c r="H152">
        <v>3.6415999231107201</v>
      </c>
      <c r="I152">
        <f t="shared" si="19"/>
        <v>1.799993896485006</v>
      </c>
      <c r="J152">
        <f t="shared" si="20"/>
        <v>0</v>
      </c>
      <c r="K152">
        <f t="shared" si="21"/>
        <v>7</v>
      </c>
      <c r="L152">
        <f t="shared" si="22"/>
        <v>2008</v>
      </c>
      <c r="M152" s="1">
        <v>39657</v>
      </c>
      <c r="N152">
        <v>214.75</v>
      </c>
      <c r="O152">
        <v>215.5</v>
      </c>
      <c r="P152">
        <v>211.7</v>
      </c>
      <c r="Q152">
        <v>213.25</v>
      </c>
      <c r="R152">
        <f t="shared" si="23"/>
        <v>-3</v>
      </c>
      <c r="S152">
        <f t="shared" si="24"/>
        <v>1.799993896485006</v>
      </c>
      <c r="T152">
        <f t="shared" si="25"/>
        <v>0</v>
      </c>
      <c r="U152">
        <f t="shared" si="26"/>
        <v>8.699038942623778</v>
      </c>
      <c r="V152">
        <f t="shared" si="26"/>
        <v>0.6268882835521421</v>
      </c>
      <c r="W152">
        <f t="shared" si="26"/>
        <v>2.749948072154591</v>
      </c>
    </row>
    <row r="153" spans="1:23" x14ac:dyDescent="0.3">
      <c r="A153">
        <v>-1.6363695263862599E-2</v>
      </c>
      <c r="B153" s="1">
        <v>39658</v>
      </c>
      <c r="C153" s="1">
        <v>39659</v>
      </c>
      <c r="D153">
        <v>212.1</v>
      </c>
      <c r="E153">
        <v>210.79999694824201</v>
      </c>
      <c r="F153">
        <v>206.25441250801001</v>
      </c>
      <c r="G153">
        <v>1.3000030517578101</v>
      </c>
      <c r="H153">
        <v>1.9091883092036901</v>
      </c>
      <c r="I153">
        <f t="shared" si="19"/>
        <v>1.300003051757983</v>
      </c>
      <c r="J153">
        <f t="shared" si="20"/>
        <v>1.3000030517578101</v>
      </c>
      <c r="K153">
        <f t="shared" si="21"/>
        <v>7</v>
      </c>
      <c r="L153">
        <f t="shared" si="22"/>
        <v>2008</v>
      </c>
      <c r="M153" s="1">
        <v>39658</v>
      </c>
      <c r="N153">
        <v>209.9</v>
      </c>
      <c r="O153">
        <v>210.05</v>
      </c>
      <c r="P153">
        <v>205.35</v>
      </c>
      <c r="Q153">
        <v>208.1</v>
      </c>
      <c r="R153">
        <f t="shared" si="23"/>
        <v>1.3000030517578101</v>
      </c>
      <c r="S153">
        <f t="shared" si="24"/>
        <v>1.300003051757983</v>
      </c>
      <c r="T153">
        <f t="shared" si="25"/>
        <v>1.3000030517578101</v>
      </c>
      <c r="U153">
        <f t="shared" si="26"/>
        <v>9.0989249812649007</v>
      </c>
      <c r="V153">
        <f t="shared" si="26"/>
        <v>0.65570570511257742</v>
      </c>
      <c r="W153">
        <f t="shared" si="26"/>
        <v>2.8763604089995862</v>
      </c>
    </row>
    <row r="154" spans="1:23" x14ac:dyDescent="0.3">
      <c r="A154">
        <v>-1.31148630753159E-2</v>
      </c>
      <c r="B154" s="1">
        <v>39659</v>
      </c>
      <c r="C154" s="1">
        <v>39660</v>
      </c>
      <c r="D154">
        <v>212</v>
      </c>
      <c r="E154">
        <v>212.14999084472601</v>
      </c>
      <c r="F154">
        <v>209.513408589363</v>
      </c>
      <c r="G154">
        <v>-0.14999084472657301</v>
      </c>
      <c r="H154">
        <v>0.95459415460183505</v>
      </c>
      <c r="I154">
        <f t="shared" si="19"/>
        <v>-0.14999084472600543</v>
      </c>
      <c r="J154">
        <f t="shared" si="20"/>
        <v>-0.14999084472657301</v>
      </c>
      <c r="K154">
        <f t="shared" si="21"/>
        <v>7</v>
      </c>
      <c r="L154">
        <f t="shared" si="22"/>
        <v>2008</v>
      </c>
      <c r="M154" s="1">
        <v>39659</v>
      </c>
      <c r="N154">
        <v>212.1</v>
      </c>
      <c r="O154">
        <v>212.4</v>
      </c>
      <c r="P154">
        <v>209.85</v>
      </c>
      <c r="Q154">
        <v>210.8</v>
      </c>
      <c r="R154">
        <f t="shared" si="23"/>
        <v>-0.14999084472657301</v>
      </c>
      <c r="S154">
        <f t="shared" si="24"/>
        <v>-0.14999084472600543</v>
      </c>
      <c r="T154">
        <f t="shared" si="25"/>
        <v>-0.14999084472657301</v>
      </c>
      <c r="U154">
        <f t="shared" si="26"/>
        <v>9.0506435386690161</v>
      </c>
      <c r="V154">
        <f t="shared" si="26"/>
        <v>0.65222634711959993</v>
      </c>
      <c r="W154">
        <f t="shared" si="26"/>
        <v>2.8610976356216171</v>
      </c>
    </row>
    <row r="155" spans="1:23" x14ac:dyDescent="0.3">
      <c r="A155">
        <v>-1.7537970095872799E-2</v>
      </c>
      <c r="B155" s="1">
        <v>39660</v>
      </c>
      <c r="C155" s="1">
        <v>39661</v>
      </c>
      <c r="D155">
        <v>211.05</v>
      </c>
      <c r="E155">
        <v>209.600012207031</v>
      </c>
      <c r="F155">
        <v>211.563116157054</v>
      </c>
      <c r="G155">
        <v>-1.4499877929687499</v>
      </c>
      <c r="H155">
        <v>1.8031222920257</v>
      </c>
      <c r="I155">
        <f t="shared" si="19"/>
        <v>1.4499877929690115</v>
      </c>
      <c r="J155">
        <f t="shared" si="20"/>
        <v>0</v>
      </c>
      <c r="K155">
        <f t="shared" si="21"/>
        <v>8</v>
      </c>
      <c r="L155">
        <f t="shared" si="22"/>
        <v>2008</v>
      </c>
      <c r="M155" s="1">
        <v>39660</v>
      </c>
      <c r="N155">
        <v>212</v>
      </c>
      <c r="O155">
        <v>214.2</v>
      </c>
      <c r="P155">
        <v>210.7</v>
      </c>
      <c r="Q155">
        <v>212.15</v>
      </c>
      <c r="R155">
        <f t="shared" si="23"/>
        <v>-1.4499877929687499</v>
      </c>
      <c r="S155">
        <f t="shared" si="24"/>
        <v>1.4499877929690115</v>
      </c>
      <c r="T155">
        <f t="shared" si="25"/>
        <v>0</v>
      </c>
      <c r="U155">
        <f t="shared" si="26"/>
        <v>8.5842852355566652</v>
      </c>
      <c r="V155">
        <f t="shared" si="26"/>
        <v>0.68583403161058032</v>
      </c>
      <c r="W155">
        <f t="shared" si="26"/>
        <v>2.8610976356216171</v>
      </c>
    </row>
    <row r="156" spans="1:23" x14ac:dyDescent="0.3">
      <c r="A156">
        <v>1.7795028164982699E-2</v>
      </c>
      <c r="B156" s="1">
        <v>39661</v>
      </c>
      <c r="C156" s="1">
        <v>39664</v>
      </c>
      <c r="D156">
        <v>209.55</v>
      </c>
      <c r="E156">
        <v>206.499993896484</v>
      </c>
      <c r="F156">
        <v>208.33002028465199</v>
      </c>
      <c r="G156">
        <v>3.0500061035156398</v>
      </c>
      <c r="H156">
        <v>2.1920310216782899</v>
      </c>
      <c r="I156">
        <f t="shared" si="19"/>
        <v>-3.0500061035160115</v>
      </c>
      <c r="J156">
        <f t="shared" si="20"/>
        <v>0</v>
      </c>
      <c r="K156">
        <f t="shared" si="21"/>
        <v>8</v>
      </c>
      <c r="L156">
        <f t="shared" si="22"/>
        <v>2008</v>
      </c>
      <c r="M156" s="1">
        <v>39661</v>
      </c>
      <c r="N156">
        <v>211.05</v>
      </c>
      <c r="O156">
        <v>211.8</v>
      </c>
      <c r="P156">
        <v>208.3</v>
      </c>
      <c r="Q156">
        <v>209.6</v>
      </c>
      <c r="R156">
        <f t="shared" si="23"/>
        <v>3.0500061035156398</v>
      </c>
      <c r="S156">
        <f t="shared" si="24"/>
        <v>-3</v>
      </c>
      <c r="T156">
        <f t="shared" si="25"/>
        <v>0</v>
      </c>
      <c r="U156">
        <f t="shared" si="26"/>
        <v>9.5213690710171885</v>
      </c>
      <c r="V156">
        <f t="shared" si="26"/>
        <v>0.612194013900067</v>
      </c>
      <c r="W156">
        <f t="shared" si="26"/>
        <v>2.8610976356216171</v>
      </c>
    </row>
    <row r="157" spans="1:23" x14ac:dyDescent="0.3">
      <c r="A157">
        <v>-6.8641724064946097E-3</v>
      </c>
      <c r="B157" s="1">
        <v>39664</v>
      </c>
      <c r="C157" s="1">
        <v>39665</v>
      </c>
      <c r="D157">
        <v>206</v>
      </c>
      <c r="E157">
        <v>205.5</v>
      </c>
      <c r="F157">
        <v>205.18343818187699</v>
      </c>
      <c r="G157">
        <v>0.5</v>
      </c>
      <c r="H157">
        <v>0.70710678118654702</v>
      </c>
      <c r="I157">
        <f t="shared" si="19"/>
        <v>0.5</v>
      </c>
      <c r="J157">
        <f t="shared" si="20"/>
        <v>0.5</v>
      </c>
      <c r="K157">
        <f t="shared" si="21"/>
        <v>8</v>
      </c>
      <c r="L157">
        <f t="shared" si="22"/>
        <v>2008</v>
      </c>
      <c r="M157" s="1">
        <v>39664</v>
      </c>
      <c r="N157">
        <v>209.55</v>
      </c>
      <c r="O157">
        <v>209.8</v>
      </c>
      <c r="P157">
        <v>203.9</v>
      </c>
      <c r="Q157">
        <v>206.5</v>
      </c>
      <c r="R157">
        <f t="shared" si="23"/>
        <v>0.5</v>
      </c>
      <c r="S157">
        <f t="shared" si="24"/>
        <v>0.5</v>
      </c>
      <c r="T157">
        <f t="shared" si="25"/>
        <v>0.5</v>
      </c>
      <c r="U157">
        <f t="shared" si="26"/>
        <v>9.6946949643002682</v>
      </c>
      <c r="V157">
        <f t="shared" si="26"/>
        <v>0.62333832240552944</v>
      </c>
      <c r="W157">
        <f t="shared" si="26"/>
        <v>2.9131807236487099</v>
      </c>
    </row>
    <row r="158" spans="1:23" x14ac:dyDescent="0.3">
      <c r="A158">
        <v>-1.9097344949841499E-2</v>
      </c>
      <c r="B158" s="1">
        <v>39665</v>
      </c>
      <c r="C158" s="1">
        <v>39666</v>
      </c>
      <c r="D158">
        <v>209.1</v>
      </c>
      <c r="E158">
        <v>210.75</v>
      </c>
      <c r="F158">
        <v>206.480879664421</v>
      </c>
      <c r="G158">
        <v>-1.65</v>
      </c>
      <c r="H158">
        <v>3.7123106012293698</v>
      </c>
      <c r="I158">
        <f t="shared" si="19"/>
        <v>-1.6500000000000057</v>
      </c>
      <c r="J158">
        <f t="shared" si="20"/>
        <v>-1.65</v>
      </c>
      <c r="K158">
        <f t="shared" si="21"/>
        <v>8</v>
      </c>
      <c r="L158">
        <f t="shared" si="22"/>
        <v>2008</v>
      </c>
      <c r="M158" s="1">
        <v>39665</v>
      </c>
      <c r="N158">
        <v>206</v>
      </c>
      <c r="O158">
        <v>208.15</v>
      </c>
      <c r="P158">
        <v>204.95</v>
      </c>
      <c r="Q158">
        <v>205.5</v>
      </c>
      <c r="R158">
        <f t="shared" si="23"/>
        <v>-1.65</v>
      </c>
      <c r="S158">
        <f t="shared" si="24"/>
        <v>-1.6500000000000057</v>
      </c>
      <c r="T158">
        <f t="shared" si="25"/>
        <v>-1.65</v>
      </c>
      <c r="U158">
        <f t="shared" si="26"/>
        <v>9.1209414961835016</v>
      </c>
      <c r="V158">
        <f t="shared" si="26"/>
        <v>0.58644778323877456</v>
      </c>
      <c r="W158">
        <f t="shared" si="26"/>
        <v>2.7407722518402315</v>
      </c>
    </row>
    <row r="159" spans="1:23" x14ac:dyDescent="0.3">
      <c r="A159">
        <v>0.583862423896789</v>
      </c>
      <c r="B159" s="1">
        <v>39666</v>
      </c>
      <c r="C159" s="1">
        <v>39667</v>
      </c>
      <c r="D159">
        <v>210.75</v>
      </c>
      <c r="E159">
        <v>208.14999389648401</v>
      </c>
      <c r="F159">
        <v>209.63746488094301</v>
      </c>
      <c r="G159">
        <v>2.6000061035156201</v>
      </c>
      <c r="H159">
        <v>1.8384776310850099</v>
      </c>
      <c r="I159">
        <f t="shared" si="19"/>
        <v>-2.6000061035159945</v>
      </c>
      <c r="J159">
        <f t="shared" si="20"/>
        <v>0</v>
      </c>
      <c r="K159">
        <f t="shared" si="21"/>
        <v>8</v>
      </c>
      <c r="L159">
        <f t="shared" si="22"/>
        <v>2008</v>
      </c>
      <c r="M159" s="1">
        <v>39666</v>
      </c>
      <c r="N159">
        <v>209.1</v>
      </c>
      <c r="O159">
        <v>211.5</v>
      </c>
      <c r="P159">
        <v>208.65</v>
      </c>
      <c r="Q159">
        <v>210.75</v>
      </c>
      <c r="R159">
        <f t="shared" si="23"/>
        <v>2.6000061035156201</v>
      </c>
      <c r="S159">
        <f t="shared" si="24"/>
        <v>-3</v>
      </c>
      <c r="T159">
        <f t="shared" si="25"/>
        <v>0</v>
      </c>
      <c r="U159">
        <f t="shared" si="26"/>
        <v>9.9648740072114741</v>
      </c>
      <c r="V159">
        <f t="shared" si="26"/>
        <v>0.52383769961897653</v>
      </c>
      <c r="W159">
        <f t="shared" si="26"/>
        <v>2.7407722518402315</v>
      </c>
    </row>
    <row r="160" spans="1:23" x14ac:dyDescent="0.3">
      <c r="A160">
        <v>-2.028414234519E-2</v>
      </c>
      <c r="B160" s="1">
        <v>39667</v>
      </c>
      <c r="C160" s="1">
        <v>39668</v>
      </c>
      <c r="D160">
        <v>207.05</v>
      </c>
      <c r="E160">
        <v>208.4</v>
      </c>
      <c r="F160">
        <v>207.69874080419501</v>
      </c>
      <c r="G160">
        <v>1.3499999999999901</v>
      </c>
      <c r="H160">
        <v>0.17677669529663601</v>
      </c>
      <c r="I160">
        <f t="shared" si="19"/>
        <v>-1.3499999999999943</v>
      </c>
      <c r="J160">
        <f t="shared" si="20"/>
        <v>0</v>
      </c>
      <c r="K160">
        <f t="shared" si="21"/>
        <v>8</v>
      </c>
      <c r="L160">
        <f t="shared" si="22"/>
        <v>2008</v>
      </c>
      <c r="M160" s="1">
        <v>39667</v>
      </c>
      <c r="N160">
        <v>210.75</v>
      </c>
      <c r="O160">
        <v>211.1</v>
      </c>
      <c r="P160">
        <v>206.85</v>
      </c>
      <c r="Q160">
        <v>208.15</v>
      </c>
      <c r="R160">
        <f t="shared" si="23"/>
        <v>1.3499999999999901</v>
      </c>
      <c r="S160">
        <f t="shared" si="24"/>
        <v>-3</v>
      </c>
      <c r="T160">
        <f t="shared" si="25"/>
        <v>0</v>
      </c>
      <c r="U160">
        <f t="shared" si="26"/>
        <v>10.452168618769143</v>
      </c>
      <c r="V160">
        <f t="shared" si="26"/>
        <v>0.4669125692570979</v>
      </c>
      <c r="W160">
        <f t="shared" si="26"/>
        <v>2.7407722518402315</v>
      </c>
    </row>
    <row r="161" spans="1:23" x14ac:dyDescent="0.3">
      <c r="A161">
        <v>-6.7111279349774101E-4</v>
      </c>
      <c r="B161" s="1">
        <v>39668</v>
      </c>
      <c r="C161" s="1">
        <v>39671</v>
      </c>
      <c r="D161">
        <v>212.1</v>
      </c>
      <c r="E161">
        <v>210.05000915527299</v>
      </c>
      <c r="F161">
        <v>207.921421074867</v>
      </c>
      <c r="G161">
        <v>2.0499908447265498</v>
      </c>
      <c r="H161">
        <v>1.1667261889578</v>
      </c>
      <c r="I161">
        <f t="shared" si="19"/>
        <v>2.0499908447270059</v>
      </c>
      <c r="J161">
        <f t="shared" si="20"/>
        <v>2.0499908447265498</v>
      </c>
      <c r="K161">
        <f t="shared" si="21"/>
        <v>8</v>
      </c>
      <c r="L161">
        <f t="shared" si="22"/>
        <v>2008</v>
      </c>
      <c r="M161" s="1">
        <v>39668</v>
      </c>
      <c r="N161">
        <v>207.05</v>
      </c>
      <c r="O161">
        <v>210.1</v>
      </c>
      <c r="P161">
        <v>205.75</v>
      </c>
      <c r="Q161">
        <v>208.4</v>
      </c>
      <c r="R161">
        <f t="shared" si="23"/>
        <v>2.0499908447265498</v>
      </c>
      <c r="S161">
        <f t="shared" si="24"/>
        <v>2.0499908447270059</v>
      </c>
      <c r="T161">
        <f t="shared" si="25"/>
        <v>2.0499908447265498</v>
      </c>
      <c r="U161">
        <f t="shared" si="26"/>
        <v>11.209836581145908</v>
      </c>
      <c r="V161">
        <f t="shared" si="26"/>
        <v>0.50075862626788348</v>
      </c>
      <c r="W161">
        <f t="shared" si="26"/>
        <v>2.9394482781398441</v>
      </c>
    </row>
    <row r="162" spans="1:23" x14ac:dyDescent="0.3">
      <c r="A162">
        <v>-2.00953241437673E-3</v>
      </c>
      <c r="B162" s="1">
        <v>39671</v>
      </c>
      <c r="C162" s="1">
        <v>39672</v>
      </c>
      <c r="D162">
        <v>210.3</v>
      </c>
      <c r="E162">
        <v>210.44999389648399</v>
      </c>
      <c r="F162">
        <v>208.998875665664</v>
      </c>
      <c r="G162">
        <v>-0.149993896484375</v>
      </c>
      <c r="H162">
        <v>0.28284271247460202</v>
      </c>
      <c r="I162">
        <f t="shared" si="19"/>
        <v>-0.1499938964839771</v>
      </c>
      <c r="J162">
        <f t="shared" si="20"/>
        <v>-0.149993896484375</v>
      </c>
      <c r="K162">
        <f t="shared" si="21"/>
        <v>8</v>
      </c>
      <c r="L162">
        <f t="shared" si="22"/>
        <v>2008</v>
      </c>
      <c r="M162" s="1">
        <v>39671</v>
      </c>
      <c r="N162">
        <v>212.1</v>
      </c>
      <c r="O162">
        <v>213</v>
      </c>
      <c r="P162">
        <v>210.05</v>
      </c>
      <c r="Q162">
        <v>210.05</v>
      </c>
      <c r="R162">
        <f t="shared" si="23"/>
        <v>-0.149993896484375</v>
      </c>
      <c r="S162">
        <f t="shared" si="24"/>
        <v>-0.1499938964839771</v>
      </c>
      <c r="T162">
        <f t="shared" si="25"/>
        <v>-0.149993896484375</v>
      </c>
      <c r="U162">
        <f t="shared" si="26"/>
        <v>11.149871992424112</v>
      </c>
      <c r="V162">
        <f t="shared" si="26"/>
        <v>0.49807992664049822</v>
      </c>
      <c r="W162">
        <f t="shared" si="26"/>
        <v>2.9237243373141495</v>
      </c>
    </row>
    <row r="163" spans="1:23" x14ac:dyDescent="0.3">
      <c r="A163">
        <v>-1.39071624726057E-2</v>
      </c>
      <c r="B163" s="1">
        <v>39672</v>
      </c>
      <c r="C163" s="1">
        <v>39673</v>
      </c>
      <c r="D163">
        <v>210</v>
      </c>
      <c r="E163">
        <v>208.14999694824201</v>
      </c>
      <c r="F163">
        <v>209.62229187488501</v>
      </c>
      <c r="G163">
        <v>1.8500030517578201</v>
      </c>
      <c r="H163">
        <v>1.6263455967290401</v>
      </c>
      <c r="I163">
        <f t="shared" si="19"/>
        <v>1.8500030517579944</v>
      </c>
      <c r="J163">
        <f t="shared" si="20"/>
        <v>1.8500030517578201</v>
      </c>
      <c r="K163">
        <f t="shared" si="21"/>
        <v>8</v>
      </c>
      <c r="L163">
        <f t="shared" si="22"/>
        <v>2008</v>
      </c>
      <c r="M163" s="1">
        <v>39672</v>
      </c>
      <c r="N163">
        <v>210.3</v>
      </c>
      <c r="O163">
        <v>212.45</v>
      </c>
      <c r="P163">
        <v>209.25</v>
      </c>
      <c r="Q163">
        <v>210.45</v>
      </c>
      <c r="R163">
        <f t="shared" si="23"/>
        <v>1.8500030517578201</v>
      </c>
      <c r="S163">
        <f t="shared" si="24"/>
        <v>1.8500030517579944</v>
      </c>
      <c r="T163">
        <f t="shared" si="25"/>
        <v>1.8500030517578201</v>
      </c>
      <c r="U163">
        <f t="shared" si="26"/>
        <v>11.886561178591743</v>
      </c>
      <c r="V163">
        <f t="shared" si="26"/>
        <v>0.53098883322279544</v>
      </c>
      <c r="W163">
        <f t="shared" si="26"/>
        <v>3.1168992996902136</v>
      </c>
    </row>
    <row r="164" spans="1:23" x14ac:dyDescent="0.3">
      <c r="A164">
        <v>-1.12139722332358E-2</v>
      </c>
      <c r="B164" s="1">
        <v>39673</v>
      </c>
      <c r="C164" s="1">
        <v>39674</v>
      </c>
      <c r="D164">
        <v>207.05</v>
      </c>
      <c r="E164">
        <v>211.100012207031</v>
      </c>
      <c r="F164">
        <v>208.38033590614799</v>
      </c>
      <c r="G164">
        <v>4.0500122070312399</v>
      </c>
      <c r="H164">
        <v>2.0859650045003</v>
      </c>
      <c r="I164">
        <f t="shared" si="19"/>
        <v>-4.0500122070309885</v>
      </c>
      <c r="J164">
        <f t="shared" si="20"/>
        <v>0</v>
      </c>
      <c r="K164">
        <f t="shared" si="21"/>
        <v>8</v>
      </c>
      <c r="L164">
        <f t="shared" si="22"/>
        <v>2008</v>
      </c>
      <c r="M164" s="1">
        <v>39673</v>
      </c>
      <c r="N164">
        <v>210</v>
      </c>
      <c r="O164">
        <v>210.9</v>
      </c>
      <c r="P164">
        <v>207</v>
      </c>
      <c r="Q164">
        <v>208.15</v>
      </c>
      <c r="R164">
        <f t="shared" si="23"/>
        <v>4.0500122070312399</v>
      </c>
      <c r="S164">
        <f t="shared" si="24"/>
        <v>-3</v>
      </c>
      <c r="T164">
        <f t="shared" si="25"/>
        <v>0</v>
      </c>
      <c r="U164">
        <f t="shared" si="26"/>
        <v>13.630368877441786</v>
      </c>
      <c r="V164">
        <f t="shared" si="26"/>
        <v>0.47328659343765711</v>
      </c>
      <c r="W164">
        <f t="shared" si="26"/>
        <v>3.1168992996902136</v>
      </c>
    </row>
    <row r="165" spans="1:23" x14ac:dyDescent="0.3">
      <c r="A165">
        <v>0.21347992122173301</v>
      </c>
      <c r="B165" s="1">
        <v>39674</v>
      </c>
      <c r="C165" s="1">
        <v>39675</v>
      </c>
      <c r="D165">
        <v>207.05</v>
      </c>
      <c r="E165">
        <v>211.1</v>
      </c>
      <c r="F165">
        <v>209.58684191703799</v>
      </c>
      <c r="G165">
        <v>4.0499999999999803</v>
      </c>
      <c r="H165">
        <v>0</v>
      </c>
      <c r="I165">
        <f t="shared" si="19"/>
        <v>4.0499999999999829</v>
      </c>
      <c r="J165">
        <f t="shared" si="20"/>
        <v>4.0499999999999803</v>
      </c>
      <c r="K165">
        <f t="shared" si="21"/>
        <v>8</v>
      </c>
      <c r="L165">
        <f t="shared" si="22"/>
        <v>2008</v>
      </c>
      <c r="M165" s="1">
        <v>39674</v>
      </c>
      <c r="N165">
        <v>207.05</v>
      </c>
      <c r="O165">
        <v>211.1</v>
      </c>
      <c r="P165">
        <v>206.85</v>
      </c>
      <c r="Q165">
        <v>211.1</v>
      </c>
      <c r="R165">
        <f t="shared" si="23"/>
        <v>4.0499999999999803</v>
      </c>
      <c r="S165">
        <f t="shared" si="24"/>
        <v>4.0499999999999829</v>
      </c>
      <c r="T165">
        <f t="shared" si="25"/>
        <v>4.0499999999999803</v>
      </c>
      <c r="U165">
        <f t="shared" si="26"/>
        <v>15.629994352700381</v>
      </c>
      <c r="V165">
        <f t="shared" si="26"/>
        <v>0.54271948537520254</v>
      </c>
      <c r="W165">
        <f t="shared" si="26"/>
        <v>3.5741599431487492</v>
      </c>
    </row>
    <row r="166" spans="1:23" x14ac:dyDescent="0.3">
      <c r="A166">
        <v>1.21784852817654E-2</v>
      </c>
      <c r="B166" s="1">
        <v>39675</v>
      </c>
      <c r="C166" s="1">
        <v>39678</v>
      </c>
      <c r="D166">
        <v>211.1</v>
      </c>
      <c r="E166">
        <v>209.39998779296801</v>
      </c>
      <c r="F166">
        <v>209.92117986679</v>
      </c>
      <c r="G166">
        <v>1.70001220703125</v>
      </c>
      <c r="H166">
        <v>1.20208152801712</v>
      </c>
      <c r="I166">
        <f t="shared" si="19"/>
        <v>-1.700012207031989</v>
      </c>
      <c r="J166">
        <f t="shared" si="20"/>
        <v>0</v>
      </c>
      <c r="K166">
        <f t="shared" si="21"/>
        <v>8</v>
      </c>
      <c r="L166">
        <f t="shared" si="22"/>
        <v>2008</v>
      </c>
      <c r="M166" s="1">
        <v>39675</v>
      </c>
      <c r="N166">
        <v>207.05</v>
      </c>
      <c r="O166">
        <v>211.1</v>
      </c>
      <c r="P166">
        <v>206.85</v>
      </c>
      <c r="Q166">
        <v>211.1</v>
      </c>
      <c r="R166">
        <f t="shared" si="23"/>
        <v>1.70001220703125</v>
      </c>
      <c r="S166">
        <f t="shared" si="24"/>
        <v>-3</v>
      </c>
      <c r="T166">
        <f t="shared" si="25"/>
        <v>0</v>
      </c>
      <c r="U166">
        <f t="shared" si="26"/>
        <v>16.574020212319763</v>
      </c>
      <c r="V166">
        <f t="shared" si="26"/>
        <v>0.48487396940674182</v>
      </c>
      <c r="W166">
        <f t="shared" si="26"/>
        <v>3.5741599431487492</v>
      </c>
    </row>
    <row r="167" spans="1:23" x14ac:dyDescent="0.3">
      <c r="A167">
        <v>-1.0757225565612301E-2</v>
      </c>
      <c r="B167" s="1">
        <v>39678</v>
      </c>
      <c r="C167" s="1">
        <v>39679</v>
      </c>
      <c r="D167">
        <v>207.6</v>
      </c>
      <c r="E167">
        <v>205.30000915527299</v>
      </c>
      <c r="F167">
        <v>207.28338804244899</v>
      </c>
      <c r="G167">
        <v>2.2999908447265498</v>
      </c>
      <c r="H167">
        <v>2.89913780286484</v>
      </c>
      <c r="I167">
        <f t="shared" si="19"/>
        <v>2.2999908447270059</v>
      </c>
      <c r="J167">
        <f t="shared" si="20"/>
        <v>2.2999908447265498</v>
      </c>
      <c r="K167">
        <f t="shared" si="21"/>
        <v>8</v>
      </c>
      <c r="L167">
        <f t="shared" si="22"/>
        <v>2008</v>
      </c>
      <c r="M167" s="1">
        <v>39678</v>
      </c>
      <c r="N167">
        <v>211.1</v>
      </c>
      <c r="O167">
        <v>211.4</v>
      </c>
      <c r="P167">
        <v>207.75</v>
      </c>
      <c r="Q167">
        <v>209.4</v>
      </c>
      <c r="R167">
        <f t="shared" si="23"/>
        <v>2.2999908447265498</v>
      </c>
      <c r="S167">
        <f t="shared" si="24"/>
        <v>2.2999908447270059</v>
      </c>
      <c r="T167">
        <f t="shared" si="25"/>
        <v>2.2999908447265498</v>
      </c>
      <c r="U167">
        <f t="shared" si="26"/>
        <v>17.951191265377865</v>
      </c>
      <c r="V167">
        <f t="shared" si="26"/>
        <v>0.52516319232877751</v>
      </c>
      <c r="W167">
        <f t="shared" si="26"/>
        <v>3.8711445944070761</v>
      </c>
    </row>
    <row r="168" spans="1:23" x14ac:dyDescent="0.3">
      <c r="A168">
        <v>3.7097516469657399E-3</v>
      </c>
      <c r="B168" s="1">
        <v>39679</v>
      </c>
      <c r="C168" s="1">
        <v>39680</v>
      </c>
      <c r="D168">
        <v>204.2</v>
      </c>
      <c r="E168">
        <v>205.55</v>
      </c>
      <c r="F168">
        <v>204.041800785064</v>
      </c>
      <c r="G168">
        <v>-1.3500000000000201</v>
      </c>
      <c r="H168">
        <v>0.17677669529663601</v>
      </c>
      <c r="I168">
        <f t="shared" si="19"/>
        <v>1.3500000000000227</v>
      </c>
      <c r="J168">
        <f t="shared" si="20"/>
        <v>0</v>
      </c>
      <c r="K168">
        <f t="shared" si="21"/>
        <v>8</v>
      </c>
      <c r="L168">
        <f t="shared" si="22"/>
        <v>2008</v>
      </c>
      <c r="M168" s="1">
        <v>39679</v>
      </c>
      <c r="N168">
        <v>207.6</v>
      </c>
      <c r="O168">
        <v>207.7</v>
      </c>
      <c r="P168">
        <v>203.45</v>
      </c>
      <c r="Q168">
        <v>205.3</v>
      </c>
      <c r="R168">
        <f t="shared" si="23"/>
        <v>-1.3500000000000201</v>
      </c>
      <c r="S168">
        <f t="shared" si="24"/>
        <v>1.3500000000000227</v>
      </c>
      <c r="T168">
        <f t="shared" si="25"/>
        <v>0</v>
      </c>
      <c r="U168">
        <f t="shared" si="26"/>
        <v>17.06110403931541</v>
      </c>
      <c r="V168">
        <f t="shared" si="26"/>
        <v>0.55120274826574589</v>
      </c>
      <c r="W168">
        <f t="shared" si="26"/>
        <v>3.8711445944070761</v>
      </c>
    </row>
    <row r="169" spans="1:23" x14ac:dyDescent="0.3">
      <c r="A169">
        <v>-9.4519797712564399E-3</v>
      </c>
      <c r="B169" s="1">
        <v>39680</v>
      </c>
      <c r="C169" s="1">
        <v>39681</v>
      </c>
      <c r="D169">
        <v>205.35</v>
      </c>
      <c r="E169">
        <v>201.69999389648399</v>
      </c>
      <c r="F169">
        <v>204.49803881645201</v>
      </c>
      <c r="G169">
        <v>3.6500061035156</v>
      </c>
      <c r="H169">
        <v>2.7223611075682199</v>
      </c>
      <c r="I169">
        <f t="shared" si="19"/>
        <v>3.6500061035160059</v>
      </c>
      <c r="J169">
        <f t="shared" si="20"/>
        <v>3.6500061035156</v>
      </c>
      <c r="K169">
        <f t="shared" si="21"/>
        <v>8</v>
      </c>
      <c r="L169">
        <f t="shared" si="22"/>
        <v>2008</v>
      </c>
      <c r="M169" s="1">
        <v>39680</v>
      </c>
      <c r="N169">
        <v>204.2</v>
      </c>
      <c r="O169">
        <v>207</v>
      </c>
      <c r="P169">
        <v>203.25</v>
      </c>
      <c r="Q169">
        <v>205.55</v>
      </c>
      <c r="R169">
        <f t="shared" si="23"/>
        <v>3.6500061035156</v>
      </c>
      <c r="S169">
        <f t="shared" si="24"/>
        <v>3.6500061035160059</v>
      </c>
      <c r="T169">
        <f t="shared" si="25"/>
        <v>3.6500061035156</v>
      </c>
      <c r="U169">
        <f t="shared" si="26"/>
        <v>19.335506299221031</v>
      </c>
      <c r="V169">
        <f t="shared" si="26"/>
        <v>0.62468314985247964</v>
      </c>
      <c r="W169">
        <f t="shared" si="26"/>
        <v>4.3872038127115776</v>
      </c>
    </row>
    <row r="170" spans="1:23" x14ac:dyDescent="0.3">
      <c r="A170">
        <v>-5.9815691784024204E-3</v>
      </c>
      <c r="B170" s="1">
        <v>39681</v>
      </c>
      <c r="C170" s="1">
        <v>39682</v>
      </c>
      <c r="D170">
        <v>201.7</v>
      </c>
      <c r="E170">
        <v>199.850009155273</v>
      </c>
      <c r="F170">
        <v>200.340512585639</v>
      </c>
      <c r="G170">
        <v>1.8499908447265601</v>
      </c>
      <c r="H170">
        <v>1.3081475451950999</v>
      </c>
      <c r="I170">
        <f t="shared" si="19"/>
        <v>1.8499908447269888</v>
      </c>
      <c r="J170">
        <f t="shared" si="20"/>
        <v>1.8499908447265601</v>
      </c>
      <c r="K170">
        <f t="shared" si="21"/>
        <v>8</v>
      </c>
      <c r="L170">
        <f t="shared" si="22"/>
        <v>2008</v>
      </c>
      <c r="M170" s="1">
        <v>39681</v>
      </c>
      <c r="N170">
        <v>205.35</v>
      </c>
      <c r="O170">
        <v>205.55</v>
      </c>
      <c r="P170">
        <v>201.35</v>
      </c>
      <c r="Q170">
        <v>201.7</v>
      </c>
      <c r="R170">
        <f t="shared" si="23"/>
        <v>1.8499908447265601</v>
      </c>
      <c r="S170">
        <f t="shared" si="24"/>
        <v>1.8499908447269888</v>
      </c>
      <c r="T170">
        <f t="shared" si="25"/>
        <v>1.8499908447265601</v>
      </c>
      <c r="U170">
        <f t="shared" si="26"/>
        <v>20.665594659349129</v>
      </c>
      <c r="V170">
        <f t="shared" si="26"/>
        <v>0.66765506760467253</v>
      </c>
      <c r="W170">
        <f t="shared" si="26"/>
        <v>4.6889993092707947</v>
      </c>
    </row>
    <row r="171" spans="1:23" x14ac:dyDescent="0.3">
      <c r="A171">
        <v>-1.10485311597585E-2</v>
      </c>
      <c r="B171" s="1">
        <v>39682</v>
      </c>
      <c r="C171" s="1">
        <v>39685</v>
      </c>
      <c r="D171">
        <v>200.7</v>
      </c>
      <c r="E171">
        <v>200.64998779296801</v>
      </c>
      <c r="F171">
        <v>200.26994014382299</v>
      </c>
      <c r="G171">
        <v>5.0012207031244302E-2</v>
      </c>
      <c r="H171">
        <v>0.56568542494924601</v>
      </c>
      <c r="I171">
        <f t="shared" si="19"/>
        <v>5.001220703198328E-2</v>
      </c>
      <c r="J171">
        <f t="shared" si="20"/>
        <v>5.0012207031244302E-2</v>
      </c>
      <c r="K171">
        <f t="shared" si="21"/>
        <v>8</v>
      </c>
      <c r="L171">
        <f t="shared" si="22"/>
        <v>2008</v>
      </c>
      <c r="M171" s="1">
        <v>39682</v>
      </c>
      <c r="N171">
        <v>201.7</v>
      </c>
      <c r="O171">
        <v>201.85</v>
      </c>
      <c r="P171">
        <v>197.5</v>
      </c>
      <c r="Q171">
        <v>199.85</v>
      </c>
      <c r="R171">
        <f t="shared" si="23"/>
        <v>5.0012207031244302E-2</v>
      </c>
      <c r="S171">
        <f t="shared" si="24"/>
        <v>5.001220703198328E-2</v>
      </c>
      <c r="T171">
        <f t="shared" si="25"/>
        <v>5.0012207031244302E-2</v>
      </c>
      <c r="U171">
        <f t="shared" si="26"/>
        <v>20.704216931341922</v>
      </c>
      <c r="V171">
        <f t="shared" si="26"/>
        <v>0.66890285921405201</v>
      </c>
      <c r="W171">
        <f t="shared" si="26"/>
        <v>4.6977626577096814</v>
      </c>
    </row>
    <row r="172" spans="1:23" x14ac:dyDescent="0.3">
      <c r="A172">
        <v>0.33674436807632402</v>
      </c>
      <c r="B172" s="1">
        <v>39685</v>
      </c>
      <c r="C172" s="1">
        <v>39686</v>
      </c>
      <c r="D172">
        <v>198.05</v>
      </c>
      <c r="E172">
        <v>199.75000610351501</v>
      </c>
      <c r="F172">
        <v>199.22259106636</v>
      </c>
      <c r="G172">
        <v>1.70000610351561</v>
      </c>
      <c r="H172">
        <v>0.63639610306789596</v>
      </c>
      <c r="I172">
        <f t="shared" si="19"/>
        <v>1.700006103514994</v>
      </c>
      <c r="J172">
        <f t="shared" si="20"/>
        <v>1.70000610351561</v>
      </c>
      <c r="K172">
        <f t="shared" si="21"/>
        <v>8</v>
      </c>
      <c r="L172">
        <f t="shared" si="22"/>
        <v>2008</v>
      </c>
      <c r="M172" s="1">
        <v>39685</v>
      </c>
      <c r="N172">
        <v>200.7</v>
      </c>
      <c r="O172">
        <v>202</v>
      </c>
      <c r="P172">
        <v>199.95</v>
      </c>
      <c r="Q172">
        <v>200.65</v>
      </c>
      <c r="R172">
        <f t="shared" si="23"/>
        <v>1.70000610351561</v>
      </c>
      <c r="S172">
        <f t="shared" si="24"/>
        <v>1.700006103514994</v>
      </c>
      <c r="T172">
        <f t="shared" si="25"/>
        <v>1.70000610351561</v>
      </c>
      <c r="U172">
        <f t="shared" si="26"/>
        <v>22.037111218837222</v>
      </c>
      <c r="V172">
        <f t="shared" si="26"/>
        <v>0.71196542965040077</v>
      </c>
      <c r="W172">
        <f t="shared" si="26"/>
        <v>5.0001948159137024</v>
      </c>
    </row>
    <row r="173" spans="1:23" x14ac:dyDescent="0.3">
      <c r="A173">
        <v>2.4116493295878098E-3</v>
      </c>
      <c r="B173" s="1">
        <v>39686</v>
      </c>
      <c r="C173" s="1">
        <v>39687</v>
      </c>
      <c r="D173">
        <v>198.6</v>
      </c>
      <c r="E173">
        <v>200</v>
      </c>
      <c r="F173">
        <v>198.721778154373</v>
      </c>
      <c r="G173">
        <v>1.4</v>
      </c>
      <c r="H173">
        <v>0.17677669529663601</v>
      </c>
      <c r="I173">
        <f t="shared" si="19"/>
        <v>1.4000000000000057</v>
      </c>
      <c r="J173">
        <f t="shared" si="20"/>
        <v>1.4</v>
      </c>
      <c r="K173">
        <f t="shared" si="21"/>
        <v>8</v>
      </c>
      <c r="L173">
        <f t="shared" si="22"/>
        <v>2008</v>
      </c>
      <c r="M173" s="1">
        <v>39686</v>
      </c>
      <c r="N173">
        <v>198.05</v>
      </c>
      <c r="O173">
        <v>201.25</v>
      </c>
      <c r="P173">
        <v>197.3</v>
      </c>
      <c r="Q173">
        <v>199.75</v>
      </c>
      <c r="R173">
        <f t="shared" si="23"/>
        <v>1.4</v>
      </c>
      <c r="S173">
        <f t="shared" si="24"/>
        <v>1.4000000000000057</v>
      </c>
      <c r="T173">
        <f t="shared" si="25"/>
        <v>1.4</v>
      </c>
      <c r="U173">
        <f t="shared" si="26"/>
        <v>23.202215286298404</v>
      </c>
      <c r="V173">
        <f t="shared" si="26"/>
        <v>0.74960710644460637</v>
      </c>
      <c r="W173">
        <f t="shared" si="26"/>
        <v>5.2645555690209225</v>
      </c>
    </row>
    <row r="174" spans="1:23" x14ac:dyDescent="0.3">
      <c r="A174">
        <v>-1.6293505206704102E-2</v>
      </c>
      <c r="B174" s="1">
        <v>39687</v>
      </c>
      <c r="C174" s="1">
        <v>39688</v>
      </c>
      <c r="D174">
        <v>200.6</v>
      </c>
      <c r="E174">
        <v>196.94999694824199</v>
      </c>
      <c r="F174">
        <v>200.706985414028</v>
      </c>
      <c r="G174">
        <v>-3.6500030517578002</v>
      </c>
      <c r="H174">
        <v>2.1566756826189701</v>
      </c>
      <c r="I174">
        <f t="shared" si="19"/>
        <v>3.6500030517580058</v>
      </c>
      <c r="J174">
        <f t="shared" si="20"/>
        <v>0</v>
      </c>
      <c r="K174">
        <f t="shared" si="21"/>
        <v>8</v>
      </c>
      <c r="L174">
        <f t="shared" si="22"/>
        <v>2008</v>
      </c>
      <c r="M174" s="1">
        <v>39687</v>
      </c>
      <c r="N174">
        <v>198.6</v>
      </c>
      <c r="O174">
        <v>200.85</v>
      </c>
      <c r="P174">
        <v>196.2</v>
      </c>
      <c r="Q174">
        <v>200</v>
      </c>
      <c r="R174">
        <f t="shared" si="23"/>
        <v>-3</v>
      </c>
      <c r="S174">
        <f t="shared" si="24"/>
        <v>3.6500030517580058</v>
      </c>
      <c r="T174">
        <f t="shared" si="25"/>
        <v>0</v>
      </c>
      <c r="U174">
        <f t="shared" si="26"/>
        <v>20.599773392271914</v>
      </c>
      <c r="V174">
        <f t="shared" si="26"/>
        <v>0.85190277791054481</v>
      </c>
      <c r="W174">
        <f t="shared" si="26"/>
        <v>5.2645555690209225</v>
      </c>
    </row>
    <row r="175" spans="1:23" x14ac:dyDescent="0.3">
      <c r="A175">
        <v>0.448680430650711</v>
      </c>
      <c r="B175" s="1">
        <v>39688</v>
      </c>
      <c r="C175" s="1">
        <v>39689</v>
      </c>
      <c r="D175">
        <v>199.1</v>
      </c>
      <c r="E175">
        <v>196.2</v>
      </c>
      <c r="F175">
        <v>196.464477461576</v>
      </c>
      <c r="G175">
        <v>2.9</v>
      </c>
      <c r="H175">
        <v>0.53033008588991004</v>
      </c>
      <c r="I175">
        <f t="shared" si="19"/>
        <v>-2.9000000000000057</v>
      </c>
      <c r="J175">
        <f t="shared" si="20"/>
        <v>0</v>
      </c>
      <c r="K175">
        <f t="shared" si="21"/>
        <v>8</v>
      </c>
      <c r="L175">
        <f t="shared" si="22"/>
        <v>2008</v>
      </c>
      <c r="M175" s="1">
        <v>39688</v>
      </c>
      <c r="N175">
        <v>200.6</v>
      </c>
      <c r="O175">
        <v>201.2</v>
      </c>
      <c r="P175">
        <v>196.65</v>
      </c>
      <c r="Q175">
        <v>196.95</v>
      </c>
      <c r="R175">
        <f t="shared" si="23"/>
        <v>2.9</v>
      </c>
      <c r="S175">
        <f t="shared" si="24"/>
        <v>-2.9000000000000057</v>
      </c>
      <c r="T175">
        <f t="shared" si="25"/>
        <v>0</v>
      </c>
      <c r="U175">
        <f t="shared" si="26"/>
        <v>22.850125332412116</v>
      </c>
      <c r="V175">
        <f t="shared" si="26"/>
        <v>0.75883956636079908</v>
      </c>
      <c r="W175">
        <f t="shared" si="26"/>
        <v>5.2645555690209225</v>
      </c>
    </row>
    <row r="176" spans="1:23" x14ac:dyDescent="0.3">
      <c r="A176">
        <v>1.4087510295212199E-2</v>
      </c>
      <c r="B176" s="1">
        <v>39689</v>
      </c>
      <c r="C176" s="1">
        <v>39692</v>
      </c>
      <c r="D176">
        <v>194.85</v>
      </c>
      <c r="E176">
        <v>190.7</v>
      </c>
      <c r="F176">
        <v>195.73403159975999</v>
      </c>
      <c r="G176">
        <v>-4.1500000000000004</v>
      </c>
      <c r="H176">
        <v>3.8890872965260099</v>
      </c>
      <c r="I176">
        <f t="shared" si="19"/>
        <v>-4.1500000000000057</v>
      </c>
      <c r="J176">
        <f t="shared" si="20"/>
        <v>-4.1500000000000004</v>
      </c>
      <c r="K176">
        <f t="shared" si="21"/>
        <v>9</v>
      </c>
      <c r="L176">
        <f t="shared" si="22"/>
        <v>2008</v>
      </c>
      <c r="M176" s="1">
        <v>39689</v>
      </c>
      <c r="N176">
        <v>199.1</v>
      </c>
      <c r="O176">
        <v>200.1</v>
      </c>
      <c r="P176">
        <v>196.15</v>
      </c>
      <c r="Q176">
        <v>196.2</v>
      </c>
      <c r="R176">
        <f t="shared" si="23"/>
        <v>-3</v>
      </c>
      <c r="S176">
        <f t="shared" si="24"/>
        <v>-3</v>
      </c>
      <c r="T176">
        <f t="shared" si="25"/>
        <v>-3</v>
      </c>
      <c r="U176">
        <f t="shared" si="26"/>
        <v>20.211542730516953</v>
      </c>
      <c r="V176">
        <f t="shared" si="26"/>
        <v>0.67121375038380149</v>
      </c>
      <c r="W176">
        <f t="shared" si="26"/>
        <v>4.6566392215589216</v>
      </c>
    </row>
    <row r="177" spans="1:23" x14ac:dyDescent="0.3">
      <c r="A177">
        <v>-1.15342093631625E-2</v>
      </c>
      <c r="B177" s="1">
        <v>39692</v>
      </c>
      <c r="C177" s="1">
        <v>39693</v>
      </c>
      <c r="D177">
        <v>191.55</v>
      </c>
      <c r="E177">
        <v>190.39999694824201</v>
      </c>
      <c r="F177">
        <v>190.13811798095699</v>
      </c>
      <c r="G177">
        <v>1.1500030517578299</v>
      </c>
      <c r="H177">
        <v>0.21213203435595199</v>
      </c>
      <c r="I177">
        <f t="shared" si="19"/>
        <v>1.1500030517580058</v>
      </c>
      <c r="J177">
        <f t="shared" si="20"/>
        <v>1.1500030517578299</v>
      </c>
      <c r="K177">
        <f t="shared" si="21"/>
        <v>9</v>
      </c>
      <c r="L177">
        <f t="shared" si="22"/>
        <v>2008</v>
      </c>
      <c r="M177" s="1">
        <v>39692</v>
      </c>
      <c r="N177">
        <v>194.85</v>
      </c>
      <c r="O177">
        <v>195.45</v>
      </c>
      <c r="P177">
        <v>190.2</v>
      </c>
      <c r="Q177">
        <v>190.7</v>
      </c>
      <c r="R177">
        <f t="shared" si="23"/>
        <v>1.1500030517578299</v>
      </c>
      <c r="S177">
        <f t="shared" si="24"/>
        <v>1.1500030517580058</v>
      </c>
      <c r="T177">
        <f t="shared" si="25"/>
        <v>1.1500030517578299</v>
      </c>
      <c r="U177">
        <f t="shared" si="26"/>
        <v>21.121618526164106</v>
      </c>
      <c r="V177">
        <f t="shared" si="26"/>
        <v>0.70143684597202804</v>
      </c>
      <c r="W177">
        <f t="shared" si="26"/>
        <v>4.8663161720572754</v>
      </c>
    </row>
    <row r="178" spans="1:23" x14ac:dyDescent="0.3">
      <c r="A178">
        <v>-1.33956493809819E-2</v>
      </c>
      <c r="B178" s="1">
        <v>39693</v>
      </c>
      <c r="C178" s="1">
        <v>39694</v>
      </c>
      <c r="D178">
        <v>190</v>
      </c>
      <c r="E178">
        <v>191.20000305175699</v>
      </c>
      <c r="F178">
        <v>189.98786952495499</v>
      </c>
      <c r="G178">
        <v>-1.20000305175781</v>
      </c>
      <c r="H178">
        <v>0.56568542494922602</v>
      </c>
      <c r="I178">
        <f t="shared" si="19"/>
        <v>-1.200003051756994</v>
      </c>
      <c r="J178">
        <f t="shared" si="20"/>
        <v>-1.20000305175781</v>
      </c>
      <c r="K178">
        <f t="shared" si="21"/>
        <v>9</v>
      </c>
      <c r="L178">
        <f t="shared" si="22"/>
        <v>2008</v>
      </c>
      <c r="M178" s="1">
        <v>39693</v>
      </c>
      <c r="N178">
        <v>191.55</v>
      </c>
      <c r="O178">
        <v>193</v>
      </c>
      <c r="P178">
        <v>188.9</v>
      </c>
      <c r="Q178">
        <v>190.4</v>
      </c>
      <c r="R178">
        <f t="shared" si="23"/>
        <v>-3</v>
      </c>
      <c r="S178">
        <f t="shared" si="24"/>
        <v>-3</v>
      </c>
      <c r="T178">
        <f t="shared" si="25"/>
        <v>-3</v>
      </c>
      <c r="U178">
        <f t="shared" si="26"/>
        <v>18.620374227013091</v>
      </c>
      <c r="V178">
        <f t="shared" si="26"/>
        <v>0.61837195631744579</v>
      </c>
      <c r="W178">
        <f t="shared" si="26"/>
        <v>4.2900418885241764</v>
      </c>
    </row>
    <row r="179" spans="1:23" x14ac:dyDescent="0.3">
      <c r="A179">
        <v>4.7357901930809004E-3</v>
      </c>
      <c r="B179" s="1">
        <v>39694</v>
      </c>
      <c r="C179" s="1">
        <v>39695</v>
      </c>
      <c r="D179">
        <v>190.3</v>
      </c>
      <c r="E179">
        <v>191.64999694824201</v>
      </c>
      <c r="F179">
        <v>190.44552315473501</v>
      </c>
      <c r="G179">
        <v>1.3499969482421601</v>
      </c>
      <c r="H179">
        <v>0.31819805153395803</v>
      </c>
      <c r="I179">
        <f t="shared" si="19"/>
        <v>1.3499969482419942</v>
      </c>
      <c r="J179">
        <f t="shared" si="20"/>
        <v>1.3499969482421601</v>
      </c>
      <c r="K179">
        <f t="shared" si="21"/>
        <v>9</v>
      </c>
      <c r="L179">
        <f t="shared" si="22"/>
        <v>2008</v>
      </c>
      <c r="M179" s="1">
        <v>39694</v>
      </c>
      <c r="N179">
        <v>190</v>
      </c>
      <c r="O179">
        <v>193.15</v>
      </c>
      <c r="P179">
        <v>189.15</v>
      </c>
      <c r="Q179">
        <v>191.2</v>
      </c>
      <c r="R179">
        <f t="shared" si="23"/>
        <v>1.3499969482421601</v>
      </c>
      <c r="S179">
        <f t="shared" si="24"/>
        <v>1.3499969482419942</v>
      </c>
      <c r="T179">
        <f t="shared" si="25"/>
        <v>1.3499969482421601</v>
      </c>
      <c r="U179">
        <f t="shared" si="26"/>
        <v>19.611077657711778</v>
      </c>
      <c r="V179">
        <f t="shared" si="26"/>
        <v>0.65127264945618657</v>
      </c>
      <c r="W179">
        <f t="shared" si="26"/>
        <v>4.5182950463278555</v>
      </c>
    </row>
    <row r="180" spans="1:23" x14ac:dyDescent="0.3">
      <c r="A180">
        <v>-9.5092849805951101E-3</v>
      </c>
      <c r="B180" s="1">
        <v>39695</v>
      </c>
      <c r="C180" s="1">
        <v>39696</v>
      </c>
      <c r="D180">
        <v>187.1</v>
      </c>
      <c r="E180">
        <v>187.9</v>
      </c>
      <c r="F180">
        <v>190.34459080696101</v>
      </c>
      <c r="G180">
        <v>0.80000000000001104</v>
      </c>
      <c r="H180">
        <v>2.6516504294495502</v>
      </c>
      <c r="I180">
        <f t="shared" si="19"/>
        <v>-0.80000000000001137</v>
      </c>
      <c r="J180">
        <f t="shared" si="20"/>
        <v>0</v>
      </c>
      <c r="K180">
        <f t="shared" si="21"/>
        <v>9</v>
      </c>
      <c r="L180">
        <f t="shared" si="22"/>
        <v>2008</v>
      </c>
      <c r="M180" s="1">
        <v>39695</v>
      </c>
      <c r="N180">
        <v>190.3</v>
      </c>
      <c r="O180">
        <v>192.7</v>
      </c>
      <c r="P180">
        <v>189.25</v>
      </c>
      <c r="Q180">
        <v>191.65</v>
      </c>
      <c r="R180">
        <f t="shared" si="23"/>
        <v>0.80000000000001104</v>
      </c>
      <c r="S180">
        <f t="shared" si="24"/>
        <v>-0.80000000000001137</v>
      </c>
      <c r="T180">
        <f t="shared" si="25"/>
        <v>0</v>
      </c>
      <c r="U180">
        <f t="shared" si="26"/>
        <v>20.239973787836163</v>
      </c>
      <c r="V180">
        <f t="shared" si="26"/>
        <v>0.6303873694094887</v>
      </c>
      <c r="W180">
        <f t="shared" si="26"/>
        <v>4.5182950463278555</v>
      </c>
    </row>
    <row r="181" spans="1:23" x14ac:dyDescent="0.3">
      <c r="A181">
        <v>-8.3305928856134397E-3</v>
      </c>
      <c r="B181" s="1">
        <v>39696</v>
      </c>
      <c r="C181" s="1">
        <v>39699</v>
      </c>
      <c r="D181">
        <v>193</v>
      </c>
      <c r="E181">
        <v>197.4</v>
      </c>
      <c r="F181">
        <v>186.19243457317299</v>
      </c>
      <c r="G181">
        <v>-4.4000000000000004</v>
      </c>
      <c r="H181">
        <v>6.7175144212721998</v>
      </c>
      <c r="I181">
        <f t="shared" si="19"/>
        <v>-4.4000000000000057</v>
      </c>
      <c r="J181">
        <f t="shared" si="20"/>
        <v>-4.4000000000000004</v>
      </c>
      <c r="K181">
        <f t="shared" si="21"/>
        <v>9</v>
      </c>
      <c r="L181">
        <f t="shared" si="22"/>
        <v>2008</v>
      </c>
      <c r="M181" s="1">
        <v>39696</v>
      </c>
      <c r="N181">
        <v>187.1</v>
      </c>
      <c r="O181">
        <v>189.4</v>
      </c>
      <c r="P181">
        <v>186.85</v>
      </c>
      <c r="Q181">
        <v>187.9</v>
      </c>
      <c r="R181">
        <f t="shared" si="23"/>
        <v>-3</v>
      </c>
      <c r="S181">
        <f t="shared" si="24"/>
        <v>-3</v>
      </c>
      <c r="T181">
        <f t="shared" si="25"/>
        <v>-3</v>
      </c>
      <c r="U181">
        <f t="shared" si="26"/>
        <v>17.880391351430394</v>
      </c>
      <c r="V181">
        <f t="shared" si="26"/>
        <v>0.55689661390838252</v>
      </c>
      <c r="W181">
        <f t="shared" si="26"/>
        <v>3.9915508051756445</v>
      </c>
    </row>
    <row r="182" spans="1:23" x14ac:dyDescent="0.3">
      <c r="A182">
        <v>-1.17760268040001E-3</v>
      </c>
      <c r="B182" s="1">
        <v>39699</v>
      </c>
      <c r="C182" s="1">
        <v>39700</v>
      </c>
      <c r="D182">
        <v>195.6</v>
      </c>
      <c r="E182">
        <v>194.50000610351501</v>
      </c>
      <c r="F182">
        <v>195.56613554954501</v>
      </c>
      <c r="G182">
        <v>1.0999938964843601</v>
      </c>
      <c r="H182">
        <v>2.05060966544099</v>
      </c>
      <c r="I182">
        <f t="shared" si="19"/>
        <v>1.0999938964849889</v>
      </c>
      <c r="J182">
        <f t="shared" si="20"/>
        <v>1.0999938964843601</v>
      </c>
      <c r="K182">
        <f t="shared" si="21"/>
        <v>9</v>
      </c>
      <c r="L182">
        <f t="shared" si="22"/>
        <v>2008</v>
      </c>
      <c r="M182" s="1">
        <v>39699</v>
      </c>
      <c r="N182">
        <v>193</v>
      </c>
      <c r="O182">
        <v>198.2</v>
      </c>
      <c r="P182">
        <v>192.3</v>
      </c>
      <c r="Q182">
        <v>197.4</v>
      </c>
      <c r="R182">
        <f t="shared" si="23"/>
        <v>1.0999938964843601</v>
      </c>
      <c r="S182">
        <f t="shared" si="24"/>
        <v>1.0999938964849889</v>
      </c>
      <c r="T182">
        <f t="shared" si="25"/>
        <v>1.0999938964843601</v>
      </c>
      <c r="U182">
        <f t="shared" si="26"/>
        <v>18.634544777554826</v>
      </c>
      <c r="V182">
        <f t="shared" si="26"/>
        <v>0.58038522112741542</v>
      </c>
      <c r="W182">
        <f t="shared" si="26"/>
        <v>4.1599051580590976</v>
      </c>
    </row>
    <row r="183" spans="1:23" x14ac:dyDescent="0.3">
      <c r="A183">
        <v>-3.3129187067970601E-4</v>
      </c>
      <c r="B183" s="1">
        <v>39700</v>
      </c>
      <c r="C183" s="1">
        <v>39701</v>
      </c>
      <c r="D183">
        <v>191.1</v>
      </c>
      <c r="E183">
        <v>195.600006103515</v>
      </c>
      <c r="F183">
        <v>191.899112224578</v>
      </c>
      <c r="G183">
        <v>4.5000061035156298</v>
      </c>
      <c r="H183">
        <v>0.77781745930519797</v>
      </c>
      <c r="I183">
        <f t="shared" si="19"/>
        <v>-4.5000061035150054</v>
      </c>
      <c r="J183">
        <f t="shared" si="20"/>
        <v>0</v>
      </c>
      <c r="K183">
        <f t="shared" si="21"/>
        <v>9</v>
      </c>
      <c r="L183">
        <f t="shared" si="22"/>
        <v>2008</v>
      </c>
      <c r="M183" s="1">
        <v>39700</v>
      </c>
      <c r="N183">
        <v>195.6</v>
      </c>
      <c r="O183">
        <v>196.05</v>
      </c>
      <c r="P183">
        <v>193.15</v>
      </c>
      <c r="Q183">
        <v>194.5</v>
      </c>
      <c r="R183">
        <f t="shared" si="23"/>
        <v>4.5000061035156298</v>
      </c>
      <c r="S183">
        <f t="shared" si="24"/>
        <v>-3</v>
      </c>
      <c r="T183">
        <f t="shared" si="25"/>
        <v>0</v>
      </c>
      <c r="U183">
        <f t="shared" si="26"/>
        <v>21.925579519910869</v>
      </c>
      <c r="V183">
        <f t="shared" si="26"/>
        <v>0.51205101141853604</v>
      </c>
      <c r="W183">
        <f t="shared" si="26"/>
        <v>4.1599051580590976</v>
      </c>
    </row>
    <row r="184" spans="1:23" x14ac:dyDescent="0.3">
      <c r="A184">
        <v>7.8848507255315694E-3</v>
      </c>
      <c r="B184" s="1">
        <v>39701</v>
      </c>
      <c r="C184" s="1">
        <v>39702</v>
      </c>
      <c r="D184">
        <v>194.6</v>
      </c>
      <c r="E184">
        <v>193.35</v>
      </c>
      <c r="F184">
        <v>196.885100340843</v>
      </c>
      <c r="G184">
        <v>-1.25</v>
      </c>
      <c r="H184">
        <v>1.5909902576697299</v>
      </c>
      <c r="I184">
        <f t="shared" si="19"/>
        <v>-1.25</v>
      </c>
      <c r="J184">
        <f t="shared" si="20"/>
        <v>-1.25</v>
      </c>
      <c r="K184">
        <f t="shared" si="21"/>
        <v>9</v>
      </c>
      <c r="L184">
        <f t="shared" si="22"/>
        <v>2008</v>
      </c>
      <c r="M184" s="1">
        <v>39701</v>
      </c>
      <c r="N184">
        <v>191.1</v>
      </c>
      <c r="O184">
        <v>196.2</v>
      </c>
      <c r="P184">
        <v>191</v>
      </c>
      <c r="Q184">
        <v>195.6</v>
      </c>
      <c r="R184">
        <f t="shared" si="23"/>
        <v>-1.25</v>
      </c>
      <c r="S184">
        <f t="shared" si="24"/>
        <v>-1.25</v>
      </c>
      <c r="T184">
        <f t="shared" si="25"/>
        <v>-1.25</v>
      </c>
      <c r="U184">
        <f t="shared" si="26"/>
        <v>20.869298389391012</v>
      </c>
      <c r="V184">
        <f t="shared" si="26"/>
        <v>0.48738257240492466</v>
      </c>
      <c r="W184">
        <f t="shared" si="26"/>
        <v>3.9594986274485939</v>
      </c>
    </row>
    <row r="185" spans="1:23" x14ac:dyDescent="0.3">
      <c r="A185">
        <v>0.76992160081863403</v>
      </c>
      <c r="B185" s="1">
        <v>39702</v>
      </c>
      <c r="C185" s="1">
        <v>39703</v>
      </c>
      <c r="D185">
        <v>195.5</v>
      </c>
      <c r="E185">
        <v>196.749993896484</v>
      </c>
      <c r="F185">
        <v>192.88191933035799</v>
      </c>
      <c r="G185">
        <v>-1.24999389648436</v>
      </c>
      <c r="H185">
        <v>2.4041630560342599</v>
      </c>
      <c r="I185">
        <f t="shared" si="19"/>
        <v>1.2499938964839998</v>
      </c>
      <c r="J185">
        <f t="shared" si="20"/>
        <v>0</v>
      </c>
      <c r="K185">
        <f t="shared" si="21"/>
        <v>9</v>
      </c>
      <c r="L185">
        <f t="shared" si="22"/>
        <v>2008</v>
      </c>
      <c r="M185" s="1">
        <v>39702</v>
      </c>
      <c r="N185">
        <v>194.6</v>
      </c>
      <c r="O185">
        <v>195.85</v>
      </c>
      <c r="P185">
        <v>191.85</v>
      </c>
      <c r="Q185">
        <v>193.35</v>
      </c>
      <c r="R185">
        <f t="shared" si="23"/>
        <v>-1.24999389648436</v>
      </c>
      <c r="S185">
        <f t="shared" si="24"/>
        <v>1.2499938964839998</v>
      </c>
      <c r="T185">
        <f t="shared" si="25"/>
        <v>0</v>
      </c>
      <c r="U185">
        <f t="shared" si="26"/>
        <v>19.868537688215195</v>
      </c>
      <c r="V185">
        <f t="shared" si="26"/>
        <v>0.51075438471025059</v>
      </c>
      <c r="W185">
        <f t="shared" si="26"/>
        <v>3.9594986274485939</v>
      </c>
    </row>
    <row r="186" spans="1:23" x14ac:dyDescent="0.3">
      <c r="A186">
        <v>7.34594417735934E-3</v>
      </c>
      <c r="B186" s="1">
        <v>39703</v>
      </c>
      <c r="C186" s="1">
        <v>39706</v>
      </c>
      <c r="D186">
        <v>195.5</v>
      </c>
      <c r="E186">
        <v>196.75</v>
      </c>
      <c r="F186">
        <v>195.388836860656</v>
      </c>
      <c r="G186">
        <v>-1.25</v>
      </c>
      <c r="H186">
        <v>0</v>
      </c>
      <c r="I186">
        <f t="shared" si="19"/>
        <v>1.25</v>
      </c>
      <c r="J186">
        <f t="shared" si="20"/>
        <v>0</v>
      </c>
      <c r="K186">
        <f t="shared" si="21"/>
        <v>9</v>
      </c>
      <c r="L186">
        <f t="shared" si="22"/>
        <v>2008</v>
      </c>
      <c r="M186" s="1">
        <v>39703</v>
      </c>
      <c r="N186">
        <v>195.5</v>
      </c>
      <c r="O186">
        <v>197.65</v>
      </c>
      <c r="P186">
        <v>194.65</v>
      </c>
      <c r="Q186">
        <v>196.75</v>
      </c>
      <c r="R186">
        <f t="shared" si="23"/>
        <v>-1.25</v>
      </c>
      <c r="S186">
        <f t="shared" si="24"/>
        <v>1.25</v>
      </c>
      <c r="T186">
        <f t="shared" si="25"/>
        <v>0</v>
      </c>
      <c r="U186">
        <f t="shared" si="26"/>
        <v>18.915762543319964</v>
      </c>
      <c r="V186">
        <f t="shared" si="26"/>
        <v>0.53524708218676509</v>
      </c>
      <c r="W186">
        <f t="shared" si="26"/>
        <v>3.9594986274485939</v>
      </c>
    </row>
    <row r="187" spans="1:23" x14ac:dyDescent="0.3">
      <c r="A187">
        <v>-1.0646336711943099E-2</v>
      </c>
      <c r="B187" s="1">
        <v>39706</v>
      </c>
      <c r="C187" s="1">
        <v>39707</v>
      </c>
      <c r="D187">
        <v>186.45</v>
      </c>
      <c r="E187">
        <v>187.05000305175699</v>
      </c>
      <c r="F187">
        <v>194.99482715129801</v>
      </c>
      <c r="G187">
        <v>0.60000305175782298</v>
      </c>
      <c r="H187">
        <v>6.8589357775095001</v>
      </c>
      <c r="I187">
        <f t="shared" si="19"/>
        <v>-0.60000305175699964</v>
      </c>
      <c r="J187">
        <f t="shared" si="20"/>
        <v>0</v>
      </c>
      <c r="K187">
        <f t="shared" si="21"/>
        <v>9</v>
      </c>
      <c r="L187">
        <f t="shared" si="22"/>
        <v>2008</v>
      </c>
      <c r="M187" s="1">
        <v>39706</v>
      </c>
      <c r="N187">
        <v>195.5</v>
      </c>
      <c r="O187">
        <v>197.65</v>
      </c>
      <c r="P187">
        <v>194.65</v>
      </c>
      <c r="Q187">
        <v>196.75</v>
      </c>
      <c r="R187">
        <f t="shared" si="23"/>
        <v>0.60000305175782298</v>
      </c>
      <c r="S187">
        <f t="shared" si="24"/>
        <v>-0.60000305175699964</v>
      </c>
      <c r="T187">
        <f t="shared" si="25"/>
        <v>0</v>
      </c>
      <c r="U187">
        <f t="shared" si="26"/>
        <v>19.372299761836391</v>
      </c>
      <c r="V187">
        <f t="shared" si="26"/>
        <v>0.52232874418370445</v>
      </c>
      <c r="W187">
        <f t="shared" si="26"/>
        <v>3.9594986274485939</v>
      </c>
    </row>
    <row r="188" spans="1:23" x14ac:dyDescent="0.3">
      <c r="A188">
        <v>-9.9360737949609704E-3</v>
      </c>
      <c r="B188" s="1">
        <v>39707</v>
      </c>
      <c r="C188" s="1">
        <v>39708</v>
      </c>
      <c r="D188">
        <v>189.65</v>
      </c>
      <c r="E188">
        <v>189.499996948242</v>
      </c>
      <c r="F188">
        <v>189.27311735153199</v>
      </c>
      <c r="G188">
        <v>0.15000305175780601</v>
      </c>
      <c r="H188">
        <v>1.73241161390703</v>
      </c>
      <c r="I188">
        <f t="shared" si="19"/>
        <v>0.15000305175800577</v>
      </c>
      <c r="J188">
        <f t="shared" si="20"/>
        <v>0.15000305175780601</v>
      </c>
      <c r="K188">
        <f t="shared" si="21"/>
        <v>9</v>
      </c>
      <c r="L188">
        <f t="shared" si="22"/>
        <v>2008</v>
      </c>
      <c r="M188" s="1">
        <v>39707</v>
      </c>
      <c r="N188">
        <v>186.45</v>
      </c>
      <c r="O188">
        <v>188.85</v>
      </c>
      <c r="P188">
        <v>183.85</v>
      </c>
      <c r="Q188">
        <v>187.05</v>
      </c>
      <c r="R188">
        <f t="shared" si="23"/>
        <v>0.15000305175780601</v>
      </c>
      <c r="S188">
        <f t="shared" si="24"/>
        <v>0.15000305175800577</v>
      </c>
      <c r="T188">
        <f t="shared" si="25"/>
        <v>0.15000305175780601</v>
      </c>
      <c r="U188">
        <f t="shared" si="26"/>
        <v>19.48721819383649</v>
      </c>
      <c r="V188">
        <f t="shared" si="26"/>
        <v>0.52542725086634934</v>
      </c>
      <c r="W188">
        <f t="shared" si="26"/>
        <v>3.982986771828299</v>
      </c>
    </row>
    <row r="189" spans="1:23" x14ac:dyDescent="0.3">
      <c r="A189">
        <v>0.82552802562713601</v>
      </c>
      <c r="B189" s="1">
        <v>39708</v>
      </c>
      <c r="C189" s="1">
        <v>39709</v>
      </c>
      <c r="D189">
        <v>184.45</v>
      </c>
      <c r="E189">
        <v>185.64999389648401</v>
      </c>
      <c r="F189">
        <v>187.58666336536399</v>
      </c>
      <c r="G189">
        <v>1.1999938964843799</v>
      </c>
      <c r="H189">
        <v>2.7223611075681999</v>
      </c>
      <c r="I189">
        <f t="shared" si="19"/>
        <v>1.1999938964840169</v>
      </c>
      <c r="J189">
        <f t="shared" si="20"/>
        <v>1.1999938964843799</v>
      </c>
      <c r="K189">
        <f t="shared" si="21"/>
        <v>9</v>
      </c>
      <c r="L189">
        <f t="shared" si="22"/>
        <v>2008</v>
      </c>
      <c r="M189" s="1">
        <v>39708</v>
      </c>
      <c r="N189">
        <v>189.65</v>
      </c>
      <c r="O189">
        <v>192.45</v>
      </c>
      <c r="P189">
        <v>188.7</v>
      </c>
      <c r="Q189">
        <v>189.5</v>
      </c>
      <c r="R189">
        <f t="shared" si="23"/>
        <v>1.1999938964843799</v>
      </c>
      <c r="S189">
        <f t="shared" si="24"/>
        <v>1.1999938964840169</v>
      </c>
      <c r="T189">
        <f t="shared" si="25"/>
        <v>1.1999938964843799</v>
      </c>
      <c r="U189">
        <f t="shared" si="26"/>
        <v>20.4380670509277</v>
      </c>
      <c r="V189">
        <f t="shared" si="26"/>
        <v>0.55106466591457359</v>
      </c>
      <c r="W189">
        <f t="shared" si="26"/>
        <v>4.1773304889320659</v>
      </c>
    </row>
    <row r="190" spans="1:23" x14ac:dyDescent="0.3">
      <c r="A190">
        <v>1.74270186107605E-3</v>
      </c>
      <c r="B190" s="1">
        <v>39709</v>
      </c>
      <c r="C190" s="1">
        <v>39710</v>
      </c>
      <c r="D190">
        <v>192.4</v>
      </c>
      <c r="E190">
        <v>196.15</v>
      </c>
      <c r="F190">
        <v>186.31127914190199</v>
      </c>
      <c r="G190">
        <v>-3.75</v>
      </c>
      <c r="H190">
        <v>7.4246212024587397</v>
      </c>
      <c r="I190">
        <f t="shared" si="19"/>
        <v>3.75</v>
      </c>
      <c r="J190">
        <f t="shared" si="20"/>
        <v>0</v>
      </c>
      <c r="K190">
        <f t="shared" si="21"/>
        <v>9</v>
      </c>
      <c r="L190">
        <f t="shared" si="22"/>
        <v>2008</v>
      </c>
      <c r="M190" s="1">
        <v>39709</v>
      </c>
      <c r="N190">
        <v>184.45</v>
      </c>
      <c r="O190">
        <v>186.95</v>
      </c>
      <c r="P190">
        <v>182.35</v>
      </c>
      <c r="Q190">
        <v>185.65</v>
      </c>
      <c r="R190">
        <f t="shared" si="23"/>
        <v>-3</v>
      </c>
      <c r="S190">
        <f t="shared" si="24"/>
        <v>3.75</v>
      </c>
      <c r="T190">
        <f t="shared" si="25"/>
        <v>0</v>
      </c>
      <c r="U190">
        <f t="shared" si="26"/>
        <v>18.047960457134181</v>
      </c>
      <c r="V190">
        <f t="shared" si="26"/>
        <v>0.63161920712479902</v>
      </c>
      <c r="W190">
        <f t="shared" si="26"/>
        <v>4.1773304889320659</v>
      </c>
    </row>
    <row r="191" spans="1:23" x14ac:dyDescent="0.3">
      <c r="A191">
        <v>0.37163937091827298</v>
      </c>
      <c r="B191" s="1">
        <v>39710</v>
      </c>
      <c r="C191" s="1">
        <v>39713</v>
      </c>
      <c r="D191">
        <v>197.7</v>
      </c>
      <c r="E191">
        <v>195.45000305175699</v>
      </c>
      <c r="F191">
        <v>194.41995480060501</v>
      </c>
      <c r="G191">
        <v>2.24999694824217</v>
      </c>
      <c r="H191">
        <v>0.494974746830595</v>
      </c>
      <c r="I191">
        <f t="shared" si="19"/>
        <v>-2.2499969482429947</v>
      </c>
      <c r="J191">
        <f t="shared" si="20"/>
        <v>0</v>
      </c>
      <c r="K191">
        <f t="shared" si="21"/>
        <v>9</v>
      </c>
      <c r="L191">
        <f t="shared" si="22"/>
        <v>2008</v>
      </c>
      <c r="M191" s="1">
        <v>39710</v>
      </c>
      <c r="N191">
        <v>192.4</v>
      </c>
      <c r="O191">
        <v>196.65</v>
      </c>
      <c r="P191">
        <v>191.6</v>
      </c>
      <c r="Q191">
        <v>196.15</v>
      </c>
      <c r="R191">
        <f t="shared" si="23"/>
        <v>2.24999694824217</v>
      </c>
      <c r="S191">
        <f t="shared" si="24"/>
        <v>-2.2499969482429947</v>
      </c>
      <c r="T191">
        <f t="shared" si="25"/>
        <v>0</v>
      </c>
      <c r="U191">
        <f t="shared" si="26"/>
        <v>19.588470925667838</v>
      </c>
      <c r="V191">
        <f t="shared" si="26"/>
        <v>0.5777064116588484</v>
      </c>
      <c r="W191">
        <f t="shared" si="26"/>
        <v>4.1773304889320659</v>
      </c>
    </row>
    <row r="192" spans="1:23" x14ac:dyDescent="0.3">
      <c r="A192">
        <v>1.12485056743025E-2</v>
      </c>
      <c r="B192" s="1">
        <v>39713</v>
      </c>
      <c r="C192" s="1">
        <v>39714</v>
      </c>
      <c r="D192">
        <v>194.45</v>
      </c>
      <c r="E192">
        <v>198.00000305175701</v>
      </c>
      <c r="F192">
        <v>193.30382080078101</v>
      </c>
      <c r="G192">
        <v>-3.5500030517578098</v>
      </c>
      <c r="H192">
        <v>1.8031222920257</v>
      </c>
      <c r="I192">
        <f t="shared" si="19"/>
        <v>3.5500030517570167</v>
      </c>
      <c r="J192">
        <f t="shared" si="20"/>
        <v>0</v>
      </c>
      <c r="K192">
        <f t="shared" si="21"/>
        <v>9</v>
      </c>
      <c r="L192">
        <f t="shared" si="22"/>
        <v>2008</v>
      </c>
      <c r="M192" s="1">
        <v>39713</v>
      </c>
      <c r="N192">
        <v>197.7</v>
      </c>
      <c r="O192">
        <v>200.25</v>
      </c>
      <c r="P192">
        <v>195.45</v>
      </c>
      <c r="Q192">
        <v>195.45</v>
      </c>
      <c r="R192">
        <f t="shared" si="23"/>
        <v>-3</v>
      </c>
      <c r="S192">
        <f t="shared" si="24"/>
        <v>3.5500030517570167</v>
      </c>
      <c r="T192">
        <f t="shared" si="25"/>
        <v>0</v>
      </c>
      <c r="U192">
        <f t="shared" si="26"/>
        <v>17.321869764302313</v>
      </c>
      <c r="V192">
        <f t="shared" si="26"/>
        <v>0.65680873324827393</v>
      </c>
      <c r="W192">
        <f t="shared" si="26"/>
        <v>4.1773304889320659</v>
      </c>
    </row>
    <row r="193" spans="1:23" x14ac:dyDescent="0.3">
      <c r="A193">
        <v>6.10508350655436E-3</v>
      </c>
      <c r="B193" s="1">
        <v>39714</v>
      </c>
      <c r="C193" s="1">
        <v>39715</v>
      </c>
      <c r="D193">
        <v>198.05</v>
      </c>
      <c r="E193">
        <v>200.55000305175699</v>
      </c>
      <c r="F193">
        <v>195.94957232475201</v>
      </c>
      <c r="G193">
        <v>-2.5000030517577998</v>
      </c>
      <c r="H193">
        <v>1.8031222920257</v>
      </c>
      <c r="I193">
        <f t="shared" si="19"/>
        <v>2.5000030517569769</v>
      </c>
      <c r="J193">
        <f t="shared" si="20"/>
        <v>0</v>
      </c>
      <c r="K193">
        <f t="shared" si="21"/>
        <v>9</v>
      </c>
      <c r="L193">
        <f t="shared" si="22"/>
        <v>2008</v>
      </c>
      <c r="M193" s="1">
        <v>39714</v>
      </c>
      <c r="N193">
        <v>194.45</v>
      </c>
      <c r="O193">
        <v>199.75</v>
      </c>
      <c r="P193">
        <v>193.8</v>
      </c>
      <c r="Q193">
        <v>198</v>
      </c>
      <c r="R193">
        <f t="shared" si="23"/>
        <v>-3</v>
      </c>
      <c r="S193">
        <f t="shared" si="24"/>
        <v>2.5000030517569769</v>
      </c>
      <c r="T193">
        <f t="shared" si="25"/>
        <v>0</v>
      </c>
      <c r="U193">
        <f t="shared" si="26"/>
        <v>15.353972416678976</v>
      </c>
      <c r="V193">
        <f t="shared" si="26"/>
        <v>0.71899090331421633</v>
      </c>
      <c r="W193">
        <f t="shared" si="26"/>
        <v>4.1773304889320659</v>
      </c>
    </row>
    <row r="194" spans="1:23" x14ac:dyDescent="0.3">
      <c r="A194">
        <v>-3.0715201864950299E-4</v>
      </c>
      <c r="B194" s="1">
        <v>39715</v>
      </c>
      <c r="C194" s="1">
        <v>39716</v>
      </c>
      <c r="D194">
        <v>198.45</v>
      </c>
      <c r="E194">
        <v>201.19999389648399</v>
      </c>
      <c r="F194">
        <v>199.40307919979</v>
      </c>
      <c r="G194">
        <v>2.7499938964843902</v>
      </c>
      <c r="H194">
        <v>0.459619407771239</v>
      </c>
      <c r="I194">
        <f t="shared" si="19"/>
        <v>-2.7499938964839998</v>
      </c>
      <c r="J194">
        <f t="shared" si="20"/>
        <v>0</v>
      </c>
      <c r="K194">
        <f t="shared" si="21"/>
        <v>9</v>
      </c>
      <c r="L194">
        <f t="shared" si="22"/>
        <v>2008</v>
      </c>
      <c r="M194" s="1">
        <v>39715</v>
      </c>
      <c r="N194">
        <v>198.05</v>
      </c>
      <c r="O194">
        <v>201.55</v>
      </c>
      <c r="P194">
        <v>197.6</v>
      </c>
      <c r="Q194">
        <v>200.55</v>
      </c>
      <c r="R194">
        <f t="shared" si="23"/>
        <v>2.7499938964843902</v>
      </c>
      <c r="S194">
        <f t="shared" si="24"/>
        <v>-2.7499938964839998</v>
      </c>
      <c r="T194">
        <f t="shared" si="25"/>
        <v>0</v>
      </c>
      <c r="U194">
        <f t="shared" si="26"/>
        <v>16.949714307557922</v>
      </c>
      <c r="V194">
        <f t="shared" si="26"/>
        <v>0.64426601307454845</v>
      </c>
      <c r="W194">
        <f t="shared" si="26"/>
        <v>4.1773304889320659</v>
      </c>
    </row>
    <row r="195" spans="1:23" x14ac:dyDescent="0.3">
      <c r="A195">
        <v>-4.4870316050946704E-3</v>
      </c>
      <c r="B195" s="1">
        <v>39716</v>
      </c>
      <c r="C195" s="1">
        <v>39717</v>
      </c>
      <c r="D195">
        <v>199.25</v>
      </c>
      <c r="E195">
        <v>198.05000610351499</v>
      </c>
      <c r="F195">
        <v>199.300490450859</v>
      </c>
      <c r="G195">
        <v>-1.1999938964843799</v>
      </c>
      <c r="H195">
        <v>2.2273863607375999</v>
      </c>
      <c r="I195">
        <f t="shared" ref="I195:I258" si="27">IF(A195&gt;0, E195-D195, D195-E195)</f>
        <v>1.1999938964850116</v>
      </c>
      <c r="J195">
        <f t="shared" ref="J195:J258" si="28">IF(A195*(F195-D195)&gt;0, G195, 0)</f>
        <v>0</v>
      </c>
      <c r="K195">
        <f t="shared" ref="K195:K258" si="29">MONTH(C195)</f>
        <v>9</v>
      </c>
      <c r="L195">
        <f t="shared" ref="L195:L258" si="30">YEAR(C195)</f>
        <v>2008</v>
      </c>
      <c r="M195" s="1">
        <v>39716</v>
      </c>
      <c r="N195">
        <v>198.45</v>
      </c>
      <c r="O195">
        <v>201.35</v>
      </c>
      <c r="P195">
        <v>195.8</v>
      </c>
      <c r="Q195">
        <v>201.2</v>
      </c>
      <c r="R195">
        <f t="shared" si="23"/>
        <v>-1.1999938964843799</v>
      </c>
      <c r="S195">
        <f t="shared" si="24"/>
        <v>1.1999938964850116</v>
      </c>
      <c r="T195">
        <f t="shared" si="25"/>
        <v>0</v>
      </c>
      <c r="U195">
        <f t="shared" si="26"/>
        <v>16.184110027148005</v>
      </c>
      <c r="V195">
        <f t="shared" si="26"/>
        <v>0.67336696477099234</v>
      </c>
      <c r="W195">
        <f t="shared" si="26"/>
        <v>4.1773304889320659</v>
      </c>
    </row>
    <row r="196" spans="1:23" x14ac:dyDescent="0.3">
      <c r="A196">
        <v>-6.8962003570050001E-4</v>
      </c>
      <c r="B196" s="1">
        <v>39717</v>
      </c>
      <c r="C196" s="1">
        <v>39720</v>
      </c>
      <c r="D196">
        <v>199.25</v>
      </c>
      <c r="E196">
        <v>193.999996948242</v>
      </c>
      <c r="F196">
        <v>197.20528017282399</v>
      </c>
      <c r="G196">
        <v>5.2500030517578002</v>
      </c>
      <c r="H196">
        <v>2.8637824638055198</v>
      </c>
      <c r="I196">
        <f t="shared" si="27"/>
        <v>5.2500030517580001</v>
      </c>
      <c r="J196">
        <f t="shared" si="28"/>
        <v>5.2500030517578002</v>
      </c>
      <c r="K196">
        <f t="shared" si="29"/>
        <v>9</v>
      </c>
      <c r="L196">
        <f t="shared" si="30"/>
        <v>2008</v>
      </c>
      <c r="M196" s="1">
        <v>39717</v>
      </c>
      <c r="N196">
        <v>199.25</v>
      </c>
      <c r="O196">
        <v>200.35</v>
      </c>
      <c r="P196">
        <v>196.65</v>
      </c>
      <c r="Q196">
        <v>198.05</v>
      </c>
      <c r="R196">
        <f t="shared" ref="R196:R259" si="31">IF(AND(F196-D196&gt;0, ABS(D196-MIN(P197)) &gt; 3), -3, IF(AND(F196 - D196 &lt;0, ABS(D196-MAX(O197)) &gt; 3), -3, G196))</f>
        <v>5.2500030517578002</v>
      </c>
      <c r="S196">
        <f t="shared" ref="S196:S259" si="32">IF(AND(A196&gt;0, ABS(D196-MIN(P197)) &gt; 3), -3, IF(AND(A196 &lt;0, ABS(D196-MAX(O197)) &gt; 3), -3, I196))</f>
        <v>5.2500030517580001</v>
      </c>
      <c r="T196">
        <f t="shared" ref="T196:T259" si="33">IF(A196*(F196-D196) &gt;0, IF(AND(A196&gt;0, ABS(D196-MIN(P197)) &gt; 3), -3, IF(AND(A196 &lt;0, ABS(D196-MAX(O197)) &gt; 3), -3, J196)), 0)</f>
        <v>5.2500030517578002</v>
      </c>
      <c r="U196">
        <f t="shared" si="26"/>
        <v>19.382351948070632</v>
      </c>
      <c r="V196">
        <f t="shared" si="26"/>
        <v>0.80643516878607624</v>
      </c>
      <c r="W196">
        <f t="shared" si="26"/>
        <v>5.00283856227313</v>
      </c>
    </row>
    <row r="197" spans="1:23" x14ac:dyDescent="0.3">
      <c r="A197">
        <v>-6.7897315602749499E-4</v>
      </c>
      <c r="B197" s="1">
        <v>39720</v>
      </c>
      <c r="C197" s="1">
        <v>39721</v>
      </c>
      <c r="D197">
        <v>184.2</v>
      </c>
      <c r="E197">
        <v>190.39999389648401</v>
      </c>
      <c r="F197">
        <v>191.14726591110201</v>
      </c>
      <c r="G197">
        <v>6.1999938964843802</v>
      </c>
      <c r="H197">
        <v>2.5455844122715598</v>
      </c>
      <c r="I197">
        <f t="shared" si="27"/>
        <v>-6.1999938964840169</v>
      </c>
      <c r="J197">
        <f t="shared" si="28"/>
        <v>0</v>
      </c>
      <c r="K197">
        <f t="shared" si="29"/>
        <v>9</v>
      </c>
      <c r="L197">
        <f t="shared" si="30"/>
        <v>2008</v>
      </c>
      <c r="M197" s="1">
        <v>39720</v>
      </c>
      <c r="N197">
        <v>199.25</v>
      </c>
      <c r="O197">
        <v>200.6</v>
      </c>
      <c r="P197">
        <v>193.55</v>
      </c>
      <c r="Q197">
        <v>194</v>
      </c>
      <c r="R197">
        <f t="shared" si="31"/>
        <v>6.1999938964843802</v>
      </c>
      <c r="S197">
        <f t="shared" si="32"/>
        <v>-3</v>
      </c>
      <c r="T197">
        <f t="shared" si="33"/>
        <v>0</v>
      </c>
      <c r="U197">
        <f t="shared" si="26"/>
        <v>24.275286140967623</v>
      </c>
      <c r="V197">
        <f t="shared" si="26"/>
        <v>0.70792924426008963</v>
      </c>
      <c r="W197">
        <f t="shared" si="26"/>
        <v>5.00283856227313</v>
      </c>
    </row>
    <row r="198" spans="1:23" x14ac:dyDescent="0.3">
      <c r="A198">
        <v>3.86129389517009E-3</v>
      </c>
      <c r="B198" s="1">
        <v>39721</v>
      </c>
      <c r="C198" s="1">
        <v>39722</v>
      </c>
      <c r="D198">
        <v>192.2</v>
      </c>
      <c r="E198">
        <v>192.600012207031</v>
      </c>
      <c r="F198">
        <v>189.91454460620801</v>
      </c>
      <c r="G198">
        <v>-0.400012207031267</v>
      </c>
      <c r="H198">
        <v>1.5556349186103899</v>
      </c>
      <c r="I198">
        <f t="shared" si="27"/>
        <v>0.40001220703101126</v>
      </c>
      <c r="J198">
        <f t="shared" si="28"/>
        <v>0</v>
      </c>
      <c r="K198">
        <f t="shared" si="29"/>
        <v>10</v>
      </c>
      <c r="L198">
        <f t="shared" si="30"/>
        <v>2008</v>
      </c>
      <c r="M198" s="1">
        <v>39721</v>
      </c>
      <c r="N198">
        <v>184.2</v>
      </c>
      <c r="O198">
        <v>192.65</v>
      </c>
      <c r="P198">
        <v>184.05</v>
      </c>
      <c r="Q198">
        <v>190.4</v>
      </c>
      <c r="R198">
        <f t="shared" si="31"/>
        <v>-0.400012207031267</v>
      </c>
      <c r="S198">
        <f t="shared" si="32"/>
        <v>0.40001220703101126</v>
      </c>
      <c r="T198">
        <f t="shared" si="33"/>
        <v>0</v>
      </c>
      <c r="U198">
        <f t="shared" si="26"/>
        <v>23.896367926130317</v>
      </c>
      <c r="V198">
        <f t="shared" si="26"/>
        <v>0.71897946562136461</v>
      </c>
      <c r="W198">
        <f t="shared" si="26"/>
        <v>5.00283856227313</v>
      </c>
    </row>
    <row r="199" spans="1:23" x14ac:dyDescent="0.3">
      <c r="A199">
        <v>6.9636717438697801E-2</v>
      </c>
      <c r="B199" s="1">
        <v>39722</v>
      </c>
      <c r="C199" s="1">
        <v>39723</v>
      </c>
      <c r="D199">
        <v>193.6</v>
      </c>
      <c r="E199">
        <v>188.85</v>
      </c>
      <c r="F199">
        <v>190.50477561950601</v>
      </c>
      <c r="G199">
        <v>4.75</v>
      </c>
      <c r="H199">
        <v>2.6516504294495502</v>
      </c>
      <c r="I199">
        <f t="shared" si="27"/>
        <v>-4.75</v>
      </c>
      <c r="J199">
        <f t="shared" si="28"/>
        <v>0</v>
      </c>
      <c r="K199">
        <f t="shared" si="29"/>
        <v>10</v>
      </c>
      <c r="L199">
        <f t="shared" si="30"/>
        <v>2008</v>
      </c>
      <c r="M199" s="1">
        <v>39722</v>
      </c>
      <c r="N199">
        <v>192.2</v>
      </c>
      <c r="O199">
        <v>193</v>
      </c>
      <c r="P199">
        <v>189.4</v>
      </c>
      <c r="Q199">
        <v>192.6</v>
      </c>
      <c r="R199">
        <f t="shared" si="31"/>
        <v>4.75</v>
      </c>
      <c r="S199">
        <f t="shared" si="32"/>
        <v>-3</v>
      </c>
      <c r="T199">
        <f t="shared" si="33"/>
        <v>0</v>
      </c>
      <c r="U199">
        <f t="shared" si="26"/>
        <v>28.293620546834823</v>
      </c>
      <c r="V199">
        <f t="shared" si="26"/>
        <v>0.63542038516433619</v>
      </c>
      <c r="W199">
        <f t="shared" si="26"/>
        <v>5.00283856227313</v>
      </c>
    </row>
    <row r="200" spans="1:23" x14ac:dyDescent="0.3">
      <c r="A200">
        <v>6.8396353162825099E-3</v>
      </c>
      <c r="B200" s="1">
        <v>39723</v>
      </c>
      <c r="C200" s="1">
        <v>39724</v>
      </c>
      <c r="D200">
        <v>193.6</v>
      </c>
      <c r="E200">
        <v>188.85</v>
      </c>
      <c r="F200">
        <v>186.56277022361701</v>
      </c>
      <c r="G200">
        <v>4.75</v>
      </c>
      <c r="H200">
        <v>0</v>
      </c>
      <c r="I200">
        <f t="shared" si="27"/>
        <v>-4.75</v>
      </c>
      <c r="J200">
        <f t="shared" si="28"/>
        <v>0</v>
      </c>
      <c r="K200">
        <f t="shared" si="29"/>
        <v>10</v>
      </c>
      <c r="L200">
        <f t="shared" si="30"/>
        <v>2008</v>
      </c>
      <c r="M200" s="1">
        <v>39723</v>
      </c>
      <c r="N200">
        <v>193.6</v>
      </c>
      <c r="O200">
        <v>194.7</v>
      </c>
      <c r="P200">
        <v>187.95</v>
      </c>
      <c r="Q200">
        <v>188.85</v>
      </c>
      <c r="R200">
        <f t="shared" si="31"/>
        <v>4.75</v>
      </c>
      <c r="S200">
        <f t="shared" si="32"/>
        <v>-3</v>
      </c>
      <c r="T200">
        <f t="shared" si="33"/>
        <v>0</v>
      </c>
      <c r="U200">
        <f t="shared" si="26"/>
        <v>33.500026703761428</v>
      </c>
      <c r="V200">
        <f t="shared" si="26"/>
        <v>0.56157245816951407</v>
      </c>
      <c r="W200">
        <f t="shared" si="26"/>
        <v>5.00283856227313</v>
      </c>
    </row>
    <row r="201" spans="1:23" x14ac:dyDescent="0.3">
      <c r="A201">
        <v>-8.1031932495534398E-4</v>
      </c>
      <c r="B201" s="1">
        <v>39724</v>
      </c>
      <c r="C201" s="1">
        <v>39727</v>
      </c>
      <c r="D201">
        <v>183.75</v>
      </c>
      <c r="E201">
        <v>182.39998779296801</v>
      </c>
      <c r="F201">
        <v>186.419124698638</v>
      </c>
      <c r="G201">
        <v>-1.3500122070312499</v>
      </c>
      <c r="H201">
        <v>4.5608387386532199</v>
      </c>
      <c r="I201">
        <f t="shared" si="27"/>
        <v>1.3500122070319946</v>
      </c>
      <c r="J201">
        <f t="shared" si="28"/>
        <v>0</v>
      </c>
      <c r="K201">
        <f t="shared" si="29"/>
        <v>10</v>
      </c>
      <c r="L201">
        <f t="shared" si="30"/>
        <v>2008</v>
      </c>
      <c r="M201" s="1">
        <v>39724</v>
      </c>
      <c r="N201">
        <v>193.6</v>
      </c>
      <c r="O201">
        <v>194.7</v>
      </c>
      <c r="P201">
        <v>187.95</v>
      </c>
      <c r="Q201">
        <v>188.85</v>
      </c>
      <c r="R201">
        <f t="shared" si="31"/>
        <v>-3</v>
      </c>
      <c r="S201">
        <f t="shared" si="32"/>
        <v>1.3500122070319946</v>
      </c>
      <c r="T201">
        <f t="shared" si="33"/>
        <v>0</v>
      </c>
      <c r="U201">
        <f t="shared" si="26"/>
        <v>29.397982617586557</v>
      </c>
      <c r="V201">
        <f t="shared" si="26"/>
        <v>0.59251652648224096</v>
      </c>
      <c r="W201">
        <f t="shared" si="26"/>
        <v>5.00283856227313</v>
      </c>
    </row>
    <row r="202" spans="1:23" x14ac:dyDescent="0.3">
      <c r="A202">
        <v>1.0615042410790901E-3</v>
      </c>
      <c r="B202" s="1">
        <v>39727</v>
      </c>
      <c r="C202" s="1">
        <v>39728</v>
      </c>
      <c r="D202">
        <v>179.4</v>
      </c>
      <c r="E202">
        <v>182.350012207031</v>
      </c>
      <c r="F202">
        <v>180.454645657539</v>
      </c>
      <c r="G202">
        <v>2.95001220703125</v>
      </c>
      <c r="H202">
        <v>3.5355339059335397E-2</v>
      </c>
      <c r="I202">
        <f t="shared" si="27"/>
        <v>2.9500122070309942</v>
      </c>
      <c r="J202">
        <f t="shared" si="28"/>
        <v>2.95001220703125</v>
      </c>
      <c r="K202">
        <f t="shared" si="29"/>
        <v>10</v>
      </c>
      <c r="L202">
        <f t="shared" si="30"/>
        <v>2008</v>
      </c>
      <c r="M202" s="1">
        <v>39727</v>
      </c>
      <c r="N202">
        <v>183.75</v>
      </c>
      <c r="O202">
        <v>184.35</v>
      </c>
      <c r="P202">
        <v>180.1</v>
      </c>
      <c r="Q202">
        <v>182.4</v>
      </c>
      <c r="R202">
        <f t="shared" si="31"/>
        <v>2.95001220703125</v>
      </c>
      <c r="S202">
        <f t="shared" si="32"/>
        <v>2.9500122070309942</v>
      </c>
      <c r="T202">
        <f t="shared" si="33"/>
        <v>2.95001220703125</v>
      </c>
      <c r="U202">
        <f t="shared" si="26"/>
        <v>33.023584941331237</v>
      </c>
      <c r="V202">
        <f t="shared" si="26"/>
        <v>0.66559056435808606</v>
      </c>
      <c r="W202">
        <f t="shared" si="26"/>
        <v>5.6198299848698019</v>
      </c>
    </row>
    <row r="203" spans="1:23" x14ac:dyDescent="0.3">
      <c r="A203">
        <v>-7.20043806359171E-3</v>
      </c>
      <c r="B203" s="1">
        <v>39728</v>
      </c>
      <c r="C203" s="1">
        <v>39729</v>
      </c>
      <c r="D203">
        <v>177.4</v>
      </c>
      <c r="E203">
        <v>173.64998779296801</v>
      </c>
      <c r="F203">
        <v>179.93537769317601</v>
      </c>
      <c r="G203">
        <v>-3.75001220703126</v>
      </c>
      <c r="H203">
        <v>6.1518289963229504</v>
      </c>
      <c r="I203">
        <f t="shared" si="27"/>
        <v>3.7500122070320003</v>
      </c>
      <c r="J203">
        <f t="shared" si="28"/>
        <v>0</v>
      </c>
      <c r="K203">
        <f t="shared" si="29"/>
        <v>10</v>
      </c>
      <c r="L203">
        <f t="shared" si="30"/>
        <v>2008</v>
      </c>
      <c r="M203" s="1">
        <v>39728</v>
      </c>
      <c r="N203">
        <v>179.4</v>
      </c>
      <c r="O203">
        <v>183.7</v>
      </c>
      <c r="P203">
        <v>177.4</v>
      </c>
      <c r="Q203">
        <v>182.35</v>
      </c>
      <c r="R203">
        <f t="shared" si="31"/>
        <v>-3</v>
      </c>
      <c r="S203">
        <f t="shared" si="32"/>
        <v>3.7500122070320003</v>
      </c>
      <c r="T203">
        <f t="shared" si="33"/>
        <v>0</v>
      </c>
      <c r="U203">
        <f t="shared" si="26"/>
        <v>28.835137020361941</v>
      </c>
      <c r="V203">
        <f t="shared" si="26"/>
        <v>0.77111365093762985</v>
      </c>
      <c r="W203">
        <f t="shared" si="26"/>
        <v>5.6198299848698019</v>
      </c>
    </row>
    <row r="204" spans="1:23" x14ac:dyDescent="0.3">
      <c r="A204">
        <v>4.5575751573778602E-4</v>
      </c>
      <c r="B204" s="1">
        <v>39729</v>
      </c>
      <c r="C204" s="1">
        <v>39730</v>
      </c>
      <c r="D204">
        <v>173.7</v>
      </c>
      <c r="E204">
        <v>174.50000610351501</v>
      </c>
      <c r="F204">
        <v>172.23011198043801</v>
      </c>
      <c r="G204">
        <v>-0.80000610351564205</v>
      </c>
      <c r="H204">
        <v>0.60104076400856099</v>
      </c>
      <c r="I204">
        <f t="shared" si="27"/>
        <v>0.80000610351501678</v>
      </c>
      <c r="J204">
        <f t="shared" si="28"/>
        <v>0</v>
      </c>
      <c r="K204">
        <f t="shared" si="29"/>
        <v>10</v>
      </c>
      <c r="L204">
        <f t="shared" si="30"/>
        <v>2008</v>
      </c>
      <c r="M204" s="1">
        <v>39729</v>
      </c>
      <c r="N204">
        <v>177.4</v>
      </c>
      <c r="O204">
        <v>178.75</v>
      </c>
      <c r="P204">
        <v>172.25</v>
      </c>
      <c r="Q204">
        <v>173.65</v>
      </c>
      <c r="R204">
        <f t="shared" si="31"/>
        <v>-3</v>
      </c>
      <c r="S204">
        <f t="shared" si="32"/>
        <v>0.80000610351501678</v>
      </c>
      <c r="T204">
        <f t="shared" si="33"/>
        <v>0</v>
      </c>
      <c r="U204">
        <f t="shared" si="26"/>
        <v>25.100015644667387</v>
      </c>
      <c r="V204">
        <f t="shared" si="26"/>
        <v>0.7977499042732884</v>
      </c>
      <c r="W204">
        <f t="shared" si="26"/>
        <v>5.6198299848698019</v>
      </c>
    </row>
    <row r="205" spans="1:23" x14ac:dyDescent="0.3">
      <c r="A205">
        <v>-1.6517419368028599E-2</v>
      </c>
      <c r="B205" s="1">
        <v>39730</v>
      </c>
      <c r="C205" s="1">
        <v>39731</v>
      </c>
      <c r="D205">
        <v>167.6</v>
      </c>
      <c r="E205">
        <v>167</v>
      </c>
      <c r="F205">
        <v>172.895284891128</v>
      </c>
      <c r="G205">
        <v>-0.59999999999999398</v>
      </c>
      <c r="H205">
        <v>5.3033008588991004</v>
      </c>
      <c r="I205">
        <f t="shared" si="27"/>
        <v>0.59999999999999432</v>
      </c>
      <c r="J205">
        <f t="shared" si="28"/>
        <v>0</v>
      </c>
      <c r="K205">
        <f t="shared" si="29"/>
        <v>10</v>
      </c>
      <c r="L205">
        <f t="shared" si="30"/>
        <v>2008</v>
      </c>
      <c r="M205" s="1">
        <v>39730</v>
      </c>
      <c r="N205">
        <v>173.7</v>
      </c>
      <c r="O205">
        <v>178.9</v>
      </c>
      <c r="P205">
        <v>172.25</v>
      </c>
      <c r="Q205">
        <v>174.5</v>
      </c>
      <c r="R205">
        <f t="shared" si="31"/>
        <v>-3</v>
      </c>
      <c r="S205">
        <f t="shared" si="32"/>
        <v>0.59999999999999432</v>
      </c>
      <c r="T205">
        <f t="shared" si="33"/>
        <v>0</v>
      </c>
      <c r="U205">
        <f t="shared" si="26"/>
        <v>21.730383472799748</v>
      </c>
      <c r="V205">
        <f t="shared" si="26"/>
        <v>0.81916920361236811</v>
      </c>
      <c r="W205">
        <f t="shared" si="26"/>
        <v>5.6198299848698019</v>
      </c>
    </row>
    <row r="206" spans="1:23" x14ac:dyDescent="0.3">
      <c r="A206">
        <v>-1.5341023914515899E-2</v>
      </c>
      <c r="B206" s="1">
        <v>39731</v>
      </c>
      <c r="C206" s="1">
        <v>39734</v>
      </c>
      <c r="D206">
        <v>174.2</v>
      </c>
      <c r="E206">
        <v>174.350006103515</v>
      </c>
      <c r="F206">
        <v>166.28403973579401</v>
      </c>
      <c r="G206">
        <v>-0.15000610351563601</v>
      </c>
      <c r="H206">
        <v>5.1972348417211203</v>
      </c>
      <c r="I206">
        <f t="shared" si="27"/>
        <v>-0.15000610351501109</v>
      </c>
      <c r="J206">
        <f t="shared" si="28"/>
        <v>-0.15000610351563601</v>
      </c>
      <c r="K206">
        <f t="shared" si="29"/>
        <v>10</v>
      </c>
      <c r="L206">
        <f t="shared" si="30"/>
        <v>2008</v>
      </c>
      <c r="M206" s="1">
        <v>39731</v>
      </c>
      <c r="N206">
        <v>167.6</v>
      </c>
      <c r="O206">
        <v>168.35</v>
      </c>
      <c r="P206">
        <v>157.5</v>
      </c>
      <c r="Q206">
        <v>167</v>
      </c>
      <c r="R206">
        <f t="shared" si="31"/>
        <v>-0.15000610351563601</v>
      </c>
      <c r="S206">
        <f t="shared" si="32"/>
        <v>-0.15000610351501109</v>
      </c>
      <c r="T206">
        <f t="shared" si="33"/>
        <v>-0.15000610351563601</v>
      </c>
      <c r="U206">
        <f t="shared" si="26"/>
        <v>21.59004090021126</v>
      </c>
      <c r="V206">
        <f t="shared" si="26"/>
        <v>0.81387871651334165</v>
      </c>
      <c r="W206">
        <f t="shared" si="26"/>
        <v>5.5835351169686547</v>
      </c>
    </row>
    <row r="207" spans="1:23" x14ac:dyDescent="0.3">
      <c r="A207">
        <v>-8.4192462963983395E-4</v>
      </c>
      <c r="B207" s="1">
        <v>39734</v>
      </c>
      <c r="C207" s="1">
        <v>39735</v>
      </c>
      <c r="D207">
        <v>182.3</v>
      </c>
      <c r="E207">
        <v>182.44999084472599</v>
      </c>
      <c r="F207">
        <v>172.96587429046599</v>
      </c>
      <c r="G207">
        <v>-0.149990844726545</v>
      </c>
      <c r="H207">
        <v>5.7275649276110299</v>
      </c>
      <c r="I207">
        <f t="shared" si="27"/>
        <v>-0.14999084472597701</v>
      </c>
      <c r="J207">
        <f t="shared" si="28"/>
        <v>-0.149990844726545</v>
      </c>
      <c r="K207">
        <f t="shared" si="29"/>
        <v>10</v>
      </c>
      <c r="L207">
        <f t="shared" si="30"/>
        <v>2008</v>
      </c>
      <c r="M207" s="1">
        <v>39734</v>
      </c>
      <c r="N207">
        <v>174.2</v>
      </c>
      <c r="O207">
        <v>175.45</v>
      </c>
      <c r="P207">
        <v>169</v>
      </c>
      <c r="Q207">
        <v>174.35</v>
      </c>
      <c r="R207">
        <f t="shared" si="31"/>
        <v>-0.149990844726545</v>
      </c>
      <c r="S207">
        <f t="shared" si="32"/>
        <v>-0.14999084472597701</v>
      </c>
      <c r="T207">
        <f t="shared" si="33"/>
        <v>-0.149990844726545</v>
      </c>
      <c r="U207">
        <f t="shared" si="26"/>
        <v>21.456813727735806</v>
      </c>
      <c r="V207">
        <f t="shared" si="26"/>
        <v>0.80885645830457875</v>
      </c>
      <c r="W207">
        <f t="shared" si="26"/>
        <v>5.5490804070637809</v>
      </c>
    </row>
    <row r="208" spans="1:23" x14ac:dyDescent="0.3">
      <c r="A208">
        <v>-1.74748916178941E-2</v>
      </c>
      <c r="B208" s="1">
        <v>39735</v>
      </c>
      <c r="C208" s="1">
        <v>39736</v>
      </c>
      <c r="D208">
        <v>179.65</v>
      </c>
      <c r="E208">
        <v>179.39999694824201</v>
      </c>
      <c r="F208">
        <v>180.323167753219</v>
      </c>
      <c r="G208">
        <v>-0.250003051757829</v>
      </c>
      <c r="H208">
        <v>2.1566756826189502</v>
      </c>
      <c r="I208">
        <f t="shared" si="27"/>
        <v>0.25000305175800008</v>
      </c>
      <c r="J208">
        <f t="shared" si="28"/>
        <v>0</v>
      </c>
      <c r="K208">
        <f t="shared" si="29"/>
        <v>10</v>
      </c>
      <c r="L208">
        <f t="shared" si="30"/>
        <v>2008</v>
      </c>
      <c r="M208" s="1">
        <v>39735</v>
      </c>
      <c r="N208">
        <v>182.3</v>
      </c>
      <c r="O208">
        <v>184.45</v>
      </c>
      <c r="P208">
        <v>180.55</v>
      </c>
      <c r="Q208">
        <v>182.45</v>
      </c>
      <c r="R208">
        <f t="shared" si="31"/>
        <v>-0.250003051757829</v>
      </c>
      <c r="S208">
        <f t="shared" si="32"/>
        <v>0.25000305175800008</v>
      </c>
      <c r="T208">
        <f t="shared" si="33"/>
        <v>0</v>
      </c>
      <c r="U208">
        <f t="shared" si="26"/>
        <v>21.232867071198097</v>
      </c>
      <c r="V208">
        <f t="shared" si="26"/>
        <v>0.81729856446977411</v>
      </c>
      <c r="W208">
        <f t="shared" si="26"/>
        <v>5.5490804070637809</v>
      </c>
    </row>
    <row r="209" spans="1:23" x14ac:dyDescent="0.3">
      <c r="A209">
        <v>-7.3296842165291301E-3</v>
      </c>
      <c r="B209" s="1">
        <v>39736</v>
      </c>
      <c r="C209" s="1">
        <v>39737</v>
      </c>
      <c r="D209">
        <v>166.45</v>
      </c>
      <c r="E209">
        <v>161.95000305175699</v>
      </c>
      <c r="F209">
        <v>178.02960934638901</v>
      </c>
      <c r="G209">
        <v>-4.4999969482421696</v>
      </c>
      <c r="H209">
        <v>12.3390133317052</v>
      </c>
      <c r="I209">
        <f t="shared" si="27"/>
        <v>4.4999969482429947</v>
      </c>
      <c r="J209">
        <f t="shared" si="28"/>
        <v>0</v>
      </c>
      <c r="K209">
        <f t="shared" si="29"/>
        <v>10</v>
      </c>
      <c r="L209">
        <f t="shared" si="30"/>
        <v>2008</v>
      </c>
      <c r="M209" s="1">
        <v>39736</v>
      </c>
      <c r="N209">
        <v>179.65</v>
      </c>
      <c r="O209">
        <v>182.3</v>
      </c>
      <c r="P209">
        <v>178.5</v>
      </c>
      <c r="Q209">
        <v>179.4</v>
      </c>
      <c r="R209">
        <f t="shared" si="31"/>
        <v>-3</v>
      </c>
      <c r="S209">
        <f t="shared" si="32"/>
        <v>-3</v>
      </c>
      <c r="T209">
        <f t="shared" si="33"/>
        <v>0</v>
      </c>
      <c r="U209">
        <f t="shared" si="26"/>
        <v>18.362698797830976</v>
      </c>
      <c r="V209">
        <f t="shared" si="26"/>
        <v>0.70681963565890049</v>
      </c>
      <c r="W209">
        <f t="shared" si="26"/>
        <v>5.5490804070637809</v>
      </c>
    </row>
    <row r="210" spans="1:23" x14ac:dyDescent="0.3">
      <c r="A210">
        <v>-1.9500458613038001E-2</v>
      </c>
      <c r="B210" s="1">
        <v>39737</v>
      </c>
      <c r="C210" s="1">
        <v>39738</v>
      </c>
      <c r="D210">
        <v>165.55</v>
      </c>
      <c r="E210">
        <v>160.850009155273</v>
      </c>
      <c r="F210">
        <v>161.61673341393401</v>
      </c>
      <c r="G210">
        <v>4.6999908447265799</v>
      </c>
      <c r="H210">
        <v>0.77781745930519797</v>
      </c>
      <c r="I210">
        <f t="shared" si="27"/>
        <v>4.6999908447270116</v>
      </c>
      <c r="J210">
        <f t="shared" si="28"/>
        <v>4.6999908447265799</v>
      </c>
      <c r="K210">
        <f t="shared" si="29"/>
        <v>10</v>
      </c>
      <c r="L210">
        <f t="shared" si="30"/>
        <v>2008</v>
      </c>
      <c r="M210" s="1">
        <v>39737</v>
      </c>
      <c r="N210">
        <v>166.45</v>
      </c>
      <c r="O210">
        <v>170.3</v>
      </c>
      <c r="P210">
        <v>161.94999999999999</v>
      </c>
      <c r="Q210">
        <v>161.94999999999999</v>
      </c>
      <c r="R210">
        <f t="shared" si="31"/>
        <v>4.6999908447265799</v>
      </c>
      <c r="S210">
        <f t="shared" si="32"/>
        <v>4.6999908447270116</v>
      </c>
      <c r="T210">
        <f t="shared" si="33"/>
        <v>4.6999908447265799</v>
      </c>
      <c r="U210">
        <f t="shared" si="26"/>
        <v>22.272598355409229</v>
      </c>
      <c r="V210">
        <f t="shared" si="26"/>
        <v>0.85732005017732904</v>
      </c>
      <c r="W210">
        <f t="shared" si="26"/>
        <v>6.7306249756163963</v>
      </c>
    </row>
    <row r="211" spans="1:23" x14ac:dyDescent="0.3">
      <c r="A211">
        <v>6.1887033283710403E-2</v>
      </c>
      <c r="B211" s="1">
        <v>39738</v>
      </c>
      <c r="C211" s="1">
        <v>39741</v>
      </c>
      <c r="D211">
        <v>161.94999999999999</v>
      </c>
      <c r="E211">
        <v>163.749993896484</v>
      </c>
      <c r="F211">
        <v>160.30042204856801</v>
      </c>
      <c r="G211">
        <v>-1.79999389648438</v>
      </c>
      <c r="H211">
        <v>2.05060966544099</v>
      </c>
      <c r="I211">
        <f t="shared" si="27"/>
        <v>1.7999938964840112</v>
      </c>
      <c r="J211">
        <f t="shared" si="28"/>
        <v>0</v>
      </c>
      <c r="K211">
        <f t="shared" si="29"/>
        <v>10</v>
      </c>
      <c r="L211">
        <f t="shared" si="30"/>
        <v>2008</v>
      </c>
      <c r="M211" s="1">
        <v>39738</v>
      </c>
      <c r="N211">
        <v>165.55</v>
      </c>
      <c r="O211">
        <v>166.4</v>
      </c>
      <c r="P211">
        <v>157.69999999999999</v>
      </c>
      <c r="Q211">
        <v>160.85</v>
      </c>
      <c r="R211">
        <f t="shared" si="31"/>
        <v>-1.79999389648438</v>
      </c>
      <c r="S211">
        <f t="shared" si="32"/>
        <v>-3</v>
      </c>
      <c r="T211">
        <f t="shared" si="33"/>
        <v>0</v>
      </c>
      <c r="U211">
        <f t="shared" si="26"/>
        <v>20.415981756215743</v>
      </c>
      <c r="V211">
        <f t="shared" si="26"/>
        <v>0.73821105895170447</v>
      </c>
      <c r="W211">
        <f t="shared" si="26"/>
        <v>6.7306249756163963</v>
      </c>
    </row>
    <row r="212" spans="1:23" x14ac:dyDescent="0.3">
      <c r="A212">
        <v>1.01745994761586E-2</v>
      </c>
      <c r="B212" s="1">
        <v>39741</v>
      </c>
      <c r="C212" s="1">
        <v>39742</v>
      </c>
      <c r="D212">
        <v>165.5</v>
      </c>
      <c r="E212">
        <v>161.14999389648401</v>
      </c>
      <c r="F212">
        <v>163.202113330364</v>
      </c>
      <c r="G212">
        <v>4.3500061035156197</v>
      </c>
      <c r="H212">
        <v>1.8384776310850099</v>
      </c>
      <c r="I212">
        <f t="shared" si="27"/>
        <v>-4.3500061035159945</v>
      </c>
      <c r="J212">
        <f t="shared" si="28"/>
        <v>0</v>
      </c>
      <c r="K212">
        <f t="shared" si="29"/>
        <v>10</v>
      </c>
      <c r="L212">
        <f t="shared" si="30"/>
        <v>2008</v>
      </c>
      <c r="M212" s="1">
        <v>39741</v>
      </c>
      <c r="N212">
        <v>161.94999999999999</v>
      </c>
      <c r="O212">
        <v>164.4</v>
      </c>
      <c r="P212">
        <v>155.30000000000001</v>
      </c>
      <c r="Q212">
        <v>163.75</v>
      </c>
      <c r="R212">
        <f t="shared" si="31"/>
        <v>4.3500061035156197</v>
      </c>
      <c r="S212">
        <f t="shared" si="32"/>
        <v>-3</v>
      </c>
      <c r="T212">
        <f t="shared" si="33"/>
        <v>0</v>
      </c>
      <c r="U212">
        <f t="shared" si="26"/>
        <v>24.440588036372937</v>
      </c>
      <c r="V212">
        <f t="shared" si="26"/>
        <v>0.63785003885253011</v>
      </c>
      <c r="W212">
        <f t="shared" si="26"/>
        <v>6.7306249756163963</v>
      </c>
    </row>
    <row r="213" spans="1:23" x14ac:dyDescent="0.3">
      <c r="A213">
        <v>-7.4338330887257999E-4</v>
      </c>
      <c r="B213" s="1">
        <v>39742</v>
      </c>
      <c r="C213" s="1">
        <v>39743</v>
      </c>
      <c r="D213">
        <v>161.65</v>
      </c>
      <c r="E213">
        <v>149.95000305175699</v>
      </c>
      <c r="F213">
        <v>159.55547633171</v>
      </c>
      <c r="G213">
        <v>11.6999969482421</v>
      </c>
      <c r="H213">
        <v>7.9195959492893397</v>
      </c>
      <c r="I213">
        <f t="shared" si="27"/>
        <v>11.699996948243012</v>
      </c>
      <c r="J213">
        <f t="shared" si="28"/>
        <v>11.6999969482421</v>
      </c>
      <c r="K213">
        <f t="shared" si="29"/>
        <v>10</v>
      </c>
      <c r="L213">
        <f t="shared" si="30"/>
        <v>2008</v>
      </c>
      <c r="M213" s="1">
        <v>39742</v>
      </c>
      <c r="N213">
        <v>165.5</v>
      </c>
      <c r="O213">
        <v>166.85</v>
      </c>
      <c r="P213">
        <v>159.65</v>
      </c>
      <c r="Q213">
        <v>161.15</v>
      </c>
      <c r="R213">
        <f t="shared" si="31"/>
        <v>11.6999969482421</v>
      </c>
      <c r="S213">
        <f t="shared" si="32"/>
        <v>11.699996948243012</v>
      </c>
      <c r="T213">
        <f t="shared" si="33"/>
        <v>11.6999969482421</v>
      </c>
      <c r="U213">
        <f t="shared" ref="U213:W276" si="34">(R213/$D213*$X$2+1)*U212*$Y$2 + U212*(1-$Y$2)</f>
        <v>37.707900382744995</v>
      </c>
      <c r="V213">
        <f t="shared" si="34"/>
        <v>0.98410012428454152</v>
      </c>
      <c r="W213">
        <f t="shared" si="34"/>
        <v>10.384272903600028</v>
      </c>
    </row>
    <row r="214" spans="1:23" x14ac:dyDescent="0.3">
      <c r="A214">
        <v>-5.9433858841657604E-3</v>
      </c>
      <c r="B214" s="1">
        <v>39743</v>
      </c>
      <c r="C214" s="1">
        <v>39744</v>
      </c>
      <c r="D214">
        <v>145.94999999999999</v>
      </c>
      <c r="E214">
        <v>143.94999999999999</v>
      </c>
      <c r="F214">
        <v>149.505392086505</v>
      </c>
      <c r="G214">
        <v>-2</v>
      </c>
      <c r="H214">
        <v>4.2426406871192803</v>
      </c>
      <c r="I214">
        <f t="shared" si="27"/>
        <v>2</v>
      </c>
      <c r="J214">
        <f t="shared" si="28"/>
        <v>0</v>
      </c>
      <c r="K214">
        <f t="shared" si="29"/>
        <v>10</v>
      </c>
      <c r="L214">
        <f t="shared" si="30"/>
        <v>2008</v>
      </c>
      <c r="M214" s="1">
        <v>39743</v>
      </c>
      <c r="N214">
        <v>161.65</v>
      </c>
      <c r="O214">
        <v>162.19999999999999</v>
      </c>
      <c r="P214">
        <v>148.05000000000001</v>
      </c>
      <c r="Q214">
        <v>149.94999999999999</v>
      </c>
      <c r="R214">
        <f t="shared" si="31"/>
        <v>-3</v>
      </c>
      <c r="S214">
        <f t="shared" si="32"/>
        <v>2</v>
      </c>
      <c r="T214">
        <f t="shared" si="33"/>
        <v>0</v>
      </c>
      <c r="U214">
        <f t="shared" si="34"/>
        <v>31.894760549844943</v>
      </c>
      <c r="V214">
        <f t="shared" si="34"/>
        <v>1.0852409387022743</v>
      </c>
      <c r="W214">
        <f t="shared" si="34"/>
        <v>10.384272903600028</v>
      </c>
    </row>
    <row r="215" spans="1:23" x14ac:dyDescent="0.3">
      <c r="A215">
        <v>3.0048117041587798E-2</v>
      </c>
      <c r="B215" s="1">
        <v>39744</v>
      </c>
      <c r="C215" s="1">
        <v>39745</v>
      </c>
      <c r="D215">
        <v>142.44999999999999</v>
      </c>
      <c r="E215">
        <v>130.00000305175701</v>
      </c>
      <c r="F215">
        <v>142.685643982887</v>
      </c>
      <c r="G215">
        <v>-12.4499969482421</v>
      </c>
      <c r="H215">
        <v>9.8641395975523292</v>
      </c>
      <c r="I215">
        <f t="shared" si="27"/>
        <v>-12.449996948242983</v>
      </c>
      <c r="J215">
        <f t="shared" si="28"/>
        <v>-12.4499969482421</v>
      </c>
      <c r="K215">
        <f t="shared" si="29"/>
        <v>10</v>
      </c>
      <c r="L215">
        <f t="shared" si="30"/>
        <v>2008</v>
      </c>
      <c r="M215" s="1">
        <v>39744</v>
      </c>
      <c r="N215">
        <v>145.94999999999999</v>
      </c>
      <c r="O215">
        <v>147.05000000000001</v>
      </c>
      <c r="P215">
        <v>139.5</v>
      </c>
      <c r="Q215">
        <v>143.94999999999999</v>
      </c>
      <c r="R215">
        <f t="shared" si="31"/>
        <v>-3</v>
      </c>
      <c r="S215">
        <f t="shared" si="32"/>
        <v>-3</v>
      </c>
      <c r="T215">
        <f t="shared" si="33"/>
        <v>-3</v>
      </c>
      <c r="U215">
        <f t="shared" si="34"/>
        <v>26.856978083214464</v>
      </c>
      <c r="V215">
        <f t="shared" si="34"/>
        <v>0.91382696102027239</v>
      </c>
      <c r="W215">
        <f t="shared" si="34"/>
        <v>8.7440753582788577</v>
      </c>
    </row>
    <row r="216" spans="1:23" x14ac:dyDescent="0.3">
      <c r="A216">
        <v>-4.0217656642198502E-3</v>
      </c>
      <c r="B216" s="1">
        <v>39745</v>
      </c>
      <c r="C216" s="1">
        <v>39748</v>
      </c>
      <c r="D216">
        <v>129.05000000000001</v>
      </c>
      <c r="E216">
        <v>128.89999389648401</v>
      </c>
      <c r="F216">
        <v>130.080513373017</v>
      </c>
      <c r="G216">
        <v>-0.15000610351563601</v>
      </c>
      <c r="H216">
        <v>0.77781745930519797</v>
      </c>
      <c r="I216">
        <f t="shared" si="27"/>
        <v>0.15000610351600585</v>
      </c>
      <c r="J216">
        <f t="shared" si="28"/>
        <v>0</v>
      </c>
      <c r="K216">
        <f t="shared" si="29"/>
        <v>10</v>
      </c>
      <c r="L216">
        <f t="shared" si="30"/>
        <v>2008</v>
      </c>
      <c r="M216" s="1">
        <v>39745</v>
      </c>
      <c r="N216">
        <v>142.44999999999999</v>
      </c>
      <c r="O216">
        <v>143.44999999999999</v>
      </c>
      <c r="P216">
        <v>130</v>
      </c>
      <c r="Q216">
        <v>130</v>
      </c>
      <c r="R216">
        <f t="shared" si="31"/>
        <v>-3</v>
      </c>
      <c r="S216">
        <f t="shared" si="32"/>
        <v>-3</v>
      </c>
      <c r="T216">
        <f t="shared" si="33"/>
        <v>0</v>
      </c>
      <c r="U216">
        <f t="shared" si="34"/>
        <v>22.174436379438212</v>
      </c>
      <c r="V216">
        <f t="shared" si="34"/>
        <v>0.75450029210933767</v>
      </c>
      <c r="W216">
        <f t="shared" si="34"/>
        <v>8.7440753582788577</v>
      </c>
    </row>
    <row r="217" spans="1:23" x14ac:dyDescent="0.3">
      <c r="A217">
        <v>0.18706965446472101</v>
      </c>
      <c r="B217" s="1">
        <v>39748</v>
      </c>
      <c r="C217" s="1">
        <v>39749</v>
      </c>
      <c r="D217">
        <v>124.4</v>
      </c>
      <c r="E217">
        <v>137.95000305175699</v>
      </c>
      <c r="F217">
        <v>127.72741212844799</v>
      </c>
      <c r="G217">
        <v>13.5500030517578</v>
      </c>
      <c r="H217">
        <v>6.3993163697382398</v>
      </c>
      <c r="I217">
        <f t="shared" si="27"/>
        <v>13.550003051756988</v>
      </c>
      <c r="J217">
        <f t="shared" si="28"/>
        <v>13.5500030517578</v>
      </c>
      <c r="K217">
        <f t="shared" si="29"/>
        <v>10</v>
      </c>
      <c r="L217">
        <f t="shared" si="30"/>
        <v>2008</v>
      </c>
      <c r="M217" s="1">
        <v>39748</v>
      </c>
      <c r="N217">
        <v>129.05000000000001</v>
      </c>
      <c r="O217">
        <v>132.9</v>
      </c>
      <c r="P217">
        <v>121.15</v>
      </c>
      <c r="Q217">
        <v>128.9</v>
      </c>
      <c r="R217">
        <f t="shared" si="31"/>
        <v>13.5500030517578</v>
      </c>
      <c r="S217">
        <f t="shared" si="32"/>
        <v>13.550003051756988</v>
      </c>
      <c r="T217">
        <f t="shared" si="33"/>
        <v>13.5500030517578</v>
      </c>
      <c r="U217">
        <f t="shared" si="34"/>
        <v>40.289208120539314</v>
      </c>
      <c r="V217">
        <f t="shared" si="34"/>
        <v>1.3708677314561863</v>
      </c>
      <c r="W217">
        <f t="shared" si="34"/>
        <v>15.887297692853537</v>
      </c>
    </row>
    <row r="218" spans="1:23" x14ac:dyDescent="0.3">
      <c r="A218">
        <v>1.16096925921738E-3</v>
      </c>
      <c r="B218" s="1">
        <v>39749</v>
      </c>
      <c r="C218" s="1">
        <v>39750</v>
      </c>
      <c r="D218">
        <v>144.44999999999999</v>
      </c>
      <c r="E218">
        <v>131.44999999999999</v>
      </c>
      <c r="F218">
        <v>137.11060942411399</v>
      </c>
      <c r="G218">
        <v>13</v>
      </c>
      <c r="H218">
        <v>4.5961940777125498</v>
      </c>
      <c r="I218">
        <f t="shared" si="27"/>
        <v>-13</v>
      </c>
      <c r="J218">
        <f t="shared" si="28"/>
        <v>0</v>
      </c>
      <c r="K218">
        <f t="shared" si="29"/>
        <v>10</v>
      </c>
      <c r="L218">
        <f t="shared" si="30"/>
        <v>2008</v>
      </c>
      <c r="M218" s="1">
        <v>39749</v>
      </c>
      <c r="N218">
        <v>124.4</v>
      </c>
      <c r="O218">
        <v>140.25</v>
      </c>
      <c r="P218">
        <v>123.75</v>
      </c>
      <c r="Q218">
        <v>137.94999999999999</v>
      </c>
      <c r="R218">
        <f t="shared" si="31"/>
        <v>-3</v>
      </c>
      <c r="S218">
        <f t="shared" si="32"/>
        <v>-3</v>
      </c>
      <c r="T218">
        <f t="shared" si="33"/>
        <v>0</v>
      </c>
      <c r="U218">
        <f t="shared" si="34"/>
        <v>34.013630531670259</v>
      </c>
      <c r="V218">
        <f t="shared" si="34"/>
        <v>1.1573369321639455</v>
      </c>
      <c r="W218">
        <f t="shared" si="34"/>
        <v>15.887297692853537</v>
      </c>
    </row>
    <row r="219" spans="1:23" x14ac:dyDescent="0.3">
      <c r="A219">
        <v>-1.3393011875450601E-2</v>
      </c>
      <c r="B219" s="1">
        <v>39750</v>
      </c>
      <c r="C219" s="1">
        <v>39751</v>
      </c>
      <c r="D219">
        <v>142.80000000000001</v>
      </c>
      <c r="E219">
        <v>144.14999694824201</v>
      </c>
      <c r="F219">
        <v>130.116446447372</v>
      </c>
      <c r="G219">
        <v>-1.3499969482421601</v>
      </c>
      <c r="H219">
        <v>8.9802561210691607</v>
      </c>
      <c r="I219">
        <f t="shared" si="27"/>
        <v>-1.3499969482419942</v>
      </c>
      <c r="J219">
        <f t="shared" si="28"/>
        <v>-1.3499969482421601</v>
      </c>
      <c r="K219">
        <f t="shared" si="29"/>
        <v>10</v>
      </c>
      <c r="L219">
        <f t="shared" si="30"/>
        <v>2008</v>
      </c>
      <c r="M219" s="1">
        <v>39750</v>
      </c>
      <c r="N219">
        <v>144.44999999999999</v>
      </c>
      <c r="O219">
        <v>148.25</v>
      </c>
      <c r="P219">
        <v>124.6</v>
      </c>
      <c r="Q219">
        <v>131.44999999999999</v>
      </c>
      <c r="R219">
        <f t="shared" si="31"/>
        <v>-1.3499969482421601</v>
      </c>
      <c r="S219">
        <f t="shared" si="32"/>
        <v>-1.3499969482419942</v>
      </c>
      <c r="T219">
        <f t="shared" si="33"/>
        <v>-1.3499969482421601</v>
      </c>
      <c r="U219">
        <f t="shared" si="34"/>
        <v>31.601955247195932</v>
      </c>
      <c r="V219">
        <f t="shared" si="34"/>
        <v>1.0752780389649392</v>
      </c>
      <c r="W219">
        <f t="shared" si="34"/>
        <v>14.760837430187204</v>
      </c>
    </row>
    <row r="220" spans="1:23" x14ac:dyDescent="0.3">
      <c r="A220">
        <v>-1.15812253206968E-2</v>
      </c>
      <c r="B220" s="1">
        <v>39751</v>
      </c>
      <c r="C220" s="1">
        <v>39752</v>
      </c>
      <c r="D220">
        <v>149.05000000000001</v>
      </c>
      <c r="E220">
        <v>151.45000305175699</v>
      </c>
      <c r="F220">
        <v>143.17981954813001</v>
      </c>
      <c r="G220">
        <v>-2.4000030517578002</v>
      </c>
      <c r="H220">
        <v>5.1618795026617796</v>
      </c>
      <c r="I220">
        <f t="shared" si="27"/>
        <v>-2.4000030517569826</v>
      </c>
      <c r="J220">
        <f t="shared" si="28"/>
        <v>-2.4000030517578002</v>
      </c>
      <c r="K220">
        <f t="shared" si="29"/>
        <v>10</v>
      </c>
      <c r="L220">
        <f t="shared" si="30"/>
        <v>2008</v>
      </c>
      <c r="M220" s="1">
        <v>39751</v>
      </c>
      <c r="N220">
        <v>142.80000000000001</v>
      </c>
      <c r="O220">
        <v>144.15</v>
      </c>
      <c r="P220">
        <v>136.75</v>
      </c>
      <c r="Q220">
        <v>144.15</v>
      </c>
      <c r="R220">
        <f t="shared" si="31"/>
        <v>-3</v>
      </c>
      <c r="S220">
        <f t="shared" si="32"/>
        <v>-3</v>
      </c>
      <c r="T220">
        <f t="shared" si="33"/>
        <v>-3</v>
      </c>
      <c r="U220">
        <f t="shared" si="34"/>
        <v>26.831448752315634</v>
      </c>
      <c r="V220">
        <f t="shared" si="34"/>
        <v>0.91295830815842383</v>
      </c>
      <c r="W220">
        <f t="shared" si="34"/>
        <v>12.532599643006982</v>
      </c>
    </row>
    <row r="221" spans="1:23" x14ac:dyDescent="0.3">
      <c r="A221">
        <v>-1.1519319377839499E-2</v>
      </c>
      <c r="B221" s="1">
        <v>39752</v>
      </c>
      <c r="C221" s="1">
        <v>39755</v>
      </c>
      <c r="D221">
        <v>154.19999999999999</v>
      </c>
      <c r="E221">
        <v>155.00000305175701</v>
      </c>
      <c r="F221">
        <v>149.67604656219399</v>
      </c>
      <c r="G221">
        <v>-0.80000305175781194</v>
      </c>
      <c r="H221">
        <v>2.5102290732122499</v>
      </c>
      <c r="I221">
        <f t="shared" si="27"/>
        <v>-0.80000305175701669</v>
      </c>
      <c r="J221">
        <f t="shared" si="28"/>
        <v>-0.80000305175781194</v>
      </c>
      <c r="K221">
        <f t="shared" si="29"/>
        <v>11</v>
      </c>
      <c r="L221">
        <f t="shared" si="30"/>
        <v>2008</v>
      </c>
      <c r="M221" s="1">
        <v>39752</v>
      </c>
      <c r="N221">
        <v>149.05000000000001</v>
      </c>
      <c r="O221">
        <v>158.1</v>
      </c>
      <c r="P221">
        <v>145.1</v>
      </c>
      <c r="Q221">
        <v>151.44999999999999</v>
      </c>
      <c r="R221">
        <f t="shared" si="31"/>
        <v>-3</v>
      </c>
      <c r="S221">
        <f t="shared" si="32"/>
        <v>-3</v>
      </c>
      <c r="T221">
        <f t="shared" si="33"/>
        <v>-3</v>
      </c>
      <c r="U221">
        <f t="shared" si="34"/>
        <v>22.916354090012767</v>
      </c>
      <c r="V221">
        <f t="shared" si="34"/>
        <v>0.77974454724036579</v>
      </c>
      <c r="W221">
        <f t="shared" si="34"/>
        <v>10.703912924669387</v>
      </c>
    </row>
    <row r="222" spans="1:23" x14ac:dyDescent="0.3">
      <c r="A222">
        <v>-1.42550549935549E-3</v>
      </c>
      <c r="B222" s="1">
        <v>39755</v>
      </c>
      <c r="C222" s="1">
        <v>39756</v>
      </c>
      <c r="D222">
        <v>155</v>
      </c>
      <c r="E222">
        <v>157.600006103515</v>
      </c>
      <c r="F222">
        <v>153.74492418765999</v>
      </c>
      <c r="G222">
        <v>-2.6000061035156201</v>
      </c>
      <c r="H222">
        <v>1.8384776310850099</v>
      </c>
      <c r="I222">
        <f t="shared" si="27"/>
        <v>-2.6000061035149997</v>
      </c>
      <c r="J222">
        <f t="shared" si="28"/>
        <v>-2.6000061035156201</v>
      </c>
      <c r="K222">
        <f t="shared" si="29"/>
        <v>11</v>
      </c>
      <c r="L222">
        <f t="shared" si="30"/>
        <v>2008</v>
      </c>
      <c r="M222" s="1">
        <v>39755</v>
      </c>
      <c r="N222">
        <v>154.19999999999999</v>
      </c>
      <c r="O222">
        <v>159.69999999999999</v>
      </c>
      <c r="P222">
        <v>151.65</v>
      </c>
      <c r="Q222">
        <v>155</v>
      </c>
      <c r="R222">
        <f t="shared" si="31"/>
        <v>-3</v>
      </c>
      <c r="S222">
        <f t="shared" si="32"/>
        <v>-3</v>
      </c>
      <c r="T222">
        <f t="shared" si="33"/>
        <v>-3</v>
      </c>
      <c r="U222">
        <f t="shared" si="34"/>
        <v>19.589786560817366</v>
      </c>
      <c r="V222">
        <f t="shared" si="34"/>
        <v>0.66655582264095792</v>
      </c>
      <c r="W222">
        <f t="shared" si="34"/>
        <v>9.1501191130238304</v>
      </c>
    </row>
    <row r="223" spans="1:23" x14ac:dyDescent="0.3">
      <c r="A223">
        <v>-2.0901739597320501E-2</v>
      </c>
      <c r="B223" s="1">
        <v>39756</v>
      </c>
      <c r="C223" s="1">
        <v>39757</v>
      </c>
      <c r="D223">
        <v>160.85</v>
      </c>
      <c r="E223">
        <v>161.69999084472599</v>
      </c>
      <c r="F223">
        <v>156.65812835693299</v>
      </c>
      <c r="G223">
        <v>-0.84999084472656194</v>
      </c>
      <c r="H223">
        <v>2.89913780286484</v>
      </c>
      <c r="I223">
        <f t="shared" si="27"/>
        <v>-0.84999084472599407</v>
      </c>
      <c r="J223">
        <f t="shared" si="28"/>
        <v>-0.84999084472656194</v>
      </c>
      <c r="K223">
        <f t="shared" si="29"/>
        <v>11</v>
      </c>
      <c r="L223">
        <f t="shared" si="30"/>
        <v>2008</v>
      </c>
      <c r="M223" s="1">
        <v>39756</v>
      </c>
      <c r="N223">
        <v>155</v>
      </c>
      <c r="O223">
        <v>158.19999999999999</v>
      </c>
      <c r="P223">
        <v>152.05000000000001</v>
      </c>
      <c r="Q223">
        <v>157.6</v>
      </c>
      <c r="R223">
        <f t="shared" si="31"/>
        <v>-3</v>
      </c>
      <c r="S223">
        <f t="shared" si="32"/>
        <v>-3</v>
      </c>
      <c r="T223">
        <f t="shared" si="33"/>
        <v>-3</v>
      </c>
      <c r="U223">
        <f t="shared" si="34"/>
        <v>16.849530436363587</v>
      </c>
      <c r="V223">
        <f t="shared" si="34"/>
        <v>0.57331674269428989</v>
      </c>
      <c r="W223">
        <f t="shared" si="34"/>
        <v>7.8701832719107676</v>
      </c>
    </row>
    <row r="224" spans="1:23" x14ac:dyDescent="0.3">
      <c r="A224">
        <v>-1.8649006262421601E-2</v>
      </c>
      <c r="B224" s="1">
        <v>39757</v>
      </c>
      <c r="C224" s="1">
        <v>39758</v>
      </c>
      <c r="D224">
        <v>154.44999999999999</v>
      </c>
      <c r="E224">
        <v>147.94999999999999</v>
      </c>
      <c r="F224">
        <v>160.92673535346901</v>
      </c>
      <c r="G224">
        <v>-6.5</v>
      </c>
      <c r="H224">
        <v>9.7227182413150199</v>
      </c>
      <c r="I224">
        <f t="shared" si="27"/>
        <v>6.5</v>
      </c>
      <c r="J224">
        <f t="shared" si="28"/>
        <v>0</v>
      </c>
      <c r="K224">
        <f t="shared" si="29"/>
        <v>11</v>
      </c>
      <c r="L224">
        <f t="shared" si="30"/>
        <v>2008</v>
      </c>
      <c r="M224" s="1">
        <v>39757</v>
      </c>
      <c r="N224">
        <v>160.85</v>
      </c>
      <c r="O224">
        <v>165.6</v>
      </c>
      <c r="P224">
        <v>157.5</v>
      </c>
      <c r="Q224">
        <v>161.69999999999999</v>
      </c>
      <c r="R224">
        <f t="shared" si="31"/>
        <v>-3</v>
      </c>
      <c r="S224">
        <f t="shared" si="32"/>
        <v>6.5</v>
      </c>
      <c r="T224">
        <f t="shared" si="33"/>
        <v>0</v>
      </c>
      <c r="U224">
        <f t="shared" si="34"/>
        <v>14.394920952270478</v>
      </c>
      <c r="V224">
        <f t="shared" si="34"/>
        <v>0.75427621958873226</v>
      </c>
      <c r="W224">
        <f t="shared" si="34"/>
        <v>7.8701832719107676</v>
      </c>
    </row>
    <row r="225" spans="1:23" x14ac:dyDescent="0.3">
      <c r="A225">
        <v>-1.43705615773797E-2</v>
      </c>
      <c r="B225" s="1">
        <v>39758</v>
      </c>
      <c r="C225" s="1">
        <v>39759</v>
      </c>
      <c r="D225">
        <v>143.85</v>
      </c>
      <c r="E225">
        <v>154.25000305175701</v>
      </c>
      <c r="F225">
        <v>147.29327936172399</v>
      </c>
      <c r="G225">
        <v>10.4000030517578</v>
      </c>
      <c r="H225">
        <v>4.4547727214752504</v>
      </c>
      <c r="I225">
        <f t="shared" si="27"/>
        <v>-10.400003051757011</v>
      </c>
      <c r="J225">
        <f t="shared" si="28"/>
        <v>0</v>
      </c>
      <c r="K225">
        <f t="shared" si="29"/>
        <v>11</v>
      </c>
      <c r="L225">
        <f t="shared" si="30"/>
        <v>2008</v>
      </c>
      <c r="M225" s="1">
        <v>39758</v>
      </c>
      <c r="N225">
        <v>154.44999999999999</v>
      </c>
      <c r="O225">
        <v>156.1</v>
      </c>
      <c r="P225">
        <v>146.05000000000001</v>
      </c>
      <c r="Q225">
        <v>147.94999999999999</v>
      </c>
      <c r="R225">
        <f t="shared" si="31"/>
        <v>10.4000030517578</v>
      </c>
      <c r="S225">
        <f t="shared" si="32"/>
        <v>-3</v>
      </c>
      <c r="T225">
        <f t="shared" si="33"/>
        <v>0</v>
      </c>
      <c r="U225">
        <f t="shared" si="34"/>
        <v>22.200302695410482</v>
      </c>
      <c r="V225">
        <f t="shared" si="34"/>
        <v>0.63629766595128712</v>
      </c>
      <c r="W225">
        <f t="shared" si="34"/>
        <v>7.8701832719107676</v>
      </c>
    </row>
    <row r="226" spans="1:23" x14ac:dyDescent="0.3">
      <c r="A226">
        <v>-9.1224387288093498E-3</v>
      </c>
      <c r="B226" s="1">
        <v>39759</v>
      </c>
      <c r="C226" s="1">
        <v>39762</v>
      </c>
      <c r="D226">
        <v>155.94999999999999</v>
      </c>
      <c r="E226">
        <v>158.600006103515</v>
      </c>
      <c r="F226">
        <v>152.942118048667</v>
      </c>
      <c r="G226">
        <v>-2.6500061035156302</v>
      </c>
      <c r="H226">
        <v>3.0759144981614699</v>
      </c>
      <c r="I226">
        <f t="shared" si="27"/>
        <v>-2.6500061035150111</v>
      </c>
      <c r="J226">
        <f t="shared" si="28"/>
        <v>-2.6500061035156302</v>
      </c>
      <c r="K226">
        <f t="shared" si="29"/>
        <v>11</v>
      </c>
      <c r="L226">
        <f t="shared" si="30"/>
        <v>2008</v>
      </c>
      <c r="M226" s="1">
        <v>39759</v>
      </c>
      <c r="N226">
        <v>143.85</v>
      </c>
      <c r="O226">
        <v>154.25</v>
      </c>
      <c r="P226">
        <v>140.94999999999999</v>
      </c>
      <c r="Q226">
        <v>154.25</v>
      </c>
      <c r="R226">
        <f t="shared" si="31"/>
        <v>-2.6500061035156302</v>
      </c>
      <c r="S226">
        <f t="shared" si="32"/>
        <v>-2.6500061035150111</v>
      </c>
      <c r="T226">
        <f t="shared" si="33"/>
        <v>-2.6500061035156302</v>
      </c>
      <c r="U226">
        <f t="shared" si="34"/>
        <v>19.370985399350896</v>
      </c>
      <c r="V226">
        <f t="shared" si="34"/>
        <v>0.55520471796684012</v>
      </c>
      <c r="W226">
        <f t="shared" si="34"/>
        <v>6.8671678644235845</v>
      </c>
    </row>
    <row r="227" spans="1:23" x14ac:dyDescent="0.3">
      <c r="A227">
        <v>-1.18793975561857E-2</v>
      </c>
      <c r="B227" s="1">
        <v>39762</v>
      </c>
      <c r="C227" s="1">
        <v>39763</v>
      </c>
      <c r="D227">
        <v>154.4</v>
      </c>
      <c r="E227">
        <v>153.6</v>
      </c>
      <c r="F227">
        <v>157.74502871036501</v>
      </c>
      <c r="G227">
        <v>-0.80000000000001104</v>
      </c>
      <c r="H227">
        <v>3.5355339059327302</v>
      </c>
      <c r="I227">
        <f t="shared" si="27"/>
        <v>0.80000000000001137</v>
      </c>
      <c r="J227">
        <f t="shared" si="28"/>
        <v>0</v>
      </c>
      <c r="K227">
        <f t="shared" si="29"/>
        <v>11</v>
      </c>
      <c r="L227">
        <f t="shared" si="30"/>
        <v>2008</v>
      </c>
      <c r="M227" s="1">
        <v>39762</v>
      </c>
      <c r="N227">
        <v>155.94999999999999</v>
      </c>
      <c r="O227">
        <v>158.65</v>
      </c>
      <c r="P227">
        <v>152.44999999999999</v>
      </c>
      <c r="Q227">
        <v>158.6</v>
      </c>
      <c r="R227">
        <f t="shared" si="31"/>
        <v>-3</v>
      </c>
      <c r="S227">
        <f t="shared" si="32"/>
        <v>-3</v>
      </c>
      <c r="T227">
        <f t="shared" si="33"/>
        <v>0</v>
      </c>
      <c r="U227">
        <f t="shared" si="34"/>
        <v>16.548141024445489</v>
      </c>
      <c r="V227">
        <f t="shared" si="34"/>
        <v>0.47429729468799364</v>
      </c>
      <c r="W227">
        <f t="shared" si="34"/>
        <v>6.8671678644235845</v>
      </c>
    </row>
    <row r="228" spans="1:23" x14ac:dyDescent="0.3">
      <c r="A228">
        <v>-1.41569217666983E-2</v>
      </c>
      <c r="B228" s="1">
        <v>39763</v>
      </c>
      <c r="C228" s="1">
        <v>39764</v>
      </c>
      <c r="D228">
        <v>149.6</v>
      </c>
      <c r="E228">
        <v>153.94999084472599</v>
      </c>
      <c r="F228">
        <v>152.68430087566301</v>
      </c>
      <c r="G228">
        <v>4.3499908447265598</v>
      </c>
      <c r="H228">
        <v>0.24748737341528701</v>
      </c>
      <c r="I228">
        <f t="shared" si="27"/>
        <v>-4.3499908447259941</v>
      </c>
      <c r="J228">
        <f t="shared" si="28"/>
        <v>0</v>
      </c>
      <c r="K228">
        <f t="shared" si="29"/>
        <v>11</v>
      </c>
      <c r="L228">
        <f t="shared" si="30"/>
        <v>2008</v>
      </c>
      <c r="M228" s="1">
        <v>39763</v>
      </c>
      <c r="N228">
        <v>154.4</v>
      </c>
      <c r="O228">
        <v>158</v>
      </c>
      <c r="P228">
        <v>150.85</v>
      </c>
      <c r="Q228">
        <v>153.6</v>
      </c>
      <c r="R228">
        <f t="shared" si="31"/>
        <v>4.3499908447265598</v>
      </c>
      <c r="S228">
        <f t="shared" si="32"/>
        <v>-3</v>
      </c>
      <c r="T228">
        <f t="shared" si="33"/>
        <v>0</v>
      </c>
      <c r="U228">
        <f t="shared" si="34"/>
        <v>20.156977686556878</v>
      </c>
      <c r="V228">
        <f t="shared" si="34"/>
        <v>0.40296247429708554</v>
      </c>
      <c r="W228">
        <f t="shared" si="34"/>
        <v>6.8671678644235845</v>
      </c>
    </row>
    <row r="229" spans="1:23" x14ac:dyDescent="0.3">
      <c r="A229">
        <v>-1.4592586085200299E-2</v>
      </c>
      <c r="B229" s="1">
        <v>39764</v>
      </c>
      <c r="C229" s="1">
        <v>39765</v>
      </c>
      <c r="D229">
        <v>145.44999999999999</v>
      </c>
      <c r="E229">
        <v>145.44999999999999</v>
      </c>
      <c r="F229">
        <v>153.07755215167899</v>
      </c>
      <c r="G229">
        <v>0</v>
      </c>
      <c r="H229">
        <v>6.0104076400856501</v>
      </c>
      <c r="I229">
        <f t="shared" si="27"/>
        <v>0</v>
      </c>
      <c r="J229">
        <f t="shared" si="28"/>
        <v>0</v>
      </c>
      <c r="K229">
        <f t="shared" si="29"/>
        <v>11</v>
      </c>
      <c r="L229">
        <f t="shared" si="30"/>
        <v>2008</v>
      </c>
      <c r="M229" s="1">
        <v>39764</v>
      </c>
      <c r="N229">
        <v>149.6</v>
      </c>
      <c r="O229">
        <v>155.6</v>
      </c>
      <c r="P229">
        <v>148.94999999999999</v>
      </c>
      <c r="Q229">
        <v>153.94999999999999</v>
      </c>
      <c r="R229">
        <f t="shared" si="31"/>
        <v>-3</v>
      </c>
      <c r="S229">
        <f t="shared" si="32"/>
        <v>0</v>
      </c>
      <c r="T229">
        <f t="shared" si="33"/>
        <v>0</v>
      </c>
      <c r="U229">
        <f t="shared" si="34"/>
        <v>17.038847759107377</v>
      </c>
      <c r="V229">
        <f t="shared" si="34"/>
        <v>0.40296247429708554</v>
      </c>
      <c r="W229">
        <f t="shared" si="34"/>
        <v>6.8671678644235845</v>
      </c>
    </row>
    <row r="230" spans="1:23" x14ac:dyDescent="0.3">
      <c r="A230">
        <v>-1.69487297534942E-2</v>
      </c>
      <c r="B230" s="1">
        <v>39765</v>
      </c>
      <c r="C230" s="1">
        <v>39766</v>
      </c>
      <c r="D230">
        <v>153.44999999999999</v>
      </c>
      <c r="E230">
        <v>147.64999694824201</v>
      </c>
      <c r="F230">
        <v>145.686710816621</v>
      </c>
      <c r="G230">
        <v>5.8000030517578098</v>
      </c>
      <c r="H230">
        <v>1.5556349186104099</v>
      </c>
      <c r="I230">
        <f t="shared" si="27"/>
        <v>5.800003051757983</v>
      </c>
      <c r="J230">
        <f t="shared" si="28"/>
        <v>5.8000030517578098</v>
      </c>
      <c r="K230">
        <f t="shared" si="29"/>
        <v>11</v>
      </c>
      <c r="L230">
        <f t="shared" si="30"/>
        <v>2008</v>
      </c>
      <c r="M230" s="1">
        <v>39765</v>
      </c>
      <c r="N230">
        <v>145.44999999999999</v>
      </c>
      <c r="O230">
        <v>147.05000000000001</v>
      </c>
      <c r="P230">
        <v>140.94999999999999</v>
      </c>
      <c r="Q230">
        <v>145.44999999999999</v>
      </c>
      <c r="R230">
        <f t="shared" si="31"/>
        <v>5.8000030517578098</v>
      </c>
      <c r="S230">
        <f t="shared" si="32"/>
        <v>5.800003051757983</v>
      </c>
      <c r="T230">
        <f t="shared" si="33"/>
        <v>5.8000030517578098</v>
      </c>
      <c r="U230">
        <f t="shared" si="34"/>
        <v>21.869022197096598</v>
      </c>
      <c r="V230">
        <f t="shared" si="34"/>
        <v>0.51719432085950223</v>
      </c>
      <c r="W230">
        <f t="shared" si="34"/>
        <v>8.8138733664074529</v>
      </c>
    </row>
    <row r="231" spans="1:23" x14ac:dyDescent="0.3">
      <c r="A231">
        <v>0.24959877133369399</v>
      </c>
      <c r="B231" s="1">
        <v>39766</v>
      </c>
      <c r="C231" s="1">
        <v>39769</v>
      </c>
      <c r="D231">
        <v>145.94999999999999</v>
      </c>
      <c r="E231">
        <v>144.80000915527299</v>
      </c>
      <c r="F231">
        <v>147.35464721322001</v>
      </c>
      <c r="G231">
        <v>-1.1499908447265399</v>
      </c>
      <c r="H231">
        <v>2.0152543263816498</v>
      </c>
      <c r="I231">
        <f t="shared" si="27"/>
        <v>-1.1499908447270002</v>
      </c>
      <c r="J231">
        <f t="shared" si="28"/>
        <v>-1.1499908447265399</v>
      </c>
      <c r="K231">
        <f t="shared" si="29"/>
        <v>11</v>
      </c>
      <c r="L231">
        <f t="shared" si="30"/>
        <v>2008</v>
      </c>
      <c r="M231" s="1">
        <v>39766</v>
      </c>
      <c r="N231">
        <v>153.44999999999999</v>
      </c>
      <c r="O231">
        <v>153.44999999999999</v>
      </c>
      <c r="P231">
        <v>145.80000000000001</v>
      </c>
      <c r="Q231">
        <v>147.65</v>
      </c>
      <c r="R231">
        <f t="shared" si="31"/>
        <v>-3</v>
      </c>
      <c r="S231">
        <f t="shared" si="32"/>
        <v>-3</v>
      </c>
      <c r="T231">
        <f t="shared" si="33"/>
        <v>-3</v>
      </c>
      <c r="U231">
        <f t="shared" si="34"/>
        <v>18.497641591172147</v>
      </c>
      <c r="V231">
        <f t="shared" si="34"/>
        <v>0.43746241116893148</v>
      </c>
      <c r="W231">
        <f t="shared" si="34"/>
        <v>7.4551056326344645</v>
      </c>
    </row>
    <row r="232" spans="1:23" x14ac:dyDescent="0.3">
      <c r="A232">
        <v>4.2194336652755703E-2</v>
      </c>
      <c r="B232" s="1">
        <v>39769</v>
      </c>
      <c r="C232" s="1">
        <v>39770</v>
      </c>
      <c r="D232">
        <v>141.94999999999999</v>
      </c>
      <c r="E232">
        <v>138.94999389648399</v>
      </c>
      <c r="F232">
        <v>143.15406148433601</v>
      </c>
      <c r="G232">
        <v>-3.0000061035156</v>
      </c>
      <c r="H232">
        <v>4.13657466994131</v>
      </c>
      <c r="I232">
        <f t="shared" si="27"/>
        <v>-3.0000061035160002</v>
      </c>
      <c r="J232">
        <f t="shared" si="28"/>
        <v>-3.0000061035156</v>
      </c>
      <c r="K232">
        <f t="shared" si="29"/>
        <v>11</v>
      </c>
      <c r="L232">
        <f t="shared" si="30"/>
        <v>2008</v>
      </c>
      <c r="M232" s="1">
        <v>39769</v>
      </c>
      <c r="N232">
        <v>145.94999999999999</v>
      </c>
      <c r="O232">
        <v>150.05000000000001</v>
      </c>
      <c r="P232">
        <v>141.44999999999999</v>
      </c>
      <c r="Q232">
        <v>144.80000000000001</v>
      </c>
      <c r="R232">
        <f t="shared" si="31"/>
        <v>-3</v>
      </c>
      <c r="S232">
        <f t="shared" si="32"/>
        <v>-3</v>
      </c>
      <c r="T232">
        <f t="shared" si="33"/>
        <v>-3</v>
      </c>
      <c r="U232">
        <f t="shared" si="34"/>
        <v>15.565644861328025</v>
      </c>
      <c r="V232">
        <f t="shared" si="34"/>
        <v>0.36812176832778348</v>
      </c>
      <c r="W232">
        <f t="shared" si="34"/>
        <v>6.2734228095680642</v>
      </c>
    </row>
    <row r="233" spans="1:23" x14ac:dyDescent="0.3">
      <c r="A233">
        <v>2.0706322975456702E-3</v>
      </c>
      <c r="B233" s="1">
        <v>39770</v>
      </c>
      <c r="C233" s="1">
        <v>39771</v>
      </c>
      <c r="D233">
        <v>139.35</v>
      </c>
      <c r="E233">
        <v>137.350009155273</v>
      </c>
      <c r="F233">
        <v>137.029087734222</v>
      </c>
      <c r="G233">
        <v>1.99999084472656</v>
      </c>
      <c r="H233">
        <v>1.13137084989847</v>
      </c>
      <c r="I233">
        <f t="shared" si="27"/>
        <v>-1.9999908447269945</v>
      </c>
      <c r="J233">
        <f t="shared" si="28"/>
        <v>0</v>
      </c>
      <c r="K233">
        <f t="shared" si="29"/>
        <v>11</v>
      </c>
      <c r="L233">
        <f t="shared" si="30"/>
        <v>2008</v>
      </c>
      <c r="M233" s="1">
        <v>39770</v>
      </c>
      <c r="N233">
        <v>141.94999999999999</v>
      </c>
      <c r="O233">
        <v>145.35</v>
      </c>
      <c r="P233">
        <v>138.85</v>
      </c>
      <c r="Q233">
        <v>138.94999999999999</v>
      </c>
      <c r="R233">
        <f t="shared" si="31"/>
        <v>1.99999084472656</v>
      </c>
      <c r="S233">
        <f t="shared" si="32"/>
        <v>-3</v>
      </c>
      <c r="T233">
        <f t="shared" si="33"/>
        <v>0</v>
      </c>
      <c r="U233">
        <f t="shared" si="34"/>
        <v>17.241164087104185</v>
      </c>
      <c r="V233">
        <f t="shared" si="34"/>
        <v>0.30868337731683887</v>
      </c>
      <c r="W233">
        <f t="shared" si="34"/>
        <v>6.2734228095680642</v>
      </c>
    </row>
    <row r="234" spans="1:23" x14ac:dyDescent="0.3">
      <c r="A234">
        <v>-1.7408783314749601E-3</v>
      </c>
      <c r="B234" s="1">
        <v>39771</v>
      </c>
      <c r="C234" s="1">
        <v>39772</v>
      </c>
      <c r="D234">
        <v>131.44999999999999</v>
      </c>
      <c r="E234">
        <v>127.749993896484</v>
      </c>
      <c r="F234">
        <v>135.771136379241</v>
      </c>
      <c r="G234">
        <v>-3.70000610351561</v>
      </c>
      <c r="H234">
        <v>6.7882250993908499</v>
      </c>
      <c r="I234">
        <f t="shared" si="27"/>
        <v>3.7000061035159888</v>
      </c>
      <c r="J234">
        <f t="shared" si="28"/>
        <v>0</v>
      </c>
      <c r="K234">
        <f t="shared" si="29"/>
        <v>11</v>
      </c>
      <c r="L234">
        <f t="shared" si="30"/>
        <v>2008</v>
      </c>
      <c r="M234" s="1">
        <v>39771</v>
      </c>
      <c r="N234">
        <v>139.35</v>
      </c>
      <c r="O234">
        <v>139.6</v>
      </c>
      <c r="P234">
        <v>133.55000000000001</v>
      </c>
      <c r="Q234">
        <v>137.35</v>
      </c>
      <c r="R234">
        <f t="shared" si="31"/>
        <v>-3</v>
      </c>
      <c r="S234">
        <f t="shared" si="32"/>
        <v>3.7000061035159888</v>
      </c>
      <c r="T234">
        <f t="shared" si="33"/>
        <v>0</v>
      </c>
      <c r="U234">
        <f t="shared" si="34"/>
        <v>14.290032919665277</v>
      </c>
      <c r="V234">
        <f t="shared" si="34"/>
        <v>0.37384867097181607</v>
      </c>
      <c r="W234">
        <f t="shared" si="34"/>
        <v>6.2734228095680642</v>
      </c>
    </row>
    <row r="235" spans="1:23" x14ac:dyDescent="0.3">
      <c r="A235">
        <v>-1.1055680923163801E-2</v>
      </c>
      <c r="B235" s="1">
        <v>39772</v>
      </c>
      <c r="C235" s="1">
        <v>39773</v>
      </c>
      <c r="D235">
        <v>125.3</v>
      </c>
      <c r="E235">
        <v>135.64999389648401</v>
      </c>
      <c r="F235">
        <v>127.02712643146501</v>
      </c>
      <c r="G235">
        <v>10.3499938964843</v>
      </c>
      <c r="H235">
        <v>5.5861435713737198</v>
      </c>
      <c r="I235">
        <f t="shared" si="27"/>
        <v>-10.349993896484008</v>
      </c>
      <c r="J235">
        <f t="shared" si="28"/>
        <v>0</v>
      </c>
      <c r="K235">
        <f t="shared" si="29"/>
        <v>11</v>
      </c>
      <c r="L235">
        <f t="shared" si="30"/>
        <v>2008</v>
      </c>
      <c r="M235" s="1">
        <v>39772</v>
      </c>
      <c r="N235">
        <v>131.44999999999999</v>
      </c>
      <c r="O235">
        <v>133.25</v>
      </c>
      <c r="P235">
        <v>127.25</v>
      </c>
      <c r="Q235">
        <v>127.75</v>
      </c>
      <c r="R235">
        <f t="shared" si="31"/>
        <v>10.3499938964843</v>
      </c>
      <c r="S235">
        <f t="shared" si="32"/>
        <v>-3</v>
      </c>
      <c r="T235">
        <f t="shared" si="33"/>
        <v>0</v>
      </c>
      <c r="U235">
        <f t="shared" si="34"/>
        <v>23.142891269571223</v>
      </c>
      <c r="V235">
        <f t="shared" si="34"/>
        <v>0.30671702614447477</v>
      </c>
      <c r="W235">
        <f t="shared" si="34"/>
        <v>6.2734228095680642</v>
      </c>
    </row>
    <row r="236" spans="1:23" x14ac:dyDescent="0.3">
      <c r="A236">
        <v>7.7362218871712598E-3</v>
      </c>
      <c r="B236" s="1">
        <v>39773</v>
      </c>
      <c r="C236" s="1">
        <v>39776</v>
      </c>
      <c r="D236">
        <v>134</v>
      </c>
      <c r="E236">
        <v>130.00000610351501</v>
      </c>
      <c r="F236">
        <v>135.041238212585</v>
      </c>
      <c r="G236">
        <v>-3.99999389648436</v>
      </c>
      <c r="H236">
        <v>3.9951533137039901</v>
      </c>
      <c r="I236">
        <f t="shared" si="27"/>
        <v>-3.9999938964849946</v>
      </c>
      <c r="J236">
        <f t="shared" si="28"/>
        <v>-3.99999389648436</v>
      </c>
      <c r="K236">
        <f t="shared" si="29"/>
        <v>11</v>
      </c>
      <c r="L236">
        <f t="shared" si="30"/>
        <v>2008</v>
      </c>
      <c r="M236" s="1">
        <v>39773</v>
      </c>
      <c r="N236">
        <v>125.3</v>
      </c>
      <c r="O236">
        <v>136.94999999999999</v>
      </c>
      <c r="P236">
        <v>123.3</v>
      </c>
      <c r="Q236">
        <v>135.65</v>
      </c>
      <c r="R236">
        <f t="shared" si="31"/>
        <v>-3</v>
      </c>
      <c r="S236">
        <f t="shared" si="32"/>
        <v>-3</v>
      </c>
      <c r="T236">
        <f t="shared" si="33"/>
        <v>-3</v>
      </c>
      <c r="U236">
        <f t="shared" si="34"/>
        <v>19.256958034008893</v>
      </c>
      <c r="V236">
        <f t="shared" si="34"/>
        <v>0.25521603294857415</v>
      </c>
      <c r="W236">
        <f t="shared" si="34"/>
        <v>5.2200495766182025</v>
      </c>
    </row>
    <row r="237" spans="1:23" x14ac:dyDescent="0.3">
      <c r="A237">
        <v>7.6068281196057796E-3</v>
      </c>
      <c r="B237" s="1">
        <v>39776</v>
      </c>
      <c r="C237" s="1">
        <v>39777</v>
      </c>
      <c r="D237">
        <v>136.44999999999999</v>
      </c>
      <c r="E237">
        <v>133.05000305175699</v>
      </c>
      <c r="F237">
        <v>129.07826232910099</v>
      </c>
      <c r="G237">
        <v>3.3999969482421699</v>
      </c>
      <c r="H237">
        <v>2.1566756826189701</v>
      </c>
      <c r="I237">
        <f t="shared" si="27"/>
        <v>-3.3999969482430004</v>
      </c>
      <c r="J237">
        <f t="shared" si="28"/>
        <v>0</v>
      </c>
      <c r="K237">
        <f t="shared" si="29"/>
        <v>11</v>
      </c>
      <c r="L237">
        <f t="shared" si="30"/>
        <v>2008</v>
      </c>
      <c r="M237" s="1">
        <v>39776</v>
      </c>
      <c r="N237">
        <v>134</v>
      </c>
      <c r="O237">
        <v>136.75</v>
      </c>
      <c r="P237">
        <v>129.6</v>
      </c>
      <c r="Q237">
        <v>130</v>
      </c>
      <c r="R237">
        <f t="shared" si="31"/>
        <v>3.3999969482421699</v>
      </c>
      <c r="S237">
        <f t="shared" si="32"/>
        <v>-3</v>
      </c>
      <c r="T237">
        <f t="shared" si="33"/>
        <v>0</v>
      </c>
      <c r="U237">
        <f t="shared" si="34"/>
        <v>22.855726733975423</v>
      </c>
      <c r="V237">
        <f t="shared" si="34"/>
        <v>0.21313204070714564</v>
      </c>
      <c r="W237">
        <f t="shared" si="34"/>
        <v>5.2200495766182025</v>
      </c>
    </row>
    <row r="238" spans="1:23" x14ac:dyDescent="0.3">
      <c r="A238">
        <v>-1.54423927888274E-2</v>
      </c>
      <c r="B238" s="1">
        <v>39777</v>
      </c>
      <c r="C238" s="1">
        <v>39778</v>
      </c>
      <c r="D238">
        <v>134.05000000000001</v>
      </c>
      <c r="E238">
        <v>139.249996948242</v>
      </c>
      <c r="F238">
        <v>131.67539601325899</v>
      </c>
      <c r="G238">
        <v>-5.1999969482421804</v>
      </c>
      <c r="H238">
        <v>4.3840620433565798</v>
      </c>
      <c r="I238">
        <f t="shared" si="27"/>
        <v>-5.1999969482419885</v>
      </c>
      <c r="J238">
        <f t="shared" si="28"/>
        <v>-5.1999969482421804</v>
      </c>
      <c r="K238">
        <f t="shared" si="29"/>
        <v>11</v>
      </c>
      <c r="L238">
        <f t="shared" si="30"/>
        <v>2008</v>
      </c>
      <c r="M238" s="1">
        <v>39777</v>
      </c>
      <c r="N238">
        <v>136.44999999999999</v>
      </c>
      <c r="O238">
        <v>139.19999999999999</v>
      </c>
      <c r="P238">
        <v>130.19999999999999</v>
      </c>
      <c r="Q238">
        <v>133.05000000000001</v>
      </c>
      <c r="R238">
        <f t="shared" si="31"/>
        <v>-3</v>
      </c>
      <c r="S238">
        <f t="shared" si="32"/>
        <v>-3</v>
      </c>
      <c r="T238">
        <f t="shared" si="33"/>
        <v>-3</v>
      </c>
      <c r="U238">
        <f t="shared" si="34"/>
        <v>19.019442873367836</v>
      </c>
      <c r="V238">
        <f t="shared" si="34"/>
        <v>0.17735829273317491</v>
      </c>
      <c r="W238">
        <f t="shared" si="34"/>
        <v>4.3438756454439424</v>
      </c>
    </row>
    <row r="239" spans="1:23" x14ac:dyDescent="0.3">
      <c r="A239">
        <v>-1.41840362921357E-2</v>
      </c>
      <c r="B239" s="1">
        <v>39778</v>
      </c>
      <c r="C239" s="1">
        <v>39779</v>
      </c>
      <c r="D239">
        <v>143.65</v>
      </c>
      <c r="E239">
        <v>144.850006103515</v>
      </c>
      <c r="F239">
        <v>138.50947988033201</v>
      </c>
      <c r="G239">
        <v>-1.20000610351561</v>
      </c>
      <c r="H239">
        <v>3.9597979746446601</v>
      </c>
      <c r="I239">
        <f t="shared" si="27"/>
        <v>-1.200006103514994</v>
      </c>
      <c r="J239">
        <f t="shared" si="28"/>
        <v>-1.20000610351561</v>
      </c>
      <c r="K239">
        <f t="shared" si="29"/>
        <v>11</v>
      </c>
      <c r="L239">
        <f t="shared" si="30"/>
        <v>2008</v>
      </c>
      <c r="M239" s="1">
        <v>39778</v>
      </c>
      <c r="N239">
        <v>134.05000000000001</v>
      </c>
      <c r="O239">
        <v>139.94999999999999</v>
      </c>
      <c r="P239">
        <v>133.65</v>
      </c>
      <c r="Q239">
        <v>139.25</v>
      </c>
      <c r="R239">
        <f t="shared" si="31"/>
        <v>-1.20000610351561</v>
      </c>
      <c r="S239">
        <f t="shared" si="32"/>
        <v>-1.200006103514994</v>
      </c>
      <c r="T239">
        <f t="shared" si="33"/>
        <v>-1.20000610351561</v>
      </c>
      <c r="U239">
        <f t="shared" si="34"/>
        <v>17.827825355085142</v>
      </c>
      <c r="V239">
        <f t="shared" si="34"/>
        <v>0.16624633482564921</v>
      </c>
      <c r="W239">
        <f t="shared" si="34"/>
        <v>4.0717205486403119</v>
      </c>
    </row>
    <row r="240" spans="1:23" x14ac:dyDescent="0.3">
      <c r="A240">
        <v>-1.10605377703905E-2</v>
      </c>
      <c r="B240" s="1">
        <v>39779</v>
      </c>
      <c r="C240" s="1">
        <v>39780</v>
      </c>
      <c r="D240">
        <v>144.9</v>
      </c>
      <c r="E240">
        <v>144.749993896484</v>
      </c>
      <c r="F240">
        <v>143.726772046089</v>
      </c>
      <c r="G240">
        <v>0.15000610351563601</v>
      </c>
      <c r="H240">
        <v>7.0710678118650699E-2</v>
      </c>
      <c r="I240">
        <f t="shared" si="27"/>
        <v>0.15000610351600585</v>
      </c>
      <c r="J240">
        <f t="shared" si="28"/>
        <v>0.15000610351563601</v>
      </c>
      <c r="K240">
        <f t="shared" si="29"/>
        <v>11</v>
      </c>
      <c r="L240">
        <f t="shared" si="30"/>
        <v>2008</v>
      </c>
      <c r="M240" s="1">
        <v>39779</v>
      </c>
      <c r="N240">
        <v>143.65</v>
      </c>
      <c r="O240">
        <v>145.15</v>
      </c>
      <c r="P240">
        <v>141.44999999999999</v>
      </c>
      <c r="Q240">
        <v>144.85</v>
      </c>
      <c r="R240">
        <f t="shared" si="31"/>
        <v>0.15000610351563601</v>
      </c>
      <c r="S240">
        <f t="shared" si="32"/>
        <v>0.15000610351600585</v>
      </c>
      <c r="T240">
        <f t="shared" si="33"/>
        <v>0.15000610351563601</v>
      </c>
      <c r="U240">
        <f t="shared" si="34"/>
        <v>17.966245780327046</v>
      </c>
      <c r="V240">
        <f t="shared" si="34"/>
        <v>0.16753711975893146</v>
      </c>
      <c r="W240">
        <f t="shared" si="34"/>
        <v>4.1033345721447674</v>
      </c>
    </row>
    <row r="241" spans="1:23" x14ac:dyDescent="0.3">
      <c r="A241">
        <v>-1.49797676131129E-2</v>
      </c>
      <c r="B241" s="1">
        <v>39780</v>
      </c>
      <c r="C241" s="1">
        <v>39783</v>
      </c>
      <c r="D241">
        <v>144.75</v>
      </c>
      <c r="E241">
        <v>142.75</v>
      </c>
      <c r="F241">
        <v>144.74736744910399</v>
      </c>
      <c r="G241">
        <v>2</v>
      </c>
      <c r="H241">
        <v>1.41421356237309</v>
      </c>
      <c r="I241">
        <f t="shared" si="27"/>
        <v>2</v>
      </c>
      <c r="J241">
        <f t="shared" si="28"/>
        <v>2</v>
      </c>
      <c r="K241">
        <f t="shared" si="29"/>
        <v>12</v>
      </c>
      <c r="L241">
        <f t="shared" si="30"/>
        <v>2008</v>
      </c>
      <c r="M241" s="1">
        <v>39780</v>
      </c>
      <c r="N241">
        <v>144.9</v>
      </c>
      <c r="O241">
        <v>146.80000000000001</v>
      </c>
      <c r="P241">
        <v>143.5</v>
      </c>
      <c r="Q241">
        <v>144.75</v>
      </c>
      <c r="R241">
        <f t="shared" si="31"/>
        <v>2</v>
      </c>
      <c r="S241">
        <f t="shared" si="32"/>
        <v>2</v>
      </c>
      <c r="T241">
        <f t="shared" si="33"/>
        <v>2</v>
      </c>
      <c r="U241">
        <f t="shared" si="34"/>
        <v>19.828032907822077</v>
      </c>
      <c r="V241">
        <f t="shared" si="34"/>
        <v>0.18489847931944248</v>
      </c>
      <c r="W241">
        <f t="shared" si="34"/>
        <v>4.5285505899836034</v>
      </c>
    </row>
    <row r="242" spans="1:23" x14ac:dyDescent="0.3">
      <c r="A242">
        <v>0.14226856827735901</v>
      </c>
      <c r="B242" s="1">
        <v>39783</v>
      </c>
      <c r="C242" s="1">
        <v>39784</v>
      </c>
      <c r="D242">
        <v>135.75</v>
      </c>
      <c r="E242">
        <v>137.64999389648401</v>
      </c>
      <c r="F242">
        <v>141.970142841339</v>
      </c>
      <c r="G242">
        <v>1.8999938964843699</v>
      </c>
      <c r="H242">
        <v>3.6062445840513799</v>
      </c>
      <c r="I242">
        <f t="shared" si="27"/>
        <v>1.8999938964840055</v>
      </c>
      <c r="J242">
        <f t="shared" si="28"/>
        <v>1.8999938964843699</v>
      </c>
      <c r="K242">
        <f t="shared" si="29"/>
        <v>12</v>
      </c>
      <c r="L242">
        <f t="shared" si="30"/>
        <v>2008</v>
      </c>
      <c r="M242" s="1">
        <v>39783</v>
      </c>
      <c r="N242">
        <v>144.75</v>
      </c>
      <c r="O242">
        <v>146.4</v>
      </c>
      <c r="P242">
        <v>142.44999999999999</v>
      </c>
      <c r="Q242">
        <v>142.75</v>
      </c>
      <c r="R242">
        <f t="shared" si="31"/>
        <v>1.8999938964843699</v>
      </c>
      <c r="S242">
        <f t="shared" si="32"/>
        <v>1.8999938964840055</v>
      </c>
      <c r="T242">
        <f t="shared" si="33"/>
        <v>1.8999938964843699</v>
      </c>
      <c r="U242">
        <f t="shared" si="34"/>
        <v>21.909421941200705</v>
      </c>
      <c r="V242">
        <f t="shared" si="34"/>
        <v>0.2043076496054157</v>
      </c>
      <c r="W242">
        <f t="shared" si="34"/>
        <v>5.0039217767730806</v>
      </c>
    </row>
    <row r="243" spans="1:23" x14ac:dyDescent="0.3">
      <c r="A243">
        <v>-4.1228812187910002E-3</v>
      </c>
      <c r="B243" s="1">
        <v>39784</v>
      </c>
      <c r="C243" s="1">
        <v>39785</v>
      </c>
      <c r="D243">
        <v>138.94999999999999</v>
      </c>
      <c r="E243">
        <v>137.95000305175699</v>
      </c>
      <c r="F243">
        <v>135.69033088684</v>
      </c>
      <c r="G243">
        <v>0.99999694824217</v>
      </c>
      <c r="H243">
        <v>0.21213203435595199</v>
      </c>
      <c r="I243">
        <f t="shared" si="27"/>
        <v>0.99999694824299468</v>
      </c>
      <c r="J243">
        <f t="shared" si="28"/>
        <v>0.99999694824217</v>
      </c>
      <c r="K243">
        <f t="shared" si="29"/>
        <v>12</v>
      </c>
      <c r="L243">
        <f t="shared" si="30"/>
        <v>2008</v>
      </c>
      <c r="M243" s="1">
        <v>39784</v>
      </c>
      <c r="N243">
        <v>135.75</v>
      </c>
      <c r="O243">
        <v>140.44999999999999</v>
      </c>
      <c r="P243">
        <v>135.75</v>
      </c>
      <c r="Q243">
        <v>137.65</v>
      </c>
      <c r="R243">
        <f t="shared" si="31"/>
        <v>0.99999694824217</v>
      </c>
      <c r="S243">
        <f t="shared" si="32"/>
        <v>0.99999694824299468</v>
      </c>
      <c r="T243">
        <f t="shared" si="33"/>
        <v>0.99999694824217</v>
      </c>
      <c r="U243">
        <f t="shared" si="34"/>
        <v>23.092006778135797</v>
      </c>
      <c r="V243">
        <f t="shared" si="34"/>
        <v>0.21533537681528156</v>
      </c>
      <c r="W243">
        <f t="shared" si="34"/>
        <v>5.2740138875691738</v>
      </c>
    </row>
    <row r="244" spans="1:23" x14ac:dyDescent="0.3">
      <c r="A244">
        <v>1.91220385022461E-3</v>
      </c>
      <c r="B244" s="1">
        <v>39785</v>
      </c>
      <c r="C244" s="1">
        <v>39786</v>
      </c>
      <c r="D244">
        <v>140.5</v>
      </c>
      <c r="E244">
        <v>136.00000305175701</v>
      </c>
      <c r="F244">
        <v>136.742110443115</v>
      </c>
      <c r="G244">
        <v>4.4999969482421998</v>
      </c>
      <c r="H244">
        <v>1.3788582233137501</v>
      </c>
      <c r="I244">
        <f t="shared" si="27"/>
        <v>-4.4999969482429947</v>
      </c>
      <c r="J244">
        <f t="shared" si="28"/>
        <v>0</v>
      </c>
      <c r="K244">
        <f t="shared" si="29"/>
        <v>12</v>
      </c>
      <c r="L244">
        <f t="shared" si="30"/>
        <v>2008</v>
      </c>
      <c r="M244" s="1">
        <v>39785</v>
      </c>
      <c r="N244">
        <v>138.94999999999999</v>
      </c>
      <c r="O244">
        <v>139.25</v>
      </c>
      <c r="P244">
        <v>136.44999999999999</v>
      </c>
      <c r="Q244">
        <v>137.94999999999999</v>
      </c>
      <c r="R244">
        <f t="shared" si="31"/>
        <v>4.4999969482421998</v>
      </c>
      <c r="S244">
        <f t="shared" si="32"/>
        <v>-3</v>
      </c>
      <c r="T244">
        <f t="shared" si="33"/>
        <v>0</v>
      </c>
      <c r="U244">
        <f t="shared" si="34"/>
        <v>28.639015320683804</v>
      </c>
      <c r="V244">
        <f t="shared" si="34"/>
        <v>0.18085106380215818</v>
      </c>
      <c r="W244">
        <f t="shared" si="34"/>
        <v>5.2740138875691738</v>
      </c>
    </row>
    <row r="245" spans="1:23" x14ac:dyDescent="0.3">
      <c r="A245">
        <v>-1.8877588212489999E-2</v>
      </c>
      <c r="B245" s="1">
        <v>39786</v>
      </c>
      <c r="C245" s="1">
        <v>39787</v>
      </c>
      <c r="D245">
        <v>137.80000000000001</v>
      </c>
      <c r="E245">
        <v>138.14999389648401</v>
      </c>
      <c r="F245">
        <v>134.910639286041</v>
      </c>
      <c r="G245">
        <v>-0.34999389648436302</v>
      </c>
      <c r="H245">
        <v>1.52027957955108</v>
      </c>
      <c r="I245">
        <f t="shared" si="27"/>
        <v>-0.34999389648399415</v>
      </c>
      <c r="J245">
        <f t="shared" si="28"/>
        <v>-0.34999389648436302</v>
      </c>
      <c r="K245">
        <f t="shared" si="29"/>
        <v>12</v>
      </c>
      <c r="L245">
        <f t="shared" si="30"/>
        <v>2008</v>
      </c>
      <c r="M245" s="1">
        <v>39786</v>
      </c>
      <c r="N245">
        <v>140.5</v>
      </c>
      <c r="O245">
        <v>140.6</v>
      </c>
      <c r="P245">
        <v>134.4</v>
      </c>
      <c r="Q245">
        <v>136</v>
      </c>
      <c r="R245">
        <f t="shared" si="31"/>
        <v>-0.34999389648436302</v>
      </c>
      <c r="S245">
        <f t="shared" si="32"/>
        <v>-0.34999389648399415</v>
      </c>
      <c r="T245">
        <f t="shared" si="33"/>
        <v>-0.34999389648436302</v>
      </c>
      <c r="U245">
        <f t="shared" si="34"/>
        <v>28.093470297267903</v>
      </c>
      <c r="V245">
        <f t="shared" si="34"/>
        <v>0.17740602923194448</v>
      </c>
      <c r="W245">
        <f t="shared" si="34"/>
        <v>5.1735491195744538</v>
      </c>
    </row>
    <row r="246" spans="1:23" x14ac:dyDescent="0.3">
      <c r="A246">
        <v>-1.4529731124639501E-2</v>
      </c>
      <c r="B246" s="1">
        <v>39787</v>
      </c>
      <c r="C246" s="1">
        <v>39790</v>
      </c>
      <c r="D246">
        <v>139.94999999999999</v>
      </c>
      <c r="E246">
        <v>150.95000305175699</v>
      </c>
      <c r="F246">
        <v>136.839252138137</v>
      </c>
      <c r="G246">
        <v>-11.000003051757799</v>
      </c>
      <c r="H246">
        <v>9.0509667991877905</v>
      </c>
      <c r="I246">
        <f t="shared" si="27"/>
        <v>-11.000003051757005</v>
      </c>
      <c r="J246">
        <f t="shared" si="28"/>
        <v>-11.000003051757799</v>
      </c>
      <c r="K246">
        <f t="shared" si="29"/>
        <v>12</v>
      </c>
      <c r="L246">
        <f t="shared" si="30"/>
        <v>2008</v>
      </c>
      <c r="M246" s="1">
        <v>39787</v>
      </c>
      <c r="N246">
        <v>137.80000000000001</v>
      </c>
      <c r="O246">
        <v>139.9</v>
      </c>
      <c r="P246">
        <v>136.30000000000001</v>
      </c>
      <c r="Q246">
        <v>138.15</v>
      </c>
      <c r="R246">
        <f t="shared" si="31"/>
        <v>-3</v>
      </c>
      <c r="S246">
        <f t="shared" si="32"/>
        <v>-3</v>
      </c>
      <c r="T246">
        <f t="shared" si="33"/>
        <v>-3</v>
      </c>
      <c r="U246">
        <f t="shared" si="34"/>
        <v>23.576835201244123</v>
      </c>
      <c r="V246">
        <f t="shared" si="34"/>
        <v>0.14888415958050646</v>
      </c>
      <c r="W246">
        <f t="shared" si="34"/>
        <v>4.3417888109611971</v>
      </c>
    </row>
    <row r="247" spans="1:23" x14ac:dyDescent="0.3">
      <c r="A247">
        <v>-1.36270783841609E-2</v>
      </c>
      <c r="B247" s="1">
        <v>39790</v>
      </c>
      <c r="C247" s="1">
        <v>39791</v>
      </c>
      <c r="D247">
        <v>150.75</v>
      </c>
      <c r="E247">
        <v>150.00000305175701</v>
      </c>
      <c r="F247">
        <v>149.86969525814001</v>
      </c>
      <c r="G247">
        <v>0.74999694824219798</v>
      </c>
      <c r="H247">
        <v>0.67175144212721205</v>
      </c>
      <c r="I247">
        <f t="shared" si="27"/>
        <v>0.74999694824299468</v>
      </c>
      <c r="J247">
        <f t="shared" si="28"/>
        <v>0.74999694824219798</v>
      </c>
      <c r="K247">
        <f t="shared" si="29"/>
        <v>12</v>
      </c>
      <c r="L247">
        <f t="shared" si="30"/>
        <v>2008</v>
      </c>
      <c r="M247" s="1">
        <v>39790</v>
      </c>
      <c r="N247">
        <v>139.94999999999999</v>
      </c>
      <c r="O247">
        <v>151.25</v>
      </c>
      <c r="P247">
        <v>139.19999999999999</v>
      </c>
      <c r="Q247">
        <v>150.94999999999999</v>
      </c>
      <c r="R247">
        <f t="shared" si="31"/>
        <v>0.74999694824219798</v>
      </c>
      <c r="S247">
        <f t="shared" si="32"/>
        <v>0.74999694824299468</v>
      </c>
      <c r="T247">
        <f t="shared" si="33"/>
        <v>0.74999694824219798</v>
      </c>
      <c r="U247">
        <f t="shared" si="34"/>
        <v>24.456564278365629</v>
      </c>
      <c r="V247">
        <f t="shared" si="34"/>
        <v>0.15443951606444192</v>
      </c>
      <c r="W247">
        <f t="shared" si="34"/>
        <v>4.5037951969379639</v>
      </c>
    </row>
    <row r="248" spans="1:23" x14ac:dyDescent="0.3">
      <c r="A248">
        <v>-1.87766905874013E-2</v>
      </c>
      <c r="B248" s="1">
        <v>39791</v>
      </c>
      <c r="C248" s="1">
        <v>39792</v>
      </c>
      <c r="D248">
        <v>151.30000000000001</v>
      </c>
      <c r="E248">
        <v>155.05000305175699</v>
      </c>
      <c r="F248">
        <v>150.00484915077601</v>
      </c>
      <c r="G248">
        <v>-3.7500030517577998</v>
      </c>
      <c r="H248">
        <v>3.5708892449920699</v>
      </c>
      <c r="I248">
        <f t="shared" si="27"/>
        <v>-3.7500030517569769</v>
      </c>
      <c r="J248">
        <f t="shared" si="28"/>
        <v>-3.7500030517577998</v>
      </c>
      <c r="K248">
        <f t="shared" si="29"/>
        <v>12</v>
      </c>
      <c r="L248">
        <f t="shared" si="30"/>
        <v>2008</v>
      </c>
      <c r="M248" s="1">
        <v>39791</v>
      </c>
      <c r="N248">
        <v>150.75</v>
      </c>
      <c r="O248">
        <v>151.5</v>
      </c>
      <c r="P248">
        <v>147.65</v>
      </c>
      <c r="Q248">
        <v>150</v>
      </c>
      <c r="R248">
        <f t="shared" si="31"/>
        <v>-3</v>
      </c>
      <c r="S248">
        <f t="shared" si="32"/>
        <v>-3</v>
      </c>
      <c r="T248">
        <f t="shared" si="33"/>
        <v>-3</v>
      </c>
      <c r="U248">
        <f t="shared" si="34"/>
        <v>20.81959999374417</v>
      </c>
      <c r="V248">
        <f t="shared" si="34"/>
        <v>0.13147263495770073</v>
      </c>
      <c r="W248">
        <f t="shared" si="34"/>
        <v>3.8340305443860525</v>
      </c>
    </row>
    <row r="249" spans="1:23" x14ac:dyDescent="0.3">
      <c r="A249">
        <v>0.15457312762737199</v>
      </c>
      <c r="B249" s="1">
        <v>39792</v>
      </c>
      <c r="C249" s="1">
        <v>39793</v>
      </c>
      <c r="D249">
        <v>154.94999999999999</v>
      </c>
      <c r="E249">
        <v>156.89999084472601</v>
      </c>
      <c r="F249">
        <v>154.34552555084201</v>
      </c>
      <c r="G249">
        <v>-1.9499908447265799</v>
      </c>
      <c r="H249">
        <v>1.3081475451950999</v>
      </c>
      <c r="I249">
        <f t="shared" si="27"/>
        <v>1.9499908447260168</v>
      </c>
      <c r="J249">
        <f t="shared" si="28"/>
        <v>0</v>
      </c>
      <c r="K249">
        <f t="shared" si="29"/>
        <v>12</v>
      </c>
      <c r="L249">
        <f t="shared" si="30"/>
        <v>2008</v>
      </c>
      <c r="M249" s="1">
        <v>39792</v>
      </c>
      <c r="N249">
        <v>151.30000000000001</v>
      </c>
      <c r="O249">
        <v>156.94999999999999</v>
      </c>
      <c r="P249">
        <v>149.9</v>
      </c>
      <c r="Q249">
        <v>155.05000000000001</v>
      </c>
      <c r="R249">
        <f t="shared" si="31"/>
        <v>-3</v>
      </c>
      <c r="S249">
        <f t="shared" si="32"/>
        <v>1.9499908447260168</v>
      </c>
      <c r="T249">
        <f t="shared" si="33"/>
        <v>0</v>
      </c>
      <c r="U249">
        <f t="shared" si="34"/>
        <v>17.796424776840368</v>
      </c>
      <c r="V249">
        <f t="shared" si="34"/>
        <v>0.14388165889281798</v>
      </c>
      <c r="W249">
        <f t="shared" si="34"/>
        <v>3.8340305443860525</v>
      </c>
    </row>
    <row r="250" spans="1:23" x14ac:dyDescent="0.3">
      <c r="A250">
        <v>-1.65969715453684E-3</v>
      </c>
      <c r="B250" s="1">
        <v>39793</v>
      </c>
      <c r="C250" s="1">
        <v>39794</v>
      </c>
      <c r="D250">
        <v>152</v>
      </c>
      <c r="E250">
        <v>149.30000915527299</v>
      </c>
      <c r="F250">
        <v>156.31975784301699</v>
      </c>
      <c r="G250">
        <v>-2.6999908447265502</v>
      </c>
      <c r="H250">
        <v>5.3740115370177497</v>
      </c>
      <c r="I250">
        <f t="shared" si="27"/>
        <v>2.6999908447270116</v>
      </c>
      <c r="J250">
        <f t="shared" si="28"/>
        <v>0</v>
      </c>
      <c r="K250">
        <f t="shared" si="29"/>
        <v>12</v>
      </c>
      <c r="L250">
        <f t="shared" si="30"/>
        <v>2008</v>
      </c>
      <c r="M250" s="1">
        <v>39793</v>
      </c>
      <c r="N250">
        <v>154.94999999999999</v>
      </c>
      <c r="O250">
        <v>158.30000000000001</v>
      </c>
      <c r="P250">
        <v>153.6</v>
      </c>
      <c r="Q250">
        <v>156.9</v>
      </c>
      <c r="R250">
        <f t="shared" si="31"/>
        <v>-3</v>
      </c>
      <c r="S250">
        <f t="shared" si="32"/>
        <v>-3</v>
      </c>
      <c r="T250">
        <f t="shared" si="33"/>
        <v>0</v>
      </c>
      <c r="U250">
        <f t="shared" si="34"/>
        <v>15.162085582900183</v>
      </c>
      <c r="V250">
        <f t="shared" si="34"/>
        <v>0.12258338701723638</v>
      </c>
      <c r="W250">
        <f t="shared" si="34"/>
        <v>3.8340305443860525</v>
      </c>
    </row>
    <row r="251" spans="1:23" x14ac:dyDescent="0.3">
      <c r="A251">
        <v>-1.21965231373906E-2</v>
      </c>
      <c r="B251" s="1">
        <v>39794</v>
      </c>
      <c r="C251" s="1">
        <v>39797</v>
      </c>
      <c r="D251">
        <v>153.85</v>
      </c>
      <c r="E251">
        <v>155.44999389648399</v>
      </c>
      <c r="F251">
        <v>148.85705943703601</v>
      </c>
      <c r="G251">
        <v>-1.5999938964843901</v>
      </c>
      <c r="H251">
        <v>4.3487067042972498</v>
      </c>
      <c r="I251">
        <f t="shared" si="27"/>
        <v>-1.5999938964839941</v>
      </c>
      <c r="J251">
        <f t="shared" si="28"/>
        <v>-1.5999938964843901</v>
      </c>
      <c r="K251">
        <f t="shared" si="29"/>
        <v>12</v>
      </c>
      <c r="L251">
        <f t="shared" si="30"/>
        <v>2008</v>
      </c>
      <c r="M251" s="1">
        <v>39794</v>
      </c>
      <c r="N251">
        <v>152</v>
      </c>
      <c r="O251">
        <v>156.19999999999999</v>
      </c>
      <c r="P251">
        <v>147.69999999999999</v>
      </c>
      <c r="Q251">
        <v>149.30000000000001</v>
      </c>
      <c r="R251">
        <f t="shared" si="31"/>
        <v>-3</v>
      </c>
      <c r="S251">
        <f t="shared" si="32"/>
        <v>-3</v>
      </c>
      <c r="T251">
        <f t="shared" si="33"/>
        <v>-3</v>
      </c>
      <c r="U251">
        <f t="shared" si="34"/>
        <v>12.944686001390568</v>
      </c>
      <c r="V251">
        <f t="shared" si="34"/>
        <v>0.10465601485026974</v>
      </c>
      <c r="W251">
        <f t="shared" si="34"/>
        <v>3.2733175950933244</v>
      </c>
    </row>
    <row r="252" spans="1:23" x14ac:dyDescent="0.3">
      <c r="A252">
        <v>6.6886830609291705E-4</v>
      </c>
      <c r="B252" s="1">
        <v>39797</v>
      </c>
      <c r="C252" s="1">
        <v>39798</v>
      </c>
      <c r="D252">
        <v>154.94999999999999</v>
      </c>
      <c r="E252">
        <v>155.80000610351499</v>
      </c>
      <c r="F252">
        <v>154.928959798812</v>
      </c>
      <c r="G252">
        <v>-0.850006103515625</v>
      </c>
      <c r="H252">
        <v>0.24748737341530699</v>
      </c>
      <c r="I252">
        <f t="shared" si="27"/>
        <v>0.85000610351499972</v>
      </c>
      <c r="J252">
        <f t="shared" si="28"/>
        <v>0</v>
      </c>
      <c r="K252">
        <f t="shared" si="29"/>
        <v>12</v>
      </c>
      <c r="L252">
        <f t="shared" si="30"/>
        <v>2008</v>
      </c>
      <c r="M252" s="1">
        <v>39797</v>
      </c>
      <c r="N252">
        <v>153.85</v>
      </c>
      <c r="O252">
        <v>158.19999999999999</v>
      </c>
      <c r="P252">
        <v>153.75</v>
      </c>
      <c r="Q252">
        <v>155.44999999999999</v>
      </c>
      <c r="R252">
        <f t="shared" si="31"/>
        <v>-0.850006103515625</v>
      </c>
      <c r="S252">
        <f t="shared" si="32"/>
        <v>0.85000610351499972</v>
      </c>
      <c r="T252">
        <f t="shared" si="33"/>
        <v>0</v>
      </c>
      <c r="U252">
        <f t="shared" si="34"/>
        <v>12.41210797093194</v>
      </c>
      <c r="V252">
        <f t="shared" si="34"/>
        <v>0.108961835343604</v>
      </c>
      <c r="W252">
        <f t="shared" si="34"/>
        <v>3.2733175950933244</v>
      </c>
    </row>
    <row r="253" spans="1:23" x14ac:dyDescent="0.3">
      <c r="A253">
        <v>-3.0348652508109799E-3</v>
      </c>
      <c r="B253" s="1">
        <v>39798</v>
      </c>
      <c r="C253" s="1">
        <v>39799</v>
      </c>
      <c r="D253">
        <v>159.55000000000001</v>
      </c>
      <c r="E253">
        <v>158.94999389648399</v>
      </c>
      <c r="F253">
        <v>156.43467049598601</v>
      </c>
      <c r="G253">
        <v>0.600006103515625</v>
      </c>
      <c r="H253">
        <v>2.2273863607375999</v>
      </c>
      <c r="I253">
        <f t="shared" si="27"/>
        <v>0.6000061035160229</v>
      </c>
      <c r="J253">
        <f t="shared" si="28"/>
        <v>0.600006103515625</v>
      </c>
      <c r="K253">
        <f t="shared" si="29"/>
        <v>12</v>
      </c>
      <c r="L253">
        <f t="shared" si="30"/>
        <v>2008</v>
      </c>
      <c r="M253" s="1">
        <v>39798</v>
      </c>
      <c r="N253">
        <v>154.94999999999999</v>
      </c>
      <c r="O253">
        <v>157.30000000000001</v>
      </c>
      <c r="P253">
        <v>152.65</v>
      </c>
      <c r="Q253">
        <v>155.80000000000001</v>
      </c>
      <c r="R253">
        <f t="shared" si="31"/>
        <v>0.600006103515625</v>
      </c>
      <c r="S253">
        <f t="shared" si="32"/>
        <v>0.6000061035160229</v>
      </c>
      <c r="T253">
        <f t="shared" si="33"/>
        <v>0.600006103515625</v>
      </c>
      <c r="U253">
        <f t="shared" si="34"/>
        <v>12.762186655046047</v>
      </c>
      <c r="V253">
        <f t="shared" si="34"/>
        <v>0.1120350615856819</v>
      </c>
      <c r="W253">
        <f t="shared" si="34"/>
        <v>3.365640246415845</v>
      </c>
    </row>
    <row r="254" spans="1:23" x14ac:dyDescent="0.3">
      <c r="A254">
        <v>0.371006250381469</v>
      </c>
      <c r="B254" s="1">
        <v>39799</v>
      </c>
      <c r="C254" s="1">
        <v>39800</v>
      </c>
      <c r="D254">
        <v>159.94999999999999</v>
      </c>
      <c r="E254">
        <v>159.14999694824201</v>
      </c>
      <c r="F254">
        <v>158.78463302254599</v>
      </c>
      <c r="G254">
        <v>0.80000305175781194</v>
      </c>
      <c r="H254">
        <v>0.14142135623732099</v>
      </c>
      <c r="I254">
        <f t="shared" si="27"/>
        <v>-0.80000305175798303</v>
      </c>
      <c r="J254">
        <f t="shared" si="28"/>
        <v>0</v>
      </c>
      <c r="K254">
        <f t="shared" si="29"/>
        <v>12</v>
      </c>
      <c r="L254">
        <f t="shared" si="30"/>
        <v>2008</v>
      </c>
      <c r="M254" s="1">
        <v>39799</v>
      </c>
      <c r="N254">
        <v>159.55000000000001</v>
      </c>
      <c r="O254">
        <v>160.9</v>
      </c>
      <c r="P254">
        <v>154.44999999999999</v>
      </c>
      <c r="Q254">
        <v>158.94999999999999</v>
      </c>
      <c r="R254">
        <f t="shared" si="31"/>
        <v>0.80000305175781194</v>
      </c>
      <c r="S254">
        <f t="shared" si="32"/>
        <v>-0.80000305175798303</v>
      </c>
      <c r="T254">
        <f t="shared" si="33"/>
        <v>0</v>
      </c>
      <c r="U254">
        <f t="shared" si="34"/>
        <v>13.240920084452409</v>
      </c>
      <c r="V254">
        <f t="shared" si="34"/>
        <v>0.10783241742317302</v>
      </c>
      <c r="W254">
        <f t="shared" si="34"/>
        <v>3.365640246415845</v>
      </c>
    </row>
    <row r="255" spans="1:23" x14ac:dyDescent="0.3">
      <c r="A255">
        <v>6.7774638533592196E-2</v>
      </c>
      <c r="B255" s="1">
        <v>39800</v>
      </c>
      <c r="C255" s="1">
        <v>39801</v>
      </c>
      <c r="D255">
        <v>158.85</v>
      </c>
      <c r="E255">
        <v>159.20000305175699</v>
      </c>
      <c r="F255">
        <v>158.769962573051</v>
      </c>
      <c r="G255">
        <v>-0.35000305175782298</v>
      </c>
      <c r="H255">
        <v>3.5355339059315302E-2</v>
      </c>
      <c r="I255">
        <f t="shared" si="27"/>
        <v>0.35000305175699964</v>
      </c>
      <c r="J255">
        <f t="shared" si="28"/>
        <v>0</v>
      </c>
      <c r="K255">
        <f t="shared" si="29"/>
        <v>12</v>
      </c>
      <c r="L255">
        <f t="shared" si="30"/>
        <v>2008</v>
      </c>
      <c r="M255" s="1">
        <v>39800</v>
      </c>
      <c r="N255">
        <v>159.94999999999999</v>
      </c>
      <c r="O255">
        <v>161.19999999999999</v>
      </c>
      <c r="P255">
        <v>157.44999999999999</v>
      </c>
      <c r="Q255">
        <v>159.15</v>
      </c>
      <c r="R255">
        <f t="shared" si="31"/>
        <v>-3</v>
      </c>
      <c r="S255">
        <f t="shared" si="32"/>
        <v>0.35000305175699964</v>
      </c>
      <c r="T255">
        <f t="shared" si="33"/>
        <v>0</v>
      </c>
      <c r="U255">
        <f t="shared" si="34"/>
        <v>11.365435653226854</v>
      </c>
      <c r="V255">
        <f t="shared" si="34"/>
        <v>0.10961436620393059</v>
      </c>
      <c r="W255">
        <f t="shared" si="34"/>
        <v>3.365640246415845</v>
      </c>
    </row>
    <row r="256" spans="1:23" x14ac:dyDescent="0.3">
      <c r="A256">
        <v>-8.5834795609116502E-3</v>
      </c>
      <c r="B256" s="1">
        <v>39801</v>
      </c>
      <c r="C256" s="1">
        <v>39804</v>
      </c>
      <c r="D256">
        <v>160</v>
      </c>
      <c r="E256">
        <v>158.75000305175701</v>
      </c>
      <c r="F256">
        <v>159.36913381218901</v>
      </c>
      <c r="G256">
        <v>1.24999694824219</v>
      </c>
      <c r="H256">
        <v>0.31819805153393799</v>
      </c>
      <c r="I256">
        <f t="shared" si="27"/>
        <v>1.2499969482429947</v>
      </c>
      <c r="J256">
        <f t="shared" si="28"/>
        <v>1.24999694824219</v>
      </c>
      <c r="K256">
        <f t="shared" si="29"/>
        <v>12</v>
      </c>
      <c r="L256">
        <f t="shared" si="30"/>
        <v>2008</v>
      </c>
      <c r="M256" s="1">
        <v>39801</v>
      </c>
      <c r="N256">
        <v>158.85</v>
      </c>
      <c r="O256">
        <v>162.19999999999999</v>
      </c>
      <c r="P256">
        <v>158.4</v>
      </c>
      <c r="Q256">
        <v>159.19999999999999</v>
      </c>
      <c r="R256">
        <f t="shared" si="31"/>
        <v>1.24999694824219</v>
      </c>
      <c r="S256">
        <f t="shared" si="32"/>
        <v>1.2499969482429947</v>
      </c>
      <c r="T256">
        <f t="shared" si="33"/>
        <v>1.24999694824219</v>
      </c>
      <c r="U256">
        <f t="shared" si="34"/>
        <v>12.031377522694504</v>
      </c>
      <c r="V256">
        <f t="shared" si="34"/>
        <v>0.11603706729323543</v>
      </c>
      <c r="W256">
        <f t="shared" si="34"/>
        <v>3.5628452481455746</v>
      </c>
    </row>
    <row r="257" spans="1:23" x14ac:dyDescent="0.3">
      <c r="A257">
        <v>0.113675281405448</v>
      </c>
      <c r="B257" s="1">
        <v>39804</v>
      </c>
      <c r="C257" s="1">
        <v>39805</v>
      </c>
      <c r="D257">
        <v>157.4</v>
      </c>
      <c r="E257">
        <v>153.89999389648401</v>
      </c>
      <c r="F257">
        <v>158.49710807204201</v>
      </c>
      <c r="G257">
        <v>-3.5000061035156298</v>
      </c>
      <c r="H257">
        <v>3.4294678887547501</v>
      </c>
      <c r="I257">
        <f t="shared" si="27"/>
        <v>-3.5000061035160002</v>
      </c>
      <c r="J257">
        <f t="shared" si="28"/>
        <v>-3.5000061035156298</v>
      </c>
      <c r="K257">
        <f t="shared" si="29"/>
        <v>12</v>
      </c>
      <c r="L257">
        <f t="shared" si="30"/>
        <v>2008</v>
      </c>
      <c r="M257" s="1">
        <v>39804</v>
      </c>
      <c r="N257">
        <v>160</v>
      </c>
      <c r="O257">
        <v>162.80000000000001</v>
      </c>
      <c r="P257">
        <v>157.35</v>
      </c>
      <c r="Q257">
        <v>158.75</v>
      </c>
      <c r="R257">
        <f t="shared" si="31"/>
        <v>-3</v>
      </c>
      <c r="S257">
        <f t="shared" si="32"/>
        <v>-3</v>
      </c>
      <c r="T257">
        <f t="shared" si="33"/>
        <v>-3</v>
      </c>
      <c r="U257">
        <f t="shared" si="34"/>
        <v>10.311517330441477</v>
      </c>
      <c r="V257">
        <f t="shared" si="34"/>
        <v>9.9449811803414612E-2</v>
      </c>
      <c r="W257">
        <f t="shared" si="34"/>
        <v>3.0535439896749557</v>
      </c>
    </row>
    <row r="258" spans="1:23" x14ac:dyDescent="0.3">
      <c r="A258">
        <v>2.41386983543634E-2</v>
      </c>
      <c r="B258" s="1">
        <v>39805</v>
      </c>
      <c r="C258" s="1">
        <v>39806</v>
      </c>
      <c r="D258">
        <v>153.9</v>
      </c>
      <c r="E258">
        <v>150.75000610351501</v>
      </c>
      <c r="F258">
        <v>153.18286325931501</v>
      </c>
      <c r="G258">
        <v>3.1499938964843701</v>
      </c>
      <c r="H258">
        <v>2.2273863607376199</v>
      </c>
      <c r="I258">
        <f t="shared" si="27"/>
        <v>-3.1499938964850003</v>
      </c>
      <c r="J258">
        <f t="shared" si="28"/>
        <v>0</v>
      </c>
      <c r="K258">
        <f t="shared" si="29"/>
        <v>12</v>
      </c>
      <c r="L258">
        <f t="shared" si="30"/>
        <v>2008</v>
      </c>
      <c r="M258" s="1">
        <v>39805</v>
      </c>
      <c r="N258">
        <v>157.4</v>
      </c>
      <c r="O258">
        <v>158.75</v>
      </c>
      <c r="P258">
        <v>153.80000000000001</v>
      </c>
      <c r="Q258">
        <v>153.9</v>
      </c>
      <c r="R258">
        <f t="shared" si="31"/>
        <v>3.1499938964843701</v>
      </c>
      <c r="S258">
        <f t="shared" si="32"/>
        <v>-3</v>
      </c>
      <c r="T258">
        <f t="shared" si="33"/>
        <v>0</v>
      </c>
      <c r="U258">
        <f t="shared" si="34"/>
        <v>11.894422625489403</v>
      </c>
      <c r="V258">
        <f t="shared" si="34"/>
        <v>8.4910365633324769E-2</v>
      </c>
      <c r="W258">
        <f t="shared" si="34"/>
        <v>3.0535439896749557</v>
      </c>
    </row>
    <row r="259" spans="1:23" x14ac:dyDescent="0.3">
      <c r="A259">
        <v>-1.9972858950495699E-2</v>
      </c>
      <c r="B259" s="1">
        <v>39806</v>
      </c>
      <c r="C259" s="1">
        <v>39807</v>
      </c>
      <c r="D259">
        <v>153.9</v>
      </c>
      <c r="E259">
        <v>150.75</v>
      </c>
      <c r="F259">
        <v>149.875081539154</v>
      </c>
      <c r="G259">
        <v>3.15</v>
      </c>
      <c r="H259">
        <v>0</v>
      </c>
      <c r="I259">
        <f t="shared" ref="I259:I322" si="35">IF(A259&gt;0, E259-D259, D259-E259)</f>
        <v>3.1500000000000057</v>
      </c>
      <c r="J259">
        <f t="shared" ref="J259:J322" si="36">IF(A259*(F259-D259)&gt;0, G259, 0)</f>
        <v>3.15</v>
      </c>
      <c r="K259">
        <f t="shared" ref="K259:K322" si="37">MONTH(C259)</f>
        <v>12</v>
      </c>
      <c r="L259">
        <f t="shared" ref="L259:L322" si="38">YEAR(C259)</f>
        <v>2008</v>
      </c>
      <c r="M259" s="1">
        <v>39806</v>
      </c>
      <c r="N259">
        <v>153.9</v>
      </c>
      <c r="O259">
        <v>154.69999999999999</v>
      </c>
      <c r="P259">
        <v>150</v>
      </c>
      <c r="Q259">
        <v>150.75</v>
      </c>
      <c r="R259">
        <f t="shared" si="31"/>
        <v>3.15</v>
      </c>
      <c r="S259">
        <f t="shared" si="32"/>
        <v>3.1500000000000057</v>
      </c>
      <c r="T259">
        <f t="shared" si="33"/>
        <v>3.15</v>
      </c>
      <c r="U259">
        <f t="shared" si="34"/>
        <v>13.7203208355426</v>
      </c>
      <c r="V259">
        <f t="shared" si="34"/>
        <v>9.7944851585808859E-2</v>
      </c>
      <c r="W259">
        <f t="shared" si="34"/>
        <v>3.5222897775636546</v>
      </c>
    </row>
    <row r="260" spans="1:23" x14ac:dyDescent="0.3">
      <c r="A260">
        <v>-2.1243771538138299E-2</v>
      </c>
      <c r="B260" s="1">
        <v>39807</v>
      </c>
      <c r="C260" s="1">
        <v>39808</v>
      </c>
      <c r="D260">
        <v>151.6</v>
      </c>
      <c r="E260">
        <v>150.89999389648401</v>
      </c>
      <c r="F260">
        <v>149.97895514965001</v>
      </c>
      <c r="G260">
        <v>0.70000610351561898</v>
      </c>
      <c r="H260">
        <v>0.106066017177986</v>
      </c>
      <c r="I260">
        <f t="shared" si="35"/>
        <v>0.7000061035159888</v>
      </c>
      <c r="J260">
        <f t="shared" si="36"/>
        <v>0.70000610351561898</v>
      </c>
      <c r="K260">
        <f t="shared" si="37"/>
        <v>12</v>
      </c>
      <c r="L260">
        <f t="shared" si="38"/>
        <v>2008</v>
      </c>
      <c r="M260" s="1">
        <v>39807</v>
      </c>
      <c r="N260">
        <v>153.9</v>
      </c>
      <c r="O260">
        <v>154.69999999999999</v>
      </c>
      <c r="P260">
        <v>150</v>
      </c>
      <c r="Q260">
        <v>150.75</v>
      </c>
      <c r="R260">
        <f t="shared" ref="R260:R323" si="39">IF(AND(F260-D260&gt;0, ABS(D260-MIN(P261)) &gt; 3), -3, IF(AND(F260 - D260 &lt;0, ABS(D260-MAX(O261)) &gt; 3), -3, G260))</f>
        <v>0.70000610351561898</v>
      </c>
      <c r="S260">
        <f t="shared" ref="S260:S323" si="40">IF(AND(A260&gt;0, ABS(D260-MIN(P261)) &gt; 3), -3, IF(AND(A260 &lt;0, ABS(D260-MAX(O261)) &gt; 3), -3, I260))</f>
        <v>0.7000061035159888</v>
      </c>
      <c r="T260">
        <f t="shared" ref="T260:T323" si="41">IF(A260*(F260-D260) &gt;0, IF(AND(A260&gt;0, ABS(D260-MIN(P261)) &gt; 3), -3, IF(AND(A260 &lt;0, ABS(D260-MAX(O261)) &gt; 3), -3, J260)), 0)</f>
        <v>0.70000610351561898</v>
      </c>
      <c r="U260">
        <f t="shared" si="34"/>
        <v>14.195468015312009</v>
      </c>
      <c r="V260">
        <f t="shared" si="34"/>
        <v>0.10133677080998599</v>
      </c>
      <c r="W260">
        <f t="shared" si="34"/>
        <v>3.6442698736707735</v>
      </c>
    </row>
    <row r="261" spans="1:23" x14ac:dyDescent="0.3">
      <c r="A261">
        <v>-1.4443697407841599E-2</v>
      </c>
      <c r="B261" s="1">
        <v>39808</v>
      </c>
      <c r="C261" s="1">
        <v>39811</v>
      </c>
      <c r="D261">
        <v>151.35</v>
      </c>
      <c r="E261">
        <v>152.30000915527299</v>
      </c>
      <c r="F261">
        <v>152.134847068786</v>
      </c>
      <c r="G261">
        <v>0.95000915527344798</v>
      </c>
      <c r="H261">
        <v>0.98994949366117002</v>
      </c>
      <c r="I261">
        <f t="shared" si="35"/>
        <v>-0.95000915527299412</v>
      </c>
      <c r="J261">
        <f t="shared" si="36"/>
        <v>0</v>
      </c>
      <c r="K261">
        <f t="shared" si="37"/>
        <v>12</v>
      </c>
      <c r="L261">
        <f t="shared" si="38"/>
        <v>2008</v>
      </c>
      <c r="M261" s="1">
        <v>39808</v>
      </c>
      <c r="N261">
        <v>151.6</v>
      </c>
      <c r="O261">
        <v>152.69999999999999</v>
      </c>
      <c r="P261">
        <v>148.94999999999999</v>
      </c>
      <c r="Q261">
        <v>150.9</v>
      </c>
      <c r="R261">
        <f t="shared" si="39"/>
        <v>-3</v>
      </c>
      <c r="S261">
        <f t="shared" si="40"/>
        <v>-0.95000915527299412</v>
      </c>
      <c r="T261">
        <f t="shared" si="41"/>
        <v>0</v>
      </c>
      <c r="U261">
        <f t="shared" si="34"/>
        <v>12.085140758328063</v>
      </c>
      <c r="V261">
        <f t="shared" si="34"/>
        <v>9.6566163276027225E-2</v>
      </c>
      <c r="W261">
        <f t="shared" si="34"/>
        <v>3.6442698736707735</v>
      </c>
    </row>
    <row r="262" spans="1:23" x14ac:dyDescent="0.3">
      <c r="A262">
        <v>0.62481373548507602</v>
      </c>
      <c r="B262" s="1">
        <v>39811</v>
      </c>
      <c r="C262" s="1">
        <v>39812</v>
      </c>
      <c r="D262">
        <v>153.4</v>
      </c>
      <c r="E262">
        <v>152.30000000000001</v>
      </c>
      <c r="F262">
        <v>153.94730048179599</v>
      </c>
      <c r="G262">
        <v>-1.0999999999999901</v>
      </c>
      <c r="H262">
        <v>0</v>
      </c>
      <c r="I262">
        <f t="shared" si="35"/>
        <v>-1.0999999999999943</v>
      </c>
      <c r="J262">
        <f t="shared" si="36"/>
        <v>-1.0999999999999901</v>
      </c>
      <c r="K262">
        <f t="shared" si="37"/>
        <v>12</v>
      </c>
      <c r="L262">
        <f t="shared" si="38"/>
        <v>2008</v>
      </c>
      <c r="M262" s="1">
        <v>39811</v>
      </c>
      <c r="N262">
        <v>151.35</v>
      </c>
      <c r="O262">
        <v>152.75</v>
      </c>
      <c r="P262">
        <v>147.55000000000001</v>
      </c>
      <c r="Q262">
        <v>152.30000000000001</v>
      </c>
      <c r="R262">
        <f t="shared" si="39"/>
        <v>-1.0999999999999901</v>
      </c>
      <c r="S262">
        <f t="shared" si="40"/>
        <v>-1.0999999999999943</v>
      </c>
      <c r="T262">
        <f t="shared" si="41"/>
        <v>-1.0999999999999901</v>
      </c>
      <c r="U262">
        <f t="shared" si="34"/>
        <v>11.435190228626592</v>
      </c>
      <c r="V262">
        <f t="shared" si="34"/>
        <v>9.1372741848209621E-2</v>
      </c>
      <c r="W262">
        <f t="shared" si="34"/>
        <v>3.448277523880789</v>
      </c>
    </row>
    <row r="263" spans="1:23" x14ac:dyDescent="0.3">
      <c r="A263">
        <v>0.905933678150177</v>
      </c>
      <c r="B263" s="1">
        <v>39812</v>
      </c>
      <c r="C263" s="1">
        <v>39813</v>
      </c>
      <c r="D263">
        <v>153.4</v>
      </c>
      <c r="E263">
        <v>152.30000000000001</v>
      </c>
      <c r="F263">
        <v>153.105104374885</v>
      </c>
      <c r="G263">
        <v>1.0999999999999901</v>
      </c>
      <c r="H263">
        <v>0</v>
      </c>
      <c r="I263">
        <f t="shared" si="35"/>
        <v>-1.0999999999999943</v>
      </c>
      <c r="J263">
        <f t="shared" si="36"/>
        <v>0</v>
      </c>
      <c r="K263">
        <f t="shared" si="37"/>
        <v>12</v>
      </c>
      <c r="L263">
        <f t="shared" si="38"/>
        <v>2008</v>
      </c>
      <c r="M263" s="1">
        <v>39812</v>
      </c>
      <c r="N263">
        <v>153.4</v>
      </c>
      <c r="O263">
        <v>156.4</v>
      </c>
      <c r="P263">
        <v>152.05000000000001</v>
      </c>
      <c r="Q263">
        <v>152.30000000000001</v>
      </c>
      <c r="R263">
        <f t="shared" si="39"/>
        <v>1.0999999999999901</v>
      </c>
      <c r="S263">
        <f t="shared" si="40"/>
        <v>-1.0999999999999943</v>
      </c>
      <c r="T263">
        <f t="shared" si="41"/>
        <v>0</v>
      </c>
      <c r="U263">
        <f t="shared" si="34"/>
        <v>12.050185791769803</v>
      </c>
      <c r="V263">
        <f t="shared" si="34"/>
        <v>8.6458627635382201E-2</v>
      </c>
      <c r="W263">
        <f t="shared" si="34"/>
        <v>3.448277523880789</v>
      </c>
    </row>
    <row r="264" spans="1:23" x14ac:dyDescent="0.3">
      <c r="A264">
        <v>0.76387685537338201</v>
      </c>
      <c r="B264" s="1">
        <v>39813</v>
      </c>
      <c r="C264" s="1">
        <v>39814</v>
      </c>
      <c r="D264">
        <v>153.4</v>
      </c>
      <c r="E264">
        <v>152.30000000000001</v>
      </c>
      <c r="F264">
        <v>153.17924718856801</v>
      </c>
      <c r="G264">
        <v>1.0999999999999901</v>
      </c>
      <c r="H264">
        <v>0</v>
      </c>
      <c r="I264">
        <f t="shared" si="35"/>
        <v>-1.0999999999999943</v>
      </c>
      <c r="J264">
        <f t="shared" si="36"/>
        <v>0</v>
      </c>
      <c r="K264">
        <f t="shared" si="37"/>
        <v>1</v>
      </c>
      <c r="L264">
        <f t="shared" si="38"/>
        <v>2009</v>
      </c>
      <c r="M264" s="1">
        <v>39813</v>
      </c>
      <c r="N264">
        <v>153.4</v>
      </c>
      <c r="O264">
        <v>156.4</v>
      </c>
      <c r="P264">
        <v>152.05000000000001</v>
      </c>
      <c r="Q264">
        <v>152.30000000000001</v>
      </c>
      <c r="R264">
        <f t="shared" si="39"/>
        <v>1.0999999999999901</v>
      </c>
      <c r="S264">
        <f t="shared" si="40"/>
        <v>-1.0999999999999943</v>
      </c>
      <c r="T264">
        <f t="shared" si="41"/>
        <v>0</v>
      </c>
      <c r="U264">
        <f t="shared" si="34"/>
        <v>12.698256409645293</v>
      </c>
      <c r="V264">
        <f t="shared" si="34"/>
        <v>8.1808799226047779E-2</v>
      </c>
      <c r="W264">
        <f t="shared" si="34"/>
        <v>3.448277523880789</v>
      </c>
    </row>
    <row r="265" spans="1:23" x14ac:dyDescent="0.3">
      <c r="A265">
        <v>0.58399963378906194</v>
      </c>
      <c r="B265" s="1">
        <v>39814</v>
      </c>
      <c r="C265" s="1">
        <v>39815</v>
      </c>
      <c r="D265">
        <v>154.05000000000001</v>
      </c>
      <c r="E265">
        <v>158.94999389648399</v>
      </c>
      <c r="F265">
        <v>152.49557628035501</v>
      </c>
      <c r="G265">
        <v>-4.8999938964843697</v>
      </c>
      <c r="H265">
        <v>4.7022600948905202</v>
      </c>
      <c r="I265">
        <f t="shared" si="35"/>
        <v>4.8999938964839771</v>
      </c>
      <c r="J265">
        <f t="shared" si="36"/>
        <v>0</v>
      </c>
      <c r="K265">
        <f t="shared" si="37"/>
        <v>1</v>
      </c>
      <c r="L265">
        <f t="shared" si="38"/>
        <v>2009</v>
      </c>
      <c r="M265" s="1">
        <v>39814</v>
      </c>
      <c r="N265">
        <v>153.4</v>
      </c>
      <c r="O265">
        <v>156.4</v>
      </c>
      <c r="P265">
        <v>152.05000000000001</v>
      </c>
      <c r="Q265">
        <v>152.30000000000001</v>
      </c>
      <c r="R265">
        <f t="shared" si="39"/>
        <v>-3</v>
      </c>
      <c r="S265">
        <f t="shared" si="40"/>
        <v>4.8999938964839771</v>
      </c>
      <c r="T265">
        <f t="shared" si="41"/>
        <v>0</v>
      </c>
      <c r="U265">
        <f t="shared" si="34"/>
        <v>10.843593837642572</v>
      </c>
      <c r="V265">
        <f t="shared" si="34"/>
        <v>0.10132499284271365</v>
      </c>
      <c r="W265">
        <f t="shared" si="34"/>
        <v>3.448277523880789</v>
      </c>
    </row>
    <row r="266" spans="1:23" x14ac:dyDescent="0.3">
      <c r="A266">
        <v>8.2159787416458102E-2</v>
      </c>
      <c r="B266" s="1">
        <v>39815</v>
      </c>
      <c r="C266" s="1">
        <v>39818</v>
      </c>
      <c r="D266">
        <v>161</v>
      </c>
      <c r="E266">
        <v>160.80000610351499</v>
      </c>
      <c r="F266">
        <v>159.48903841972299</v>
      </c>
      <c r="G266">
        <v>0.19999389648438601</v>
      </c>
      <c r="H266">
        <v>1.3081475451951201</v>
      </c>
      <c r="I266">
        <f t="shared" si="35"/>
        <v>-0.19999389648501165</v>
      </c>
      <c r="J266">
        <f t="shared" si="36"/>
        <v>0</v>
      </c>
      <c r="K266">
        <f t="shared" si="37"/>
        <v>1</v>
      </c>
      <c r="L266">
        <f t="shared" si="38"/>
        <v>2009</v>
      </c>
      <c r="M266" s="1">
        <v>39815</v>
      </c>
      <c r="N266">
        <v>154.05000000000001</v>
      </c>
      <c r="O266">
        <v>158.94999999999999</v>
      </c>
      <c r="P266">
        <v>151.9</v>
      </c>
      <c r="Q266">
        <v>158.94999999999999</v>
      </c>
      <c r="R266">
        <f t="shared" si="39"/>
        <v>0.19999389648438601</v>
      </c>
      <c r="S266">
        <f t="shared" si="40"/>
        <v>-0.19999389648501165</v>
      </c>
      <c r="T266">
        <f t="shared" si="41"/>
        <v>0</v>
      </c>
      <c r="U266">
        <f t="shared" si="34"/>
        <v>10.944618026314197</v>
      </c>
      <c r="V266">
        <f t="shared" si="34"/>
        <v>0.10038099997951815</v>
      </c>
      <c r="W266">
        <f t="shared" si="34"/>
        <v>3.448277523880789</v>
      </c>
    </row>
    <row r="267" spans="1:23" x14ac:dyDescent="0.3">
      <c r="A267">
        <v>0.23499819636344901</v>
      </c>
      <c r="B267" s="1">
        <v>39818</v>
      </c>
      <c r="C267" s="1">
        <v>39819</v>
      </c>
      <c r="D267">
        <v>162.44999999999999</v>
      </c>
      <c r="E267">
        <v>163.55000000000001</v>
      </c>
      <c r="F267">
        <v>160.58025229275199</v>
      </c>
      <c r="G267">
        <v>-1.1000000000000201</v>
      </c>
      <c r="H267">
        <v>1.9445436482630001</v>
      </c>
      <c r="I267">
        <f t="shared" si="35"/>
        <v>1.1000000000000227</v>
      </c>
      <c r="J267">
        <f t="shared" si="36"/>
        <v>0</v>
      </c>
      <c r="K267">
        <f t="shared" si="37"/>
        <v>1</v>
      </c>
      <c r="L267">
        <f t="shared" si="38"/>
        <v>2009</v>
      </c>
      <c r="M267" s="1">
        <v>39818</v>
      </c>
      <c r="N267">
        <v>161</v>
      </c>
      <c r="O267">
        <v>161.9</v>
      </c>
      <c r="P267">
        <v>159.05000000000001</v>
      </c>
      <c r="Q267">
        <v>160.80000000000001</v>
      </c>
      <c r="R267">
        <f t="shared" si="39"/>
        <v>-1.1000000000000201</v>
      </c>
      <c r="S267">
        <f t="shared" si="40"/>
        <v>1.1000000000000227</v>
      </c>
      <c r="T267">
        <f t="shared" si="41"/>
        <v>0</v>
      </c>
      <c r="U267">
        <f t="shared" si="34"/>
        <v>10.388797166252063</v>
      </c>
      <c r="V267">
        <f t="shared" si="34"/>
        <v>0.10547883469685297</v>
      </c>
      <c r="W267">
        <f t="shared" si="34"/>
        <v>3.448277523880789</v>
      </c>
    </row>
    <row r="268" spans="1:23" x14ac:dyDescent="0.3">
      <c r="A268">
        <v>1.7280019819736401E-2</v>
      </c>
      <c r="B268" s="1">
        <v>39819</v>
      </c>
      <c r="C268" s="1">
        <v>39820</v>
      </c>
      <c r="D268">
        <v>163.55000000000001</v>
      </c>
      <c r="E268">
        <v>168.05</v>
      </c>
      <c r="F268">
        <v>162.59366397857599</v>
      </c>
      <c r="G268">
        <v>-4.5</v>
      </c>
      <c r="H268">
        <v>3.1819805153394598</v>
      </c>
      <c r="I268">
        <f t="shared" si="35"/>
        <v>4.5</v>
      </c>
      <c r="J268">
        <f t="shared" si="36"/>
        <v>0</v>
      </c>
      <c r="K268">
        <f t="shared" si="37"/>
        <v>1</v>
      </c>
      <c r="L268">
        <f t="shared" si="38"/>
        <v>2009</v>
      </c>
      <c r="M268" s="1">
        <v>39819</v>
      </c>
      <c r="N268">
        <v>162.44999999999999</v>
      </c>
      <c r="O268">
        <v>165.1</v>
      </c>
      <c r="P268">
        <v>161.4</v>
      </c>
      <c r="Q268">
        <v>163.55000000000001</v>
      </c>
      <c r="R268">
        <f t="shared" si="39"/>
        <v>-3</v>
      </c>
      <c r="S268">
        <f t="shared" si="40"/>
        <v>4.5</v>
      </c>
      <c r="T268">
        <f t="shared" si="41"/>
        <v>0</v>
      </c>
      <c r="U268">
        <f t="shared" si="34"/>
        <v>8.9595832485469487</v>
      </c>
      <c r="V268">
        <f t="shared" si="34"/>
        <v>0.12724533222677525</v>
      </c>
      <c r="W268">
        <f t="shared" si="34"/>
        <v>3.448277523880789</v>
      </c>
    </row>
    <row r="269" spans="1:23" x14ac:dyDescent="0.3">
      <c r="A269">
        <v>-2.3303162306547099E-2</v>
      </c>
      <c r="B269" s="1">
        <v>39820</v>
      </c>
      <c r="C269" s="1">
        <v>39821</v>
      </c>
      <c r="D269">
        <v>166.15</v>
      </c>
      <c r="E269">
        <v>163.14999084472601</v>
      </c>
      <c r="F269">
        <v>167.441801714897</v>
      </c>
      <c r="G269">
        <v>-3.00000915527343</v>
      </c>
      <c r="H269">
        <v>3.46482322781408</v>
      </c>
      <c r="I269">
        <f t="shared" si="35"/>
        <v>3.0000091552740002</v>
      </c>
      <c r="J269">
        <f t="shared" si="36"/>
        <v>0</v>
      </c>
      <c r="K269">
        <f t="shared" si="37"/>
        <v>1</v>
      </c>
      <c r="L269">
        <f t="shared" si="38"/>
        <v>2009</v>
      </c>
      <c r="M269" s="1">
        <v>39820</v>
      </c>
      <c r="N269">
        <v>163.55000000000001</v>
      </c>
      <c r="O269">
        <v>168.3</v>
      </c>
      <c r="P269">
        <v>162.75</v>
      </c>
      <c r="Q269">
        <v>168.05</v>
      </c>
      <c r="R269">
        <f t="shared" si="39"/>
        <v>-3</v>
      </c>
      <c r="S269">
        <f t="shared" si="40"/>
        <v>3.0000091552740002</v>
      </c>
      <c r="T269">
        <f t="shared" si="41"/>
        <v>0</v>
      </c>
      <c r="U269">
        <f t="shared" si="34"/>
        <v>7.7462782645426973</v>
      </c>
      <c r="V269">
        <f t="shared" si="34"/>
        <v>0.14447692243048607</v>
      </c>
      <c r="W269">
        <f t="shared" si="34"/>
        <v>3.448277523880789</v>
      </c>
    </row>
    <row r="270" spans="1:23" x14ac:dyDescent="0.3">
      <c r="A270">
        <v>-1.76710020750761E-2</v>
      </c>
      <c r="B270" s="1">
        <v>39821</v>
      </c>
      <c r="C270" s="1">
        <v>39822</v>
      </c>
      <c r="D270">
        <v>165.2</v>
      </c>
      <c r="E270">
        <v>160.65</v>
      </c>
      <c r="F270">
        <v>164.293932461738</v>
      </c>
      <c r="G270">
        <v>4.5499999999999803</v>
      </c>
      <c r="H270">
        <v>1.76776695296636</v>
      </c>
      <c r="I270">
        <f t="shared" si="35"/>
        <v>4.5499999999999829</v>
      </c>
      <c r="J270">
        <f t="shared" si="36"/>
        <v>4.5499999999999803</v>
      </c>
      <c r="K270">
        <f t="shared" si="37"/>
        <v>1</v>
      </c>
      <c r="L270">
        <f t="shared" si="38"/>
        <v>2009</v>
      </c>
      <c r="M270" s="1">
        <v>39821</v>
      </c>
      <c r="N270">
        <v>166.15</v>
      </c>
      <c r="O270">
        <v>166.35</v>
      </c>
      <c r="P270">
        <v>162.65</v>
      </c>
      <c r="Q270">
        <v>163.15</v>
      </c>
      <c r="R270">
        <f t="shared" si="39"/>
        <v>4.5499999999999803</v>
      </c>
      <c r="S270">
        <f t="shared" si="40"/>
        <v>4.5499999999999829</v>
      </c>
      <c r="T270">
        <f t="shared" si="41"/>
        <v>4.5499999999999803</v>
      </c>
      <c r="U270">
        <f t="shared" si="34"/>
        <v>9.346409897578523</v>
      </c>
      <c r="V270">
        <f t="shared" si="34"/>
        <v>0.17432120195796982</v>
      </c>
      <c r="W270">
        <f t="shared" si="34"/>
        <v>4.1605806140892119</v>
      </c>
    </row>
    <row r="271" spans="1:23" x14ac:dyDescent="0.3">
      <c r="A271">
        <v>0.61196571588516202</v>
      </c>
      <c r="B271" s="1">
        <v>39822</v>
      </c>
      <c r="C271" s="1">
        <v>39825</v>
      </c>
      <c r="D271">
        <v>159.35</v>
      </c>
      <c r="E271">
        <v>156.80000915527299</v>
      </c>
      <c r="F271">
        <v>160.36988707780799</v>
      </c>
      <c r="G271">
        <v>-2.5499908447265498</v>
      </c>
      <c r="H271">
        <v>2.7223611075681999</v>
      </c>
      <c r="I271">
        <f t="shared" si="35"/>
        <v>-2.5499908447270059</v>
      </c>
      <c r="J271">
        <f t="shared" si="36"/>
        <v>-2.5499908447265498</v>
      </c>
      <c r="K271">
        <f t="shared" si="37"/>
        <v>1</v>
      </c>
      <c r="L271">
        <f t="shared" si="38"/>
        <v>2009</v>
      </c>
      <c r="M271" s="1">
        <v>39822</v>
      </c>
      <c r="N271">
        <v>165.2</v>
      </c>
      <c r="O271">
        <v>166.15</v>
      </c>
      <c r="P271">
        <v>160.1</v>
      </c>
      <c r="Q271">
        <v>160.65</v>
      </c>
      <c r="R271">
        <f t="shared" si="39"/>
        <v>-3</v>
      </c>
      <c r="S271">
        <f t="shared" si="40"/>
        <v>-3</v>
      </c>
      <c r="T271">
        <f t="shared" si="41"/>
        <v>-3</v>
      </c>
      <c r="U271">
        <f t="shared" si="34"/>
        <v>8.0267097237754683</v>
      </c>
      <c r="V271">
        <f t="shared" si="34"/>
        <v>0.14970728891087651</v>
      </c>
      <c r="W271">
        <f t="shared" si="34"/>
        <v>3.5731123755137033</v>
      </c>
    </row>
    <row r="272" spans="1:23" x14ac:dyDescent="0.3">
      <c r="A272">
        <v>4.5968353748321499E-2</v>
      </c>
      <c r="B272" s="1">
        <v>39825</v>
      </c>
      <c r="C272" s="1">
        <v>39826</v>
      </c>
      <c r="D272">
        <v>155.75</v>
      </c>
      <c r="E272">
        <v>157.94999389648399</v>
      </c>
      <c r="F272">
        <v>157.88325803279801</v>
      </c>
      <c r="G272">
        <v>2.1999938964843802</v>
      </c>
      <c r="H272">
        <v>0.81317279836451295</v>
      </c>
      <c r="I272">
        <f t="shared" si="35"/>
        <v>2.1999938964839885</v>
      </c>
      <c r="J272">
        <f t="shared" si="36"/>
        <v>2.1999938964843802</v>
      </c>
      <c r="K272">
        <f t="shared" si="37"/>
        <v>1</v>
      </c>
      <c r="L272">
        <f t="shared" si="38"/>
        <v>2009</v>
      </c>
      <c r="M272" s="1">
        <v>39825</v>
      </c>
      <c r="N272">
        <v>159.35</v>
      </c>
      <c r="O272">
        <v>159.9</v>
      </c>
      <c r="P272">
        <v>156.30000000000001</v>
      </c>
      <c r="Q272">
        <v>156.80000000000001</v>
      </c>
      <c r="R272">
        <f t="shared" si="39"/>
        <v>2.1999938964843802</v>
      </c>
      <c r="S272">
        <f t="shared" si="40"/>
        <v>2.1999938964839885</v>
      </c>
      <c r="T272">
        <f t="shared" si="41"/>
        <v>2.1999938964843802</v>
      </c>
      <c r="U272">
        <f t="shared" si="34"/>
        <v>8.8770490047301003</v>
      </c>
      <c r="V272">
        <f t="shared" si="34"/>
        <v>0.16556708611134652</v>
      </c>
      <c r="W272">
        <f t="shared" si="34"/>
        <v>3.9516432944984365</v>
      </c>
    </row>
    <row r="273" spans="1:23" x14ac:dyDescent="0.3">
      <c r="A273">
        <v>0.54162627458572299</v>
      </c>
      <c r="B273" s="1">
        <v>39826</v>
      </c>
      <c r="C273" s="1">
        <v>39827</v>
      </c>
      <c r="D273">
        <v>157.44999999999999</v>
      </c>
      <c r="E273">
        <v>160.89999694824201</v>
      </c>
      <c r="F273">
        <v>157.77040522992601</v>
      </c>
      <c r="G273">
        <v>3.44999694824218</v>
      </c>
      <c r="H273">
        <v>2.08596500450032</v>
      </c>
      <c r="I273">
        <f t="shared" si="35"/>
        <v>3.449996948242017</v>
      </c>
      <c r="J273">
        <f t="shared" si="36"/>
        <v>3.44999694824218</v>
      </c>
      <c r="K273">
        <f t="shared" si="37"/>
        <v>1</v>
      </c>
      <c r="L273">
        <f t="shared" si="38"/>
        <v>2009</v>
      </c>
      <c r="M273" s="1">
        <v>39826</v>
      </c>
      <c r="N273">
        <v>155.75</v>
      </c>
      <c r="O273">
        <v>159.1</v>
      </c>
      <c r="P273">
        <v>154</v>
      </c>
      <c r="Q273">
        <v>157.94999999999999</v>
      </c>
      <c r="R273">
        <f t="shared" si="39"/>
        <v>3.44999694824218</v>
      </c>
      <c r="S273">
        <f t="shared" si="40"/>
        <v>3.449996948242017</v>
      </c>
      <c r="T273">
        <f t="shared" si="41"/>
        <v>3.44999694824218</v>
      </c>
      <c r="U273">
        <f t="shared" si="34"/>
        <v>10.335883173150954</v>
      </c>
      <c r="V273">
        <f t="shared" si="34"/>
        <v>0.19277600680744697</v>
      </c>
      <c r="W273">
        <f t="shared" si="34"/>
        <v>4.6010474215178689</v>
      </c>
    </row>
    <row r="274" spans="1:23" x14ac:dyDescent="0.3">
      <c r="A274">
        <v>5.4803486913442598E-2</v>
      </c>
      <c r="B274" s="1">
        <v>39827</v>
      </c>
      <c r="C274" s="1">
        <v>39828</v>
      </c>
      <c r="D274">
        <v>154.30000000000001</v>
      </c>
      <c r="E274">
        <v>150.850012207031</v>
      </c>
      <c r="F274">
        <v>161.223307633399</v>
      </c>
      <c r="G274">
        <v>-3.4499877929687499</v>
      </c>
      <c r="H274">
        <v>7.1064231509248099</v>
      </c>
      <c r="I274">
        <f t="shared" si="35"/>
        <v>-3.4499877929690115</v>
      </c>
      <c r="J274">
        <f t="shared" si="36"/>
        <v>-3.4499877929687499</v>
      </c>
      <c r="K274">
        <f t="shared" si="37"/>
        <v>1</v>
      </c>
      <c r="L274">
        <f t="shared" si="38"/>
        <v>2009</v>
      </c>
      <c r="M274" s="1">
        <v>39827</v>
      </c>
      <c r="N274">
        <v>157.44999999999999</v>
      </c>
      <c r="O274">
        <v>161.30000000000001</v>
      </c>
      <c r="P274">
        <v>156.1</v>
      </c>
      <c r="Q274">
        <v>160.9</v>
      </c>
      <c r="R274">
        <f t="shared" si="39"/>
        <v>-3</v>
      </c>
      <c r="S274">
        <f t="shared" si="40"/>
        <v>-3</v>
      </c>
      <c r="T274">
        <f t="shared" si="41"/>
        <v>-3</v>
      </c>
      <c r="U274">
        <f t="shared" si="34"/>
        <v>8.8287064304685412</v>
      </c>
      <c r="V274">
        <f t="shared" si="34"/>
        <v>0.16466544197810443</v>
      </c>
      <c r="W274">
        <f t="shared" si="34"/>
        <v>3.9301234618020424</v>
      </c>
    </row>
    <row r="275" spans="1:23" x14ac:dyDescent="0.3">
      <c r="A275">
        <v>0.19061873853206601</v>
      </c>
      <c r="B275" s="1">
        <v>39828</v>
      </c>
      <c r="C275" s="1">
        <v>39829</v>
      </c>
      <c r="D275">
        <v>151.85</v>
      </c>
      <c r="E275">
        <v>154.249993896484</v>
      </c>
      <c r="F275">
        <v>151.58530602455099</v>
      </c>
      <c r="G275">
        <v>-2.3999938964843701</v>
      </c>
      <c r="H275">
        <v>2.4041630560342599</v>
      </c>
      <c r="I275">
        <f t="shared" si="35"/>
        <v>2.3999938964840055</v>
      </c>
      <c r="J275">
        <f t="shared" si="36"/>
        <v>0</v>
      </c>
      <c r="K275">
        <f t="shared" si="37"/>
        <v>1</v>
      </c>
      <c r="L275">
        <f t="shared" si="38"/>
        <v>2009</v>
      </c>
      <c r="M275" s="1">
        <v>39828</v>
      </c>
      <c r="N275">
        <v>154.30000000000001</v>
      </c>
      <c r="O275">
        <v>155.44999999999999</v>
      </c>
      <c r="P275">
        <v>150.55000000000001</v>
      </c>
      <c r="Q275">
        <v>150.85</v>
      </c>
      <c r="R275">
        <f t="shared" si="39"/>
        <v>-2.3999938964843701</v>
      </c>
      <c r="S275">
        <f t="shared" si="40"/>
        <v>2.3999938964840055</v>
      </c>
      <c r="T275">
        <f t="shared" si="41"/>
        <v>0</v>
      </c>
      <c r="U275">
        <f t="shared" si="34"/>
        <v>7.7821716158335326</v>
      </c>
      <c r="V275">
        <f t="shared" si="34"/>
        <v>0.18418450959627822</v>
      </c>
      <c r="W275">
        <f t="shared" si="34"/>
        <v>3.9301234618020424</v>
      </c>
    </row>
    <row r="276" spans="1:23" x14ac:dyDescent="0.3">
      <c r="A276">
        <v>0.48733830451965299</v>
      </c>
      <c r="B276" s="1">
        <v>39829</v>
      </c>
      <c r="C276" s="1">
        <v>39832</v>
      </c>
      <c r="D276">
        <v>155.65</v>
      </c>
      <c r="E276">
        <v>156.350006103515</v>
      </c>
      <c r="F276">
        <v>153.54004240035999</v>
      </c>
      <c r="G276">
        <v>-0.70000610351561898</v>
      </c>
      <c r="H276">
        <v>1.48492424049174</v>
      </c>
      <c r="I276">
        <f t="shared" si="35"/>
        <v>0.70000610351499404</v>
      </c>
      <c r="J276">
        <f t="shared" si="36"/>
        <v>0</v>
      </c>
      <c r="K276">
        <f t="shared" si="37"/>
        <v>1</v>
      </c>
      <c r="L276">
        <f t="shared" si="38"/>
        <v>2009</v>
      </c>
      <c r="M276" s="1">
        <v>39829</v>
      </c>
      <c r="N276">
        <v>151.85</v>
      </c>
      <c r="O276">
        <v>154.4</v>
      </c>
      <c r="P276">
        <v>150.5</v>
      </c>
      <c r="Q276">
        <v>154.25</v>
      </c>
      <c r="R276">
        <f t="shared" si="39"/>
        <v>-0.70000610351561898</v>
      </c>
      <c r="S276">
        <f t="shared" si="40"/>
        <v>0.70000610351499404</v>
      </c>
      <c r="T276">
        <f t="shared" si="41"/>
        <v>0</v>
      </c>
      <c r="U276">
        <f t="shared" si="34"/>
        <v>7.5196804033525106</v>
      </c>
      <c r="V276">
        <f t="shared" si="34"/>
        <v>0.1903970191155672</v>
      </c>
      <c r="W276">
        <f t="shared" si="34"/>
        <v>3.9301234618020424</v>
      </c>
    </row>
    <row r="277" spans="1:23" x14ac:dyDescent="0.3">
      <c r="A277">
        <v>-3.8625985383987399E-2</v>
      </c>
      <c r="B277" s="1">
        <v>39832</v>
      </c>
      <c r="C277" s="1">
        <v>39833</v>
      </c>
      <c r="D277">
        <v>153.55000000000001</v>
      </c>
      <c r="E277">
        <v>152.85</v>
      </c>
      <c r="F277">
        <v>156.94731388092001</v>
      </c>
      <c r="G277">
        <v>-0.70000000000001705</v>
      </c>
      <c r="H277">
        <v>2.4748737341529101</v>
      </c>
      <c r="I277">
        <f t="shared" si="35"/>
        <v>0.70000000000001705</v>
      </c>
      <c r="J277">
        <f t="shared" si="36"/>
        <v>0</v>
      </c>
      <c r="K277">
        <f t="shared" si="37"/>
        <v>1</v>
      </c>
      <c r="L277">
        <f t="shared" si="38"/>
        <v>2009</v>
      </c>
      <c r="M277" s="1">
        <v>39832</v>
      </c>
      <c r="N277">
        <v>155.65</v>
      </c>
      <c r="O277">
        <v>157.25</v>
      </c>
      <c r="P277">
        <v>154.75</v>
      </c>
      <c r="Q277">
        <v>156.35</v>
      </c>
      <c r="R277">
        <f t="shared" si="39"/>
        <v>-0.70000000000001705</v>
      </c>
      <c r="S277">
        <f t="shared" si="40"/>
        <v>0.70000000000001705</v>
      </c>
      <c r="T277">
        <f t="shared" si="41"/>
        <v>0</v>
      </c>
      <c r="U277">
        <f t="shared" ref="U277:W340" si="42">(R277/$D277*$X$2+1)*U276*$Y$2 + U276*(1-$Y$2)</f>
        <v>7.2625763843515232</v>
      </c>
      <c r="V277">
        <f t="shared" si="42"/>
        <v>0.1969068488150576</v>
      </c>
      <c r="W277">
        <f t="shared" si="42"/>
        <v>3.9301234618020424</v>
      </c>
    </row>
    <row r="278" spans="1:23" x14ac:dyDescent="0.3">
      <c r="A278">
        <v>0.26716914772987299</v>
      </c>
      <c r="B278" s="1">
        <v>39833</v>
      </c>
      <c r="C278" s="1">
        <v>39834</v>
      </c>
      <c r="D278">
        <v>146.94999999999999</v>
      </c>
      <c r="E278">
        <v>149.04999694824201</v>
      </c>
      <c r="F278">
        <v>152.04475877285</v>
      </c>
      <c r="G278">
        <v>2.0999969482421901</v>
      </c>
      <c r="H278">
        <v>2.6870057685088602</v>
      </c>
      <c r="I278">
        <f t="shared" si="35"/>
        <v>2.0999969482420227</v>
      </c>
      <c r="J278">
        <f t="shared" si="36"/>
        <v>2.0999969482421901</v>
      </c>
      <c r="K278">
        <f t="shared" si="37"/>
        <v>1</v>
      </c>
      <c r="L278">
        <f t="shared" si="38"/>
        <v>2009</v>
      </c>
      <c r="M278" s="1">
        <v>39833</v>
      </c>
      <c r="N278">
        <v>153.55000000000001</v>
      </c>
      <c r="O278">
        <v>153.94999999999999</v>
      </c>
      <c r="P278">
        <v>150.75</v>
      </c>
      <c r="Q278">
        <v>152.85</v>
      </c>
      <c r="R278">
        <f t="shared" si="39"/>
        <v>2.0999969482421901</v>
      </c>
      <c r="S278">
        <f t="shared" si="40"/>
        <v>2.0999969482420227</v>
      </c>
      <c r="T278">
        <f t="shared" si="41"/>
        <v>2.0999969482421901</v>
      </c>
      <c r="U278">
        <f t="shared" si="42"/>
        <v>8.040973198413143</v>
      </c>
      <c r="V278">
        <f t="shared" si="42"/>
        <v>0.21801115886607364</v>
      </c>
      <c r="W278">
        <f t="shared" si="42"/>
        <v>4.3513507810942835</v>
      </c>
    </row>
    <row r="279" spans="1:23" x14ac:dyDescent="0.3">
      <c r="A279">
        <v>-1.44385173916816E-2</v>
      </c>
      <c r="B279" s="1">
        <v>39834</v>
      </c>
      <c r="C279" s="1">
        <v>39835</v>
      </c>
      <c r="D279">
        <v>151.35</v>
      </c>
      <c r="E279">
        <v>151.999996948242</v>
      </c>
      <c r="F279">
        <v>148.87792961597401</v>
      </c>
      <c r="G279">
        <v>-0.649996948242204</v>
      </c>
      <c r="H279">
        <v>2.0859650045003</v>
      </c>
      <c r="I279">
        <f t="shared" si="35"/>
        <v>-0.6499969482420056</v>
      </c>
      <c r="J279">
        <f t="shared" si="36"/>
        <v>-0.649996948242204</v>
      </c>
      <c r="K279">
        <f t="shared" si="37"/>
        <v>1</v>
      </c>
      <c r="L279">
        <f t="shared" si="38"/>
        <v>2009</v>
      </c>
      <c r="M279" s="1">
        <v>39834</v>
      </c>
      <c r="N279">
        <v>146.94999999999999</v>
      </c>
      <c r="O279">
        <v>151.25</v>
      </c>
      <c r="P279">
        <v>146.80000000000001</v>
      </c>
      <c r="Q279">
        <v>149.05000000000001</v>
      </c>
      <c r="R279">
        <f t="shared" si="39"/>
        <v>-0.649996948242204</v>
      </c>
      <c r="S279">
        <f t="shared" si="40"/>
        <v>-0.6499969482420056</v>
      </c>
      <c r="T279">
        <f t="shared" si="41"/>
        <v>-0.649996948242204</v>
      </c>
      <c r="U279">
        <f t="shared" si="42"/>
        <v>7.7819737910857949</v>
      </c>
      <c r="V279">
        <f t="shared" si="42"/>
        <v>0.21098902864081839</v>
      </c>
      <c r="W279">
        <f t="shared" si="42"/>
        <v>4.2111939560971274</v>
      </c>
    </row>
    <row r="280" spans="1:23" x14ac:dyDescent="0.3">
      <c r="A280">
        <v>2.76313535869121E-2</v>
      </c>
      <c r="B280" s="1">
        <v>39835</v>
      </c>
      <c r="C280" s="1">
        <v>39836</v>
      </c>
      <c r="D280">
        <v>149.75</v>
      </c>
      <c r="E280">
        <v>147.600006103515</v>
      </c>
      <c r="F280">
        <v>150.944173216819</v>
      </c>
      <c r="G280">
        <v>-2.1499938964843701</v>
      </c>
      <c r="H280">
        <v>3.1112698372208101</v>
      </c>
      <c r="I280">
        <f t="shared" si="35"/>
        <v>-2.1499938964850003</v>
      </c>
      <c r="J280">
        <f t="shared" si="36"/>
        <v>-2.1499938964843701</v>
      </c>
      <c r="K280">
        <f t="shared" si="37"/>
        <v>1</v>
      </c>
      <c r="L280">
        <f t="shared" si="38"/>
        <v>2009</v>
      </c>
      <c r="M280" s="1">
        <v>39835</v>
      </c>
      <c r="N280">
        <v>151.35</v>
      </c>
      <c r="O280">
        <v>152</v>
      </c>
      <c r="P280">
        <v>149.05000000000001</v>
      </c>
      <c r="Q280">
        <v>152</v>
      </c>
      <c r="R280">
        <f t="shared" si="39"/>
        <v>-3</v>
      </c>
      <c r="S280">
        <f t="shared" si="40"/>
        <v>-3</v>
      </c>
      <c r="T280">
        <f t="shared" si="41"/>
        <v>-3</v>
      </c>
      <c r="U280">
        <f t="shared" si="42"/>
        <v>6.6127289810729035</v>
      </c>
      <c r="V280">
        <f t="shared" si="42"/>
        <v>0.17928783902867537</v>
      </c>
      <c r="W280">
        <f t="shared" si="42"/>
        <v>3.5784603066000629</v>
      </c>
    </row>
    <row r="281" spans="1:23" x14ac:dyDescent="0.3">
      <c r="A281">
        <v>-1.29372039809823E-2</v>
      </c>
      <c r="B281" s="1">
        <v>39836</v>
      </c>
      <c r="C281" s="1">
        <v>39839</v>
      </c>
      <c r="D281">
        <v>149.75</v>
      </c>
      <c r="E281">
        <v>147.6</v>
      </c>
      <c r="F281">
        <v>146.695448255538</v>
      </c>
      <c r="G281">
        <v>2.15</v>
      </c>
      <c r="H281">
        <v>0</v>
      </c>
      <c r="I281">
        <f t="shared" si="35"/>
        <v>2.1500000000000057</v>
      </c>
      <c r="J281">
        <f t="shared" si="36"/>
        <v>2.15</v>
      </c>
      <c r="K281">
        <f t="shared" si="37"/>
        <v>1</v>
      </c>
      <c r="L281">
        <f t="shared" si="38"/>
        <v>2009</v>
      </c>
      <c r="M281" s="1">
        <v>39836</v>
      </c>
      <c r="N281">
        <v>149.75</v>
      </c>
      <c r="O281">
        <v>149.94999999999999</v>
      </c>
      <c r="P281">
        <v>146.6</v>
      </c>
      <c r="Q281">
        <v>147.6</v>
      </c>
      <c r="R281">
        <f t="shared" si="39"/>
        <v>2.15</v>
      </c>
      <c r="S281">
        <f t="shared" si="40"/>
        <v>2.1500000000000057</v>
      </c>
      <c r="T281">
        <f t="shared" si="41"/>
        <v>2.15</v>
      </c>
      <c r="U281">
        <f t="shared" si="42"/>
        <v>7.3247841050782494</v>
      </c>
      <c r="V281">
        <f t="shared" si="42"/>
        <v>0.19859345775546933</v>
      </c>
      <c r="W281">
        <f t="shared" si="42"/>
        <v>3.9637870007164304</v>
      </c>
    </row>
    <row r="282" spans="1:23" x14ac:dyDescent="0.3">
      <c r="A282">
        <v>-1.7589310184121101E-2</v>
      </c>
      <c r="B282" s="1">
        <v>39839</v>
      </c>
      <c r="C282" s="1">
        <v>39840</v>
      </c>
      <c r="D282">
        <v>149.75</v>
      </c>
      <c r="E282">
        <v>147.6</v>
      </c>
      <c r="F282">
        <v>146.554827904701</v>
      </c>
      <c r="G282">
        <v>2.15</v>
      </c>
      <c r="H282">
        <v>0</v>
      </c>
      <c r="I282">
        <f t="shared" si="35"/>
        <v>2.1500000000000057</v>
      </c>
      <c r="J282">
        <f t="shared" si="36"/>
        <v>2.15</v>
      </c>
      <c r="K282">
        <f t="shared" si="37"/>
        <v>1</v>
      </c>
      <c r="L282">
        <f t="shared" si="38"/>
        <v>2009</v>
      </c>
      <c r="M282" s="1">
        <v>39839</v>
      </c>
      <c r="N282">
        <v>149.75</v>
      </c>
      <c r="O282">
        <v>149.94999999999999</v>
      </c>
      <c r="P282">
        <v>146.6</v>
      </c>
      <c r="Q282">
        <v>147.6</v>
      </c>
      <c r="R282">
        <f t="shared" si="39"/>
        <v>2.15</v>
      </c>
      <c r="S282">
        <f t="shared" si="40"/>
        <v>2.1500000000000057</v>
      </c>
      <c r="T282">
        <f t="shared" si="41"/>
        <v>2.15</v>
      </c>
      <c r="U282">
        <f t="shared" si="42"/>
        <v>8.1135129444397638</v>
      </c>
      <c r="V282">
        <f t="shared" si="42"/>
        <v>0.21997789519324529</v>
      </c>
      <c r="W282">
        <f t="shared" si="42"/>
        <v>4.390605467404594</v>
      </c>
    </row>
    <row r="283" spans="1:23" x14ac:dyDescent="0.3">
      <c r="A283">
        <v>-1.3887949287891299E-2</v>
      </c>
      <c r="B283" s="1">
        <v>39840</v>
      </c>
      <c r="C283" s="1">
        <v>39841</v>
      </c>
      <c r="D283">
        <v>152.4</v>
      </c>
      <c r="E283">
        <v>156.89998779296801</v>
      </c>
      <c r="F283">
        <v>146.14395008087101</v>
      </c>
      <c r="G283">
        <v>-4.4999877929687297</v>
      </c>
      <c r="H283">
        <v>6.5760930650349003</v>
      </c>
      <c r="I283">
        <f t="shared" si="35"/>
        <v>-4.4999877929679997</v>
      </c>
      <c r="J283">
        <f t="shared" si="36"/>
        <v>-4.4999877929687297</v>
      </c>
      <c r="K283">
        <f t="shared" si="37"/>
        <v>1</v>
      </c>
      <c r="L283">
        <f t="shared" si="38"/>
        <v>2009</v>
      </c>
      <c r="M283" s="1">
        <v>39840</v>
      </c>
      <c r="N283">
        <v>149.75</v>
      </c>
      <c r="O283">
        <v>149.94999999999999</v>
      </c>
      <c r="P283">
        <v>146.6</v>
      </c>
      <c r="Q283">
        <v>147.6</v>
      </c>
      <c r="R283">
        <f t="shared" si="39"/>
        <v>-3</v>
      </c>
      <c r="S283">
        <f t="shared" si="40"/>
        <v>-3</v>
      </c>
      <c r="T283">
        <f t="shared" si="41"/>
        <v>-3</v>
      </c>
      <c r="U283">
        <f t="shared" si="42"/>
        <v>6.9156517813827127</v>
      </c>
      <c r="V283">
        <f t="shared" si="42"/>
        <v>0.18750084373754963</v>
      </c>
      <c r="W283">
        <f t="shared" si="42"/>
        <v>3.7423861562720262</v>
      </c>
    </row>
    <row r="284" spans="1:23" x14ac:dyDescent="0.3">
      <c r="A284">
        <v>-7.5916894711553998E-3</v>
      </c>
      <c r="B284" s="1">
        <v>39841</v>
      </c>
      <c r="C284" s="1">
        <v>39842</v>
      </c>
      <c r="D284">
        <v>157.69999999999999</v>
      </c>
      <c r="E284">
        <v>158.45000305175699</v>
      </c>
      <c r="F284">
        <v>156.72002000510599</v>
      </c>
      <c r="G284">
        <v>-0.750003051757829</v>
      </c>
      <c r="H284">
        <v>1.0960155108391301</v>
      </c>
      <c r="I284">
        <f t="shared" si="35"/>
        <v>-0.75000305175700532</v>
      </c>
      <c r="J284">
        <f t="shared" si="36"/>
        <v>-0.750003051757829</v>
      </c>
      <c r="K284">
        <f t="shared" si="37"/>
        <v>1</v>
      </c>
      <c r="L284">
        <f t="shared" si="38"/>
        <v>2009</v>
      </c>
      <c r="M284" s="1">
        <v>39841</v>
      </c>
      <c r="N284">
        <v>152.4</v>
      </c>
      <c r="O284">
        <v>157.75</v>
      </c>
      <c r="P284">
        <v>151.94999999999999</v>
      </c>
      <c r="Q284">
        <v>156.9</v>
      </c>
      <c r="R284">
        <f t="shared" si="39"/>
        <v>-0.750003051757829</v>
      </c>
      <c r="S284">
        <f t="shared" si="40"/>
        <v>-0.75000305175700532</v>
      </c>
      <c r="T284">
        <f t="shared" si="41"/>
        <v>-0.750003051757829</v>
      </c>
      <c r="U284">
        <f t="shared" si="42"/>
        <v>6.668976451281341</v>
      </c>
      <c r="V284">
        <f t="shared" si="42"/>
        <v>0.1808128504745419</v>
      </c>
      <c r="W284">
        <f t="shared" si="42"/>
        <v>3.6088984721537507</v>
      </c>
    </row>
    <row r="285" spans="1:23" x14ac:dyDescent="0.3">
      <c r="A285">
        <v>0.12159400433301901</v>
      </c>
      <c r="B285" s="1">
        <v>39842</v>
      </c>
      <c r="C285" s="1">
        <v>39843</v>
      </c>
      <c r="D285">
        <v>155.69999999999999</v>
      </c>
      <c r="E285">
        <v>157.100009155273</v>
      </c>
      <c r="F285">
        <v>157.86502368450101</v>
      </c>
      <c r="G285">
        <v>1.40000915527343</v>
      </c>
      <c r="H285">
        <v>0.95459415460183505</v>
      </c>
      <c r="I285">
        <f t="shared" si="35"/>
        <v>1.4000091552730112</v>
      </c>
      <c r="J285">
        <f t="shared" si="36"/>
        <v>1.40000915527343</v>
      </c>
      <c r="K285">
        <f t="shared" si="37"/>
        <v>1</v>
      </c>
      <c r="L285">
        <f t="shared" si="38"/>
        <v>2009</v>
      </c>
      <c r="M285" s="1">
        <v>39842</v>
      </c>
      <c r="N285">
        <v>157.69999999999999</v>
      </c>
      <c r="O285">
        <v>160.1</v>
      </c>
      <c r="P285">
        <v>157.19999999999999</v>
      </c>
      <c r="Q285">
        <v>158.44999999999999</v>
      </c>
      <c r="R285">
        <f t="shared" si="39"/>
        <v>1.40000915527343</v>
      </c>
      <c r="S285">
        <f t="shared" si="40"/>
        <v>1.4000091552730112</v>
      </c>
      <c r="T285">
        <f t="shared" si="41"/>
        <v>1.40000915527343</v>
      </c>
      <c r="U285">
        <f t="shared" si="42"/>
        <v>7.118717688665579</v>
      </c>
      <c r="V285">
        <f t="shared" si="42"/>
        <v>0.19300647504368298</v>
      </c>
      <c r="W285">
        <f t="shared" si="42"/>
        <v>3.8522747198159637</v>
      </c>
    </row>
    <row r="286" spans="1:23" x14ac:dyDescent="0.3">
      <c r="A286">
        <v>1.4802378602325901E-2</v>
      </c>
      <c r="B286" s="1">
        <v>39843</v>
      </c>
      <c r="C286" s="1">
        <v>39846</v>
      </c>
      <c r="D286">
        <v>153.9</v>
      </c>
      <c r="E286">
        <v>154.54999694824201</v>
      </c>
      <c r="F286">
        <v>156.44485375881101</v>
      </c>
      <c r="G286">
        <v>0.64999694824217602</v>
      </c>
      <c r="H286">
        <v>1.80312229202568</v>
      </c>
      <c r="I286">
        <f t="shared" si="35"/>
        <v>0.6499969482420056</v>
      </c>
      <c r="J286">
        <f t="shared" si="36"/>
        <v>0.64999694824217602</v>
      </c>
      <c r="K286">
        <f t="shared" si="37"/>
        <v>2</v>
      </c>
      <c r="L286">
        <f t="shared" si="38"/>
        <v>2009</v>
      </c>
      <c r="M286" s="1">
        <v>39843</v>
      </c>
      <c r="N286">
        <v>155.69999999999999</v>
      </c>
      <c r="O286">
        <v>157.69999999999999</v>
      </c>
      <c r="P286">
        <v>155.05000000000001</v>
      </c>
      <c r="Q286">
        <v>157.1</v>
      </c>
      <c r="R286">
        <f t="shared" si="39"/>
        <v>0.64999694824217602</v>
      </c>
      <c r="S286">
        <f t="shared" si="40"/>
        <v>0.6499969482420056</v>
      </c>
      <c r="T286">
        <f t="shared" si="41"/>
        <v>0.64999694824217602</v>
      </c>
      <c r="U286">
        <f t="shared" si="42"/>
        <v>7.3442120733161742</v>
      </c>
      <c r="V286">
        <f t="shared" si="42"/>
        <v>0.19912019920398225</v>
      </c>
      <c r="W286">
        <f t="shared" si="42"/>
        <v>3.9743003928993388</v>
      </c>
    </row>
    <row r="287" spans="1:23" x14ac:dyDescent="0.3">
      <c r="A287">
        <v>-1.1199496686458499E-2</v>
      </c>
      <c r="B287" s="1">
        <v>39846</v>
      </c>
      <c r="C287" s="1">
        <v>39847</v>
      </c>
      <c r="D287">
        <v>155.1</v>
      </c>
      <c r="E287">
        <v>156.89999084472601</v>
      </c>
      <c r="F287">
        <v>154.00189476013099</v>
      </c>
      <c r="G287">
        <v>-1.79999084472657</v>
      </c>
      <c r="H287">
        <v>1.6617009357883801</v>
      </c>
      <c r="I287">
        <f t="shared" si="35"/>
        <v>-1.7999908447260111</v>
      </c>
      <c r="J287">
        <f t="shared" si="36"/>
        <v>-1.79999084472657</v>
      </c>
      <c r="K287">
        <f t="shared" si="37"/>
        <v>2</v>
      </c>
      <c r="L287">
        <f t="shared" si="38"/>
        <v>2009</v>
      </c>
      <c r="M287" s="1">
        <v>39846</v>
      </c>
      <c r="N287">
        <v>153.9</v>
      </c>
      <c r="O287">
        <v>158.4</v>
      </c>
      <c r="P287">
        <v>153</v>
      </c>
      <c r="Q287">
        <v>154.55000000000001</v>
      </c>
      <c r="R287">
        <f t="shared" si="39"/>
        <v>-3</v>
      </c>
      <c r="S287">
        <f t="shared" si="40"/>
        <v>-3</v>
      </c>
      <c r="T287">
        <f t="shared" si="41"/>
        <v>-3</v>
      </c>
      <c r="U287">
        <f t="shared" si="42"/>
        <v>6.2788041323128603</v>
      </c>
      <c r="V287">
        <f t="shared" si="42"/>
        <v>0.17023429022854961</v>
      </c>
      <c r="W287">
        <f t="shared" si="42"/>
        <v>3.3977577827108467</v>
      </c>
    </row>
    <row r="288" spans="1:23" x14ac:dyDescent="0.3">
      <c r="A288">
        <v>-6.88560493290424E-3</v>
      </c>
      <c r="B288" s="1">
        <v>39847</v>
      </c>
      <c r="C288" s="1">
        <v>39848</v>
      </c>
      <c r="D288">
        <v>159.85</v>
      </c>
      <c r="E288">
        <v>161.70000305175699</v>
      </c>
      <c r="F288">
        <v>157.76934053897801</v>
      </c>
      <c r="G288">
        <v>-1.8500030517578201</v>
      </c>
      <c r="H288">
        <v>3.3941125496954099</v>
      </c>
      <c r="I288">
        <f t="shared" si="35"/>
        <v>-1.8500030517569996</v>
      </c>
      <c r="J288">
        <f t="shared" si="36"/>
        <v>-1.8500030517578201</v>
      </c>
      <c r="K288">
        <f t="shared" si="37"/>
        <v>2</v>
      </c>
      <c r="L288">
        <f t="shared" si="38"/>
        <v>2009</v>
      </c>
      <c r="M288" s="1">
        <v>39847</v>
      </c>
      <c r="N288">
        <v>155.1</v>
      </c>
      <c r="O288">
        <v>159.1</v>
      </c>
      <c r="P288">
        <v>153.19999999999999</v>
      </c>
      <c r="Q288">
        <v>156.9</v>
      </c>
      <c r="R288">
        <f t="shared" si="39"/>
        <v>-1.8500030517578201</v>
      </c>
      <c r="S288">
        <f t="shared" si="40"/>
        <v>-1.8500030517569996</v>
      </c>
      <c r="T288">
        <f t="shared" si="41"/>
        <v>-1.8500030517578201</v>
      </c>
      <c r="U288">
        <f t="shared" si="42"/>
        <v>5.733802249008118</v>
      </c>
      <c r="V288">
        <f t="shared" si="42"/>
        <v>0.15545790816240149</v>
      </c>
      <c r="W288">
        <f t="shared" si="42"/>
        <v>3.1028314955440206</v>
      </c>
    </row>
    <row r="289" spans="1:23" x14ac:dyDescent="0.3">
      <c r="A289">
        <v>0.93005043268203702</v>
      </c>
      <c r="B289" s="1">
        <v>39848</v>
      </c>
      <c r="C289" s="1">
        <v>39849</v>
      </c>
      <c r="D289">
        <v>160.9</v>
      </c>
      <c r="E289">
        <v>158.94999999999999</v>
      </c>
      <c r="F289">
        <v>162.614275467395</v>
      </c>
      <c r="G289">
        <v>-1.9500000000000099</v>
      </c>
      <c r="H289">
        <v>1.9445436482630001</v>
      </c>
      <c r="I289">
        <f t="shared" si="35"/>
        <v>-1.9500000000000171</v>
      </c>
      <c r="J289">
        <f t="shared" si="36"/>
        <v>-1.9500000000000099</v>
      </c>
      <c r="K289">
        <f t="shared" si="37"/>
        <v>2</v>
      </c>
      <c r="L289">
        <f t="shared" si="38"/>
        <v>2009</v>
      </c>
      <c r="M289" s="1">
        <v>39848</v>
      </c>
      <c r="N289">
        <v>159.85</v>
      </c>
      <c r="O289">
        <v>162.1</v>
      </c>
      <c r="P289">
        <v>158.85</v>
      </c>
      <c r="Q289">
        <v>161.69999999999999</v>
      </c>
      <c r="R289">
        <f t="shared" si="39"/>
        <v>-1.9500000000000099</v>
      </c>
      <c r="S289">
        <f t="shared" si="40"/>
        <v>-1.9500000000000171</v>
      </c>
      <c r="T289">
        <f t="shared" si="41"/>
        <v>-1.9500000000000099</v>
      </c>
      <c r="U289">
        <f t="shared" si="42"/>
        <v>5.2126284895814914</v>
      </c>
      <c r="V289">
        <f t="shared" si="42"/>
        <v>0.14132756691395437</v>
      </c>
      <c r="W289">
        <f t="shared" si="42"/>
        <v>2.8207997328197725</v>
      </c>
    </row>
    <row r="290" spans="1:23" x14ac:dyDescent="0.3">
      <c r="A290">
        <v>0.82598203420639005</v>
      </c>
      <c r="B290" s="1">
        <v>39849</v>
      </c>
      <c r="C290" s="1">
        <v>39850</v>
      </c>
      <c r="D290">
        <v>162.25</v>
      </c>
      <c r="E290">
        <v>164.80000610351499</v>
      </c>
      <c r="F290">
        <v>161.020446014404</v>
      </c>
      <c r="G290">
        <v>-2.5500061035156101</v>
      </c>
      <c r="H290">
        <v>4.13657466994131</v>
      </c>
      <c r="I290">
        <f t="shared" si="35"/>
        <v>2.5500061035149884</v>
      </c>
      <c r="J290">
        <f t="shared" si="36"/>
        <v>0</v>
      </c>
      <c r="K290">
        <f t="shared" si="37"/>
        <v>2</v>
      </c>
      <c r="L290">
        <f t="shared" si="38"/>
        <v>2009</v>
      </c>
      <c r="M290" s="1">
        <v>39849</v>
      </c>
      <c r="N290">
        <v>160.9</v>
      </c>
      <c r="O290">
        <v>163.80000000000001</v>
      </c>
      <c r="P290">
        <v>158.94999999999999</v>
      </c>
      <c r="Q290">
        <v>158.94999999999999</v>
      </c>
      <c r="R290">
        <f t="shared" si="39"/>
        <v>-2.5500061035156101</v>
      </c>
      <c r="S290">
        <f t="shared" si="40"/>
        <v>2.5500061035149884</v>
      </c>
      <c r="T290">
        <f t="shared" si="41"/>
        <v>0</v>
      </c>
      <c r="U290">
        <f t="shared" si="42"/>
        <v>4.59819546352022</v>
      </c>
      <c r="V290">
        <f t="shared" si="42"/>
        <v>0.15798640319556484</v>
      </c>
      <c r="W290">
        <f t="shared" si="42"/>
        <v>2.8207997328197725</v>
      </c>
    </row>
    <row r="291" spans="1:23" x14ac:dyDescent="0.3">
      <c r="A291">
        <v>0.933735311031341</v>
      </c>
      <c r="B291" s="1">
        <v>39850</v>
      </c>
      <c r="C291" s="1">
        <v>39853</v>
      </c>
      <c r="D291">
        <v>166.3</v>
      </c>
      <c r="E291">
        <v>163.89999084472601</v>
      </c>
      <c r="F291">
        <v>165.88022129535599</v>
      </c>
      <c r="G291">
        <v>2.40000915527343</v>
      </c>
      <c r="H291">
        <v>0.63639610306789596</v>
      </c>
      <c r="I291">
        <f t="shared" si="35"/>
        <v>-2.4000091552740059</v>
      </c>
      <c r="J291">
        <f t="shared" si="36"/>
        <v>0</v>
      </c>
      <c r="K291">
        <f t="shared" si="37"/>
        <v>2</v>
      </c>
      <c r="L291">
        <f t="shared" si="38"/>
        <v>2009</v>
      </c>
      <c r="M291" s="1">
        <v>39850</v>
      </c>
      <c r="N291">
        <v>162.25</v>
      </c>
      <c r="O291">
        <v>164.9</v>
      </c>
      <c r="P291">
        <v>162</v>
      </c>
      <c r="Q291">
        <v>164.8</v>
      </c>
      <c r="R291">
        <f t="shared" si="39"/>
        <v>2.40000915527343</v>
      </c>
      <c r="S291">
        <f t="shared" si="40"/>
        <v>-3</v>
      </c>
      <c r="T291">
        <f t="shared" si="41"/>
        <v>0</v>
      </c>
      <c r="U291">
        <f t="shared" si="42"/>
        <v>5.0958974122657983</v>
      </c>
      <c r="V291">
        <f t="shared" si="42"/>
        <v>0.13661121334649565</v>
      </c>
      <c r="W291">
        <f t="shared" si="42"/>
        <v>2.8207997328197725</v>
      </c>
    </row>
    <row r="292" spans="1:23" x14ac:dyDescent="0.3">
      <c r="A292">
        <v>0.87170672416687001</v>
      </c>
      <c r="B292" s="1">
        <v>39853</v>
      </c>
      <c r="C292" s="1">
        <v>39854</v>
      </c>
      <c r="D292">
        <v>165.25</v>
      </c>
      <c r="E292">
        <v>162.25000610351501</v>
      </c>
      <c r="F292">
        <v>163.380673670768</v>
      </c>
      <c r="G292">
        <v>2.99999389648436</v>
      </c>
      <c r="H292">
        <v>1.1667261889578</v>
      </c>
      <c r="I292">
        <f t="shared" si="35"/>
        <v>-2.9999938964849946</v>
      </c>
      <c r="J292">
        <f t="shared" si="36"/>
        <v>0</v>
      </c>
      <c r="K292">
        <f t="shared" si="37"/>
        <v>2</v>
      </c>
      <c r="L292">
        <f t="shared" si="38"/>
        <v>2009</v>
      </c>
      <c r="M292" s="1">
        <v>39853</v>
      </c>
      <c r="N292">
        <v>166.3</v>
      </c>
      <c r="O292">
        <v>167</v>
      </c>
      <c r="P292">
        <v>163.15</v>
      </c>
      <c r="Q292">
        <v>163.9</v>
      </c>
      <c r="R292">
        <f t="shared" si="39"/>
        <v>2.99999389648436</v>
      </c>
      <c r="S292">
        <f t="shared" si="40"/>
        <v>-3</v>
      </c>
      <c r="T292">
        <f t="shared" si="41"/>
        <v>0</v>
      </c>
      <c r="U292">
        <f t="shared" si="42"/>
        <v>5.7897398237896036</v>
      </c>
      <c r="V292">
        <f t="shared" si="42"/>
        <v>0.11801059428267627</v>
      </c>
      <c r="W292">
        <f t="shared" si="42"/>
        <v>2.8207997328197725</v>
      </c>
    </row>
    <row r="293" spans="1:23" x14ac:dyDescent="0.3">
      <c r="A293">
        <v>-0.19984734058380099</v>
      </c>
      <c r="B293" s="1">
        <v>39854</v>
      </c>
      <c r="C293" s="1">
        <v>39855</v>
      </c>
      <c r="D293">
        <v>158.35</v>
      </c>
      <c r="E293">
        <v>160.30000305175699</v>
      </c>
      <c r="F293">
        <v>162.03015199303599</v>
      </c>
      <c r="G293">
        <v>1.95000305175781</v>
      </c>
      <c r="H293">
        <v>1.3788582233137501</v>
      </c>
      <c r="I293">
        <f t="shared" si="35"/>
        <v>-1.950003051756994</v>
      </c>
      <c r="J293">
        <f t="shared" si="36"/>
        <v>0</v>
      </c>
      <c r="K293">
        <f t="shared" si="37"/>
        <v>2</v>
      </c>
      <c r="L293">
        <f t="shared" si="38"/>
        <v>2009</v>
      </c>
      <c r="M293" s="1">
        <v>39854</v>
      </c>
      <c r="N293">
        <v>165.25</v>
      </c>
      <c r="O293">
        <v>165.9</v>
      </c>
      <c r="P293">
        <v>160.85</v>
      </c>
      <c r="Q293">
        <v>162.25</v>
      </c>
      <c r="R293">
        <f t="shared" si="39"/>
        <v>1.95000305175781</v>
      </c>
      <c r="S293">
        <f t="shared" si="40"/>
        <v>-3</v>
      </c>
      <c r="T293">
        <f t="shared" si="41"/>
        <v>0</v>
      </c>
      <c r="U293">
        <f t="shared" si="42"/>
        <v>6.3244734988104492</v>
      </c>
      <c r="V293">
        <f t="shared" si="42"/>
        <v>0.10124243279634715</v>
      </c>
      <c r="W293">
        <f t="shared" si="42"/>
        <v>2.8207997328197725</v>
      </c>
    </row>
    <row r="294" spans="1:23" x14ac:dyDescent="0.3">
      <c r="A294">
        <v>-1.58546492457389E-2</v>
      </c>
      <c r="B294" s="1">
        <v>39855</v>
      </c>
      <c r="C294" s="1">
        <v>39856</v>
      </c>
      <c r="D294">
        <v>159.25</v>
      </c>
      <c r="E294">
        <v>158.14999084472601</v>
      </c>
      <c r="F294">
        <v>160.145928356051</v>
      </c>
      <c r="G294">
        <v>-1.1000091552734199</v>
      </c>
      <c r="H294">
        <v>1.52027957955108</v>
      </c>
      <c r="I294">
        <f t="shared" si="35"/>
        <v>1.1000091552739946</v>
      </c>
      <c r="J294">
        <f t="shared" si="36"/>
        <v>0</v>
      </c>
      <c r="K294">
        <f t="shared" si="37"/>
        <v>2</v>
      </c>
      <c r="L294">
        <f t="shared" si="38"/>
        <v>2009</v>
      </c>
      <c r="M294" s="1">
        <v>39855</v>
      </c>
      <c r="N294">
        <v>158.35</v>
      </c>
      <c r="O294">
        <v>161.55000000000001</v>
      </c>
      <c r="P294">
        <v>157.44999999999999</v>
      </c>
      <c r="Q294">
        <v>160.30000000000001</v>
      </c>
      <c r="R294">
        <f t="shared" si="39"/>
        <v>-1.1000091552734199</v>
      </c>
      <c r="S294">
        <f t="shared" si="40"/>
        <v>1.1000091552739946</v>
      </c>
      <c r="T294">
        <f t="shared" si="41"/>
        <v>0</v>
      </c>
      <c r="U294">
        <f t="shared" si="42"/>
        <v>5.996829287618505</v>
      </c>
      <c r="V294">
        <f t="shared" si="42"/>
        <v>0.10648737485183508</v>
      </c>
      <c r="W294">
        <f t="shared" si="42"/>
        <v>2.8207997328197725</v>
      </c>
    </row>
    <row r="295" spans="1:23" x14ac:dyDescent="0.3">
      <c r="A295">
        <v>1.8359756097197501E-2</v>
      </c>
      <c r="B295" s="1">
        <v>39856</v>
      </c>
      <c r="C295" s="1">
        <v>39857</v>
      </c>
      <c r="D295">
        <v>158.9</v>
      </c>
      <c r="E295">
        <v>161.100012207031</v>
      </c>
      <c r="F295">
        <v>158.06995926946399</v>
      </c>
      <c r="G295">
        <v>-2.20001220703125</v>
      </c>
      <c r="H295">
        <v>2.0859650045003</v>
      </c>
      <c r="I295">
        <f t="shared" si="35"/>
        <v>2.2000122070309942</v>
      </c>
      <c r="J295">
        <f t="shared" si="36"/>
        <v>0</v>
      </c>
      <c r="K295">
        <f t="shared" si="37"/>
        <v>2</v>
      </c>
      <c r="L295">
        <f t="shared" si="38"/>
        <v>2009</v>
      </c>
      <c r="M295" s="1">
        <v>39856</v>
      </c>
      <c r="N295">
        <v>159.25</v>
      </c>
      <c r="O295">
        <v>160.15</v>
      </c>
      <c r="P295">
        <v>156.4</v>
      </c>
      <c r="Q295">
        <v>158.15</v>
      </c>
      <c r="R295">
        <f t="shared" si="39"/>
        <v>-2.20001220703125</v>
      </c>
      <c r="S295">
        <f t="shared" si="40"/>
        <v>2.2000122070309942</v>
      </c>
      <c r="T295">
        <f t="shared" si="41"/>
        <v>0</v>
      </c>
      <c r="U295">
        <f t="shared" si="42"/>
        <v>5.3741217214018642</v>
      </c>
      <c r="V295">
        <f t="shared" si="42"/>
        <v>0.11754496726382639</v>
      </c>
      <c r="W295">
        <f t="shared" si="42"/>
        <v>2.8207997328197725</v>
      </c>
    </row>
    <row r="296" spans="1:23" x14ac:dyDescent="0.3">
      <c r="A296">
        <v>4.8223279416561099E-2</v>
      </c>
      <c r="B296" s="1">
        <v>39857</v>
      </c>
      <c r="C296" s="1">
        <v>39860</v>
      </c>
      <c r="D296">
        <v>159.1</v>
      </c>
      <c r="E296">
        <v>158.249993896484</v>
      </c>
      <c r="F296">
        <v>160.9748652637</v>
      </c>
      <c r="G296">
        <v>-0.850006103515625</v>
      </c>
      <c r="H296">
        <v>2.0152543263816498</v>
      </c>
      <c r="I296">
        <f t="shared" si="35"/>
        <v>-0.85000610351599448</v>
      </c>
      <c r="J296">
        <f t="shared" si="36"/>
        <v>-0.850006103515625</v>
      </c>
      <c r="K296">
        <f t="shared" si="37"/>
        <v>2</v>
      </c>
      <c r="L296">
        <f t="shared" si="38"/>
        <v>2009</v>
      </c>
      <c r="M296" s="1">
        <v>39857</v>
      </c>
      <c r="N296">
        <v>158.9</v>
      </c>
      <c r="O296">
        <v>161.1</v>
      </c>
      <c r="P296">
        <v>156.69999999999999</v>
      </c>
      <c r="Q296">
        <v>161.1</v>
      </c>
      <c r="R296">
        <f t="shared" si="39"/>
        <v>-0.850006103515625</v>
      </c>
      <c r="S296">
        <f t="shared" si="40"/>
        <v>-0.85000610351599448</v>
      </c>
      <c r="T296">
        <f t="shared" si="41"/>
        <v>-0.850006103515625</v>
      </c>
      <c r="U296">
        <f t="shared" si="42"/>
        <v>5.1587837454011973</v>
      </c>
      <c r="V296">
        <f t="shared" si="42"/>
        <v>0.11283500782266485</v>
      </c>
      <c r="W296">
        <f t="shared" si="42"/>
        <v>2.7077719048958855</v>
      </c>
    </row>
    <row r="297" spans="1:23" x14ac:dyDescent="0.3">
      <c r="A297">
        <v>4.8464685678482E-2</v>
      </c>
      <c r="B297" s="1">
        <v>39860</v>
      </c>
      <c r="C297" s="1">
        <v>39861</v>
      </c>
      <c r="D297">
        <v>156.5</v>
      </c>
      <c r="E297">
        <v>151.89999389648401</v>
      </c>
      <c r="F297">
        <v>159.302926898002</v>
      </c>
      <c r="G297">
        <v>-4.6000061035156197</v>
      </c>
      <c r="H297">
        <v>4.4901280605345697</v>
      </c>
      <c r="I297">
        <f t="shared" si="35"/>
        <v>-4.6000061035159945</v>
      </c>
      <c r="J297">
        <f t="shared" si="36"/>
        <v>-4.6000061035156197</v>
      </c>
      <c r="K297">
        <f t="shared" si="37"/>
        <v>2</v>
      </c>
      <c r="L297">
        <f t="shared" si="38"/>
        <v>2009</v>
      </c>
      <c r="M297" s="1">
        <v>39860</v>
      </c>
      <c r="N297">
        <v>159.1</v>
      </c>
      <c r="O297">
        <v>161.9</v>
      </c>
      <c r="P297">
        <v>158</v>
      </c>
      <c r="Q297">
        <v>158.25</v>
      </c>
      <c r="R297">
        <f t="shared" si="39"/>
        <v>-3</v>
      </c>
      <c r="S297">
        <f t="shared" si="40"/>
        <v>-3</v>
      </c>
      <c r="T297">
        <f t="shared" si="41"/>
        <v>-3</v>
      </c>
      <c r="U297">
        <f t="shared" si="42"/>
        <v>4.4171055711422396</v>
      </c>
      <c r="V297">
        <f t="shared" si="42"/>
        <v>9.6612722352952651E-2</v>
      </c>
      <c r="W297">
        <f t="shared" si="42"/>
        <v>2.3184756246392886</v>
      </c>
    </row>
    <row r="298" spans="1:23" x14ac:dyDescent="0.3">
      <c r="A298">
        <v>0.60241293907165505</v>
      </c>
      <c r="B298" s="1">
        <v>39861</v>
      </c>
      <c r="C298" s="1">
        <v>39862</v>
      </c>
      <c r="D298">
        <v>150.4</v>
      </c>
      <c r="E298">
        <v>148.9</v>
      </c>
      <c r="F298">
        <v>152.238001161813</v>
      </c>
      <c r="G298">
        <v>-1.5</v>
      </c>
      <c r="H298">
        <v>2.1213203435596402</v>
      </c>
      <c r="I298">
        <f t="shared" si="35"/>
        <v>-1.5</v>
      </c>
      <c r="J298">
        <f t="shared" si="36"/>
        <v>-1.5</v>
      </c>
      <c r="K298">
        <f t="shared" si="37"/>
        <v>2</v>
      </c>
      <c r="L298">
        <f t="shared" si="38"/>
        <v>2009</v>
      </c>
      <c r="M298" s="1">
        <v>39861</v>
      </c>
      <c r="N298">
        <v>156.5</v>
      </c>
      <c r="O298">
        <v>156.80000000000001</v>
      </c>
      <c r="P298">
        <v>151.15</v>
      </c>
      <c r="Q298">
        <v>151.9</v>
      </c>
      <c r="R298">
        <f t="shared" si="39"/>
        <v>-1.5</v>
      </c>
      <c r="S298">
        <f t="shared" si="40"/>
        <v>-1.5</v>
      </c>
      <c r="T298">
        <f t="shared" si="41"/>
        <v>-1.5</v>
      </c>
      <c r="U298">
        <f t="shared" si="42"/>
        <v>4.0867037248965596</v>
      </c>
      <c r="V298">
        <f t="shared" si="42"/>
        <v>8.9386039331205855E-2</v>
      </c>
      <c r="W298">
        <f t="shared" si="42"/>
        <v>2.1450524146845544</v>
      </c>
    </row>
    <row r="299" spans="1:23" x14ac:dyDescent="0.3">
      <c r="A299">
        <v>0.29986748099326999</v>
      </c>
      <c r="B299" s="1">
        <v>39862</v>
      </c>
      <c r="C299" s="1">
        <v>39863</v>
      </c>
      <c r="D299">
        <v>148.65</v>
      </c>
      <c r="E299">
        <v>149.15</v>
      </c>
      <c r="F299">
        <v>148.968694919347</v>
      </c>
      <c r="G299">
        <v>0.5</v>
      </c>
      <c r="H299">
        <v>0.17677669529663601</v>
      </c>
      <c r="I299">
        <f t="shared" si="35"/>
        <v>0.5</v>
      </c>
      <c r="J299">
        <f t="shared" si="36"/>
        <v>0.5</v>
      </c>
      <c r="K299">
        <f t="shared" si="37"/>
        <v>2</v>
      </c>
      <c r="L299">
        <f t="shared" si="38"/>
        <v>2009</v>
      </c>
      <c r="M299" s="1">
        <v>39862</v>
      </c>
      <c r="N299">
        <v>150.4</v>
      </c>
      <c r="O299">
        <v>151.05000000000001</v>
      </c>
      <c r="P299">
        <v>147.85</v>
      </c>
      <c r="Q299">
        <v>148.9</v>
      </c>
      <c r="R299">
        <f t="shared" si="39"/>
        <v>0.5</v>
      </c>
      <c r="S299">
        <f t="shared" si="40"/>
        <v>0.5</v>
      </c>
      <c r="T299">
        <f t="shared" si="41"/>
        <v>0.5</v>
      </c>
      <c r="U299">
        <f t="shared" si="42"/>
        <v>4.1897991770887026</v>
      </c>
      <c r="V299">
        <f t="shared" si="42"/>
        <v>9.1640984823920427E-2</v>
      </c>
      <c r="W299">
        <f t="shared" si="42"/>
        <v>2.1991657450247297</v>
      </c>
    </row>
    <row r="300" spans="1:23" x14ac:dyDescent="0.3">
      <c r="A300">
        <v>5.4254185408353799E-2</v>
      </c>
      <c r="B300" s="1">
        <v>39863</v>
      </c>
      <c r="C300" s="1">
        <v>39864</v>
      </c>
      <c r="D300">
        <v>147.44999999999999</v>
      </c>
      <c r="E300">
        <v>142.95000305175699</v>
      </c>
      <c r="F300">
        <v>148.97291208207599</v>
      </c>
      <c r="G300">
        <v>-4.4999969482421696</v>
      </c>
      <c r="H300">
        <v>4.3840620433566002</v>
      </c>
      <c r="I300">
        <f t="shared" si="35"/>
        <v>-4.4999969482429947</v>
      </c>
      <c r="J300">
        <f t="shared" si="36"/>
        <v>-4.4999969482421696</v>
      </c>
      <c r="K300">
        <f t="shared" si="37"/>
        <v>2</v>
      </c>
      <c r="L300">
        <f t="shared" si="38"/>
        <v>2009</v>
      </c>
      <c r="M300" s="1">
        <v>39863</v>
      </c>
      <c r="N300">
        <v>148.65</v>
      </c>
      <c r="O300">
        <v>150.69999999999999</v>
      </c>
      <c r="P300">
        <v>146.6</v>
      </c>
      <c r="Q300">
        <v>149.15</v>
      </c>
      <c r="R300">
        <f t="shared" si="39"/>
        <v>-3</v>
      </c>
      <c r="S300">
        <f t="shared" si="40"/>
        <v>-3</v>
      </c>
      <c r="T300">
        <f t="shared" si="41"/>
        <v>-3</v>
      </c>
      <c r="U300">
        <f t="shared" si="42"/>
        <v>3.5504605437587884</v>
      </c>
      <c r="V300">
        <f t="shared" si="42"/>
        <v>7.7657111249568367E-2</v>
      </c>
      <c r="W300">
        <f t="shared" si="42"/>
        <v>1.863586028083011</v>
      </c>
    </row>
    <row r="301" spans="1:23" x14ac:dyDescent="0.3">
      <c r="A301">
        <v>1.5855007804930199E-3</v>
      </c>
      <c r="B301" s="1">
        <v>39864</v>
      </c>
      <c r="C301" s="1">
        <v>39867</v>
      </c>
      <c r="D301">
        <v>142.4</v>
      </c>
      <c r="E301">
        <v>147.50000305175701</v>
      </c>
      <c r="F301">
        <v>144.04136438369699</v>
      </c>
      <c r="G301">
        <v>5.1000030517577901</v>
      </c>
      <c r="H301">
        <v>3.2173358543987902</v>
      </c>
      <c r="I301">
        <f t="shared" si="35"/>
        <v>5.1000030517569996</v>
      </c>
      <c r="J301">
        <f t="shared" si="36"/>
        <v>5.1000030517577901</v>
      </c>
      <c r="K301">
        <f t="shared" si="37"/>
        <v>2</v>
      </c>
      <c r="L301">
        <f t="shared" si="38"/>
        <v>2009</v>
      </c>
      <c r="M301" s="1">
        <v>39864</v>
      </c>
      <c r="N301">
        <v>147.44999999999999</v>
      </c>
      <c r="O301">
        <v>148.6</v>
      </c>
      <c r="P301">
        <v>142.19999999999999</v>
      </c>
      <c r="Q301">
        <v>142.94999999999999</v>
      </c>
      <c r="R301">
        <f t="shared" si="39"/>
        <v>5.1000030517577901</v>
      </c>
      <c r="S301">
        <f t="shared" si="40"/>
        <v>5.1000030517569996</v>
      </c>
      <c r="T301">
        <f t="shared" si="41"/>
        <v>5.1000030517577901</v>
      </c>
      <c r="U301">
        <f t="shared" si="42"/>
        <v>4.5041487253765258</v>
      </c>
      <c r="V301">
        <f t="shared" si="42"/>
        <v>9.8516565482192911E-2</v>
      </c>
      <c r="W301">
        <f t="shared" si="42"/>
        <v>2.3641633330568452</v>
      </c>
    </row>
    <row r="302" spans="1:23" x14ac:dyDescent="0.3">
      <c r="A302">
        <v>0.57028353214263905</v>
      </c>
      <c r="B302" s="1">
        <v>39867</v>
      </c>
      <c r="C302" s="1">
        <v>39868</v>
      </c>
      <c r="D302">
        <v>142.44999999999999</v>
      </c>
      <c r="E302">
        <v>143.5</v>
      </c>
      <c r="F302">
        <v>148.14101409912101</v>
      </c>
      <c r="G302">
        <v>1.05000000000001</v>
      </c>
      <c r="H302">
        <v>2.8284271247461898</v>
      </c>
      <c r="I302">
        <f t="shared" si="35"/>
        <v>1.0500000000000114</v>
      </c>
      <c r="J302">
        <f t="shared" si="36"/>
        <v>1.05000000000001</v>
      </c>
      <c r="K302">
        <f t="shared" si="37"/>
        <v>2</v>
      </c>
      <c r="L302">
        <f t="shared" si="38"/>
        <v>2009</v>
      </c>
      <c r="M302" s="1">
        <v>39867</v>
      </c>
      <c r="N302">
        <v>142.4</v>
      </c>
      <c r="O302">
        <v>147.85</v>
      </c>
      <c r="P302">
        <v>141.25</v>
      </c>
      <c r="Q302">
        <v>147.5</v>
      </c>
      <c r="R302">
        <f t="shared" si="39"/>
        <v>1.05000000000001</v>
      </c>
      <c r="S302">
        <f t="shared" si="40"/>
        <v>1.0500000000000114</v>
      </c>
      <c r="T302">
        <f t="shared" si="41"/>
        <v>1.05000000000001</v>
      </c>
      <c r="U302">
        <f t="shared" si="42"/>
        <v>4.7531495762880063</v>
      </c>
      <c r="V302">
        <f t="shared" si="42"/>
        <v>0.10396281295970979</v>
      </c>
      <c r="W302">
        <f t="shared" si="42"/>
        <v>2.4948603232135516</v>
      </c>
    </row>
    <row r="303" spans="1:23" x14ac:dyDescent="0.3">
      <c r="A303">
        <v>0.54764455556869496</v>
      </c>
      <c r="B303" s="1">
        <v>39868</v>
      </c>
      <c r="C303" s="1">
        <v>39869</v>
      </c>
      <c r="D303">
        <v>147.1</v>
      </c>
      <c r="E303">
        <v>143.89999389648401</v>
      </c>
      <c r="F303">
        <v>144.10009026527399</v>
      </c>
      <c r="G303">
        <v>3.2000061035156202</v>
      </c>
      <c r="H303">
        <v>0.282842712474623</v>
      </c>
      <c r="I303">
        <f t="shared" si="35"/>
        <v>-3.2000061035159888</v>
      </c>
      <c r="J303">
        <f t="shared" si="36"/>
        <v>0</v>
      </c>
      <c r="K303">
        <f t="shared" si="37"/>
        <v>2</v>
      </c>
      <c r="L303">
        <f t="shared" si="38"/>
        <v>2009</v>
      </c>
      <c r="M303" s="1">
        <v>39868</v>
      </c>
      <c r="N303">
        <v>142.44999999999999</v>
      </c>
      <c r="O303">
        <v>143.80000000000001</v>
      </c>
      <c r="P303">
        <v>141.6</v>
      </c>
      <c r="Q303">
        <v>143.5</v>
      </c>
      <c r="R303">
        <f t="shared" si="39"/>
        <v>3.2000061035156202</v>
      </c>
      <c r="S303">
        <f t="shared" si="40"/>
        <v>-3</v>
      </c>
      <c r="T303">
        <f t="shared" si="41"/>
        <v>0</v>
      </c>
      <c r="U303">
        <f t="shared" si="42"/>
        <v>5.5286479271570226</v>
      </c>
      <c r="V303">
        <f t="shared" si="42"/>
        <v>8.8060955097075719E-2</v>
      </c>
      <c r="W303">
        <f t="shared" si="42"/>
        <v>2.4948603232135516</v>
      </c>
    </row>
    <row r="304" spans="1:23" x14ac:dyDescent="0.3">
      <c r="A304">
        <v>0.44994312524795499</v>
      </c>
      <c r="B304" s="1">
        <v>39869</v>
      </c>
      <c r="C304" s="1">
        <v>39870</v>
      </c>
      <c r="D304">
        <v>145.4</v>
      </c>
      <c r="E304">
        <v>142.20000305175699</v>
      </c>
      <c r="F304">
        <v>143.31521561145701</v>
      </c>
      <c r="G304">
        <v>3.19999694824218</v>
      </c>
      <c r="H304">
        <v>1.20208152801714</v>
      </c>
      <c r="I304">
        <f t="shared" si="35"/>
        <v>-3.1999969482430117</v>
      </c>
      <c r="J304">
        <f t="shared" si="36"/>
        <v>0</v>
      </c>
      <c r="K304">
        <f t="shared" si="37"/>
        <v>2</v>
      </c>
      <c r="L304">
        <f t="shared" si="38"/>
        <v>2009</v>
      </c>
      <c r="M304" s="1">
        <v>39869</v>
      </c>
      <c r="N304">
        <v>147.1</v>
      </c>
      <c r="O304">
        <v>147.30000000000001</v>
      </c>
      <c r="P304">
        <v>142.75</v>
      </c>
      <c r="Q304">
        <v>143.9</v>
      </c>
      <c r="R304">
        <f t="shared" si="39"/>
        <v>-3</v>
      </c>
      <c r="S304">
        <f t="shared" si="40"/>
        <v>-3</v>
      </c>
      <c r="T304">
        <f t="shared" si="41"/>
        <v>0</v>
      </c>
      <c r="U304">
        <f t="shared" si="42"/>
        <v>4.6731143758431779</v>
      </c>
      <c r="V304">
        <f t="shared" si="42"/>
        <v>7.4433915965822592E-2</v>
      </c>
      <c r="W304">
        <f t="shared" si="42"/>
        <v>2.4948603232135516</v>
      </c>
    </row>
    <row r="305" spans="1:23" x14ac:dyDescent="0.3">
      <c r="A305">
        <v>-6.9632239639758994E-2</v>
      </c>
      <c r="B305" s="1">
        <v>39870</v>
      </c>
      <c r="C305" s="1">
        <v>39871</v>
      </c>
      <c r="D305">
        <v>142.6</v>
      </c>
      <c r="E305">
        <v>142.39999694824201</v>
      </c>
      <c r="F305">
        <v>141.13948054313599</v>
      </c>
      <c r="G305">
        <v>0.20000305175781799</v>
      </c>
      <c r="H305">
        <v>0.14142135623732099</v>
      </c>
      <c r="I305">
        <f t="shared" si="35"/>
        <v>0.20000305175798871</v>
      </c>
      <c r="J305">
        <f t="shared" si="36"/>
        <v>0.20000305175781799</v>
      </c>
      <c r="K305">
        <f t="shared" si="37"/>
        <v>2</v>
      </c>
      <c r="L305">
        <f t="shared" si="38"/>
        <v>2009</v>
      </c>
      <c r="M305" s="1">
        <v>39870</v>
      </c>
      <c r="N305">
        <v>145.4</v>
      </c>
      <c r="O305">
        <v>148.80000000000001</v>
      </c>
      <c r="P305">
        <v>139.30000000000001</v>
      </c>
      <c r="Q305">
        <v>142.19999999999999</v>
      </c>
      <c r="R305">
        <f t="shared" si="39"/>
        <v>0.20000305175781799</v>
      </c>
      <c r="S305">
        <f t="shared" si="40"/>
        <v>0.20000305175798871</v>
      </c>
      <c r="T305">
        <f t="shared" si="41"/>
        <v>0.20000305175781799</v>
      </c>
      <c r="U305">
        <f t="shared" si="42"/>
        <v>4.7222713079810799</v>
      </c>
      <c r="V305">
        <f t="shared" si="42"/>
        <v>7.5216893368388979E-2</v>
      </c>
      <c r="W305">
        <f t="shared" si="42"/>
        <v>2.5211039949361433</v>
      </c>
    </row>
    <row r="306" spans="1:23" x14ac:dyDescent="0.3">
      <c r="A306">
        <v>-2.6848947629332501E-2</v>
      </c>
      <c r="B306" s="1">
        <v>39871</v>
      </c>
      <c r="C306" s="1">
        <v>39874</v>
      </c>
      <c r="D306">
        <v>139.80000000000001</v>
      </c>
      <c r="E306">
        <v>138.00000610351501</v>
      </c>
      <c r="F306">
        <v>141.44574847221301</v>
      </c>
      <c r="G306">
        <v>-1.79999389648438</v>
      </c>
      <c r="H306">
        <v>3.1112698372208101</v>
      </c>
      <c r="I306">
        <f t="shared" si="35"/>
        <v>1.799993896485006</v>
      </c>
      <c r="J306">
        <f t="shared" si="36"/>
        <v>0</v>
      </c>
      <c r="K306">
        <f t="shared" si="37"/>
        <v>3</v>
      </c>
      <c r="L306">
        <f t="shared" si="38"/>
        <v>2009</v>
      </c>
      <c r="M306" s="1">
        <v>39871</v>
      </c>
      <c r="N306">
        <v>142.6</v>
      </c>
      <c r="O306">
        <v>145.35</v>
      </c>
      <c r="P306">
        <v>140.9</v>
      </c>
      <c r="Q306">
        <v>142.4</v>
      </c>
      <c r="R306">
        <f t="shared" si="39"/>
        <v>-3</v>
      </c>
      <c r="S306">
        <f t="shared" si="40"/>
        <v>1.799993896485006</v>
      </c>
      <c r="T306">
        <f t="shared" si="41"/>
        <v>0</v>
      </c>
      <c r="U306">
        <f t="shared" si="42"/>
        <v>3.9622491017609489</v>
      </c>
      <c r="V306">
        <f t="shared" si="42"/>
        <v>8.248030264819925E-2</v>
      </c>
      <c r="W306">
        <f t="shared" si="42"/>
        <v>2.5211039949361433</v>
      </c>
    </row>
    <row r="307" spans="1:23" x14ac:dyDescent="0.3">
      <c r="A307">
        <v>-2.1664289757609301E-2</v>
      </c>
      <c r="B307" s="1">
        <v>39874</v>
      </c>
      <c r="C307" s="1">
        <v>39875</v>
      </c>
      <c r="D307">
        <v>135.1</v>
      </c>
      <c r="E307">
        <v>139.80000305175699</v>
      </c>
      <c r="F307">
        <v>137.65818914771</v>
      </c>
      <c r="G307">
        <v>4.7000030517578102</v>
      </c>
      <c r="H307">
        <v>1.2727922061357899</v>
      </c>
      <c r="I307">
        <f t="shared" si="35"/>
        <v>-4.700003051756994</v>
      </c>
      <c r="J307">
        <f t="shared" si="36"/>
        <v>0</v>
      </c>
      <c r="K307">
        <f t="shared" si="37"/>
        <v>3</v>
      </c>
      <c r="L307">
        <f t="shared" si="38"/>
        <v>2009</v>
      </c>
      <c r="M307" s="1">
        <v>39874</v>
      </c>
      <c r="N307">
        <v>139.80000000000001</v>
      </c>
      <c r="O307">
        <v>139.94999999999999</v>
      </c>
      <c r="P307">
        <v>135.65</v>
      </c>
      <c r="Q307">
        <v>138</v>
      </c>
      <c r="R307">
        <f t="shared" si="39"/>
        <v>4.7000030517578102</v>
      </c>
      <c r="S307">
        <f t="shared" si="40"/>
        <v>-3</v>
      </c>
      <c r="T307">
        <f t="shared" si="41"/>
        <v>0</v>
      </c>
      <c r="U307">
        <f t="shared" si="42"/>
        <v>4.9960712448087525</v>
      </c>
      <c r="V307">
        <f t="shared" si="42"/>
        <v>6.8743760756382208E-2</v>
      </c>
      <c r="W307">
        <f t="shared" si="42"/>
        <v>2.5211039949361433</v>
      </c>
    </row>
    <row r="308" spans="1:23" x14ac:dyDescent="0.3">
      <c r="A308">
        <v>3.1117266044020601E-2</v>
      </c>
      <c r="B308" s="1">
        <v>39875</v>
      </c>
      <c r="C308" s="1">
        <v>39876</v>
      </c>
      <c r="D308">
        <v>137.6</v>
      </c>
      <c r="E308">
        <v>143.39999084472601</v>
      </c>
      <c r="F308">
        <v>139.30284677743899</v>
      </c>
      <c r="G308">
        <v>5.7999908447265804</v>
      </c>
      <c r="H308">
        <v>2.5455844122715598</v>
      </c>
      <c r="I308">
        <f t="shared" si="35"/>
        <v>5.7999908447260111</v>
      </c>
      <c r="J308">
        <f t="shared" si="36"/>
        <v>5.7999908447265804</v>
      </c>
      <c r="K308">
        <f t="shared" si="37"/>
        <v>3</v>
      </c>
      <c r="L308">
        <f t="shared" si="38"/>
        <v>2009</v>
      </c>
      <c r="M308" s="1">
        <v>39875</v>
      </c>
      <c r="N308">
        <v>135.1</v>
      </c>
      <c r="O308">
        <v>139.80000000000001</v>
      </c>
      <c r="P308">
        <v>134.4</v>
      </c>
      <c r="Q308">
        <v>139.80000000000001</v>
      </c>
      <c r="R308">
        <f t="shared" si="39"/>
        <v>5.7999908447265804</v>
      </c>
      <c r="S308">
        <f t="shared" si="40"/>
        <v>5.7999908447260111</v>
      </c>
      <c r="T308">
        <f t="shared" si="41"/>
        <v>5.7999908447265804</v>
      </c>
      <c r="U308">
        <f t="shared" si="42"/>
        <v>6.5754953443450441</v>
      </c>
      <c r="V308">
        <f t="shared" si="42"/>
        <v>9.0475947330821815E-2</v>
      </c>
      <c r="W308">
        <f t="shared" si="42"/>
        <v>3.3181087236370832</v>
      </c>
    </row>
    <row r="309" spans="1:23" x14ac:dyDescent="0.3">
      <c r="A309">
        <v>9.9813668057322502E-3</v>
      </c>
      <c r="B309" s="1">
        <v>39876</v>
      </c>
      <c r="C309" s="1">
        <v>39877</v>
      </c>
      <c r="D309">
        <v>143.4</v>
      </c>
      <c r="E309">
        <v>144.45000305175699</v>
      </c>
      <c r="F309">
        <v>142.332375311851</v>
      </c>
      <c r="G309">
        <v>-1.0500030517578101</v>
      </c>
      <c r="H309">
        <v>0.742462120245862</v>
      </c>
      <c r="I309">
        <f t="shared" si="35"/>
        <v>1.0500030517569883</v>
      </c>
      <c r="J309">
        <f t="shared" si="36"/>
        <v>0</v>
      </c>
      <c r="K309">
        <f t="shared" si="37"/>
        <v>3</v>
      </c>
      <c r="L309">
        <f t="shared" si="38"/>
        <v>2009</v>
      </c>
      <c r="M309" s="1">
        <v>39876</v>
      </c>
      <c r="N309">
        <v>137.6</v>
      </c>
      <c r="O309">
        <v>144.1</v>
      </c>
      <c r="P309">
        <v>135.9</v>
      </c>
      <c r="Q309">
        <v>143.4</v>
      </c>
      <c r="R309">
        <f t="shared" si="39"/>
        <v>-1.0500030517578101</v>
      </c>
      <c r="S309">
        <f t="shared" si="40"/>
        <v>1.0500030517569883</v>
      </c>
      <c r="T309">
        <f t="shared" si="41"/>
        <v>0</v>
      </c>
      <c r="U309">
        <f t="shared" si="42"/>
        <v>6.2143923015426612</v>
      </c>
      <c r="V309">
        <f t="shared" si="42"/>
        <v>9.5444567665966554E-2</v>
      </c>
      <c r="W309">
        <f t="shared" si="42"/>
        <v>3.3181087236370832</v>
      </c>
    </row>
    <row r="310" spans="1:23" x14ac:dyDescent="0.3">
      <c r="A310">
        <v>-1.01763801649212E-2</v>
      </c>
      <c r="B310" s="1">
        <v>39877</v>
      </c>
      <c r="C310" s="1">
        <v>39878</v>
      </c>
      <c r="D310">
        <v>141.15</v>
      </c>
      <c r="E310">
        <v>142.25000305175701</v>
      </c>
      <c r="F310">
        <v>143.478936207294</v>
      </c>
      <c r="G310">
        <v>1.1000030517577899</v>
      </c>
      <c r="H310">
        <v>1.5556349186103899</v>
      </c>
      <c r="I310">
        <f t="shared" si="35"/>
        <v>-1.1000030517569996</v>
      </c>
      <c r="J310">
        <f t="shared" si="36"/>
        <v>0</v>
      </c>
      <c r="K310">
        <f t="shared" si="37"/>
        <v>3</v>
      </c>
      <c r="L310">
        <f t="shared" si="38"/>
        <v>2009</v>
      </c>
      <c r="M310" s="1">
        <v>39877</v>
      </c>
      <c r="N310">
        <v>143.4</v>
      </c>
      <c r="O310">
        <v>145.65</v>
      </c>
      <c r="P310">
        <v>142.1</v>
      </c>
      <c r="Q310">
        <v>144.44999999999999</v>
      </c>
      <c r="R310">
        <f t="shared" si="39"/>
        <v>1.1000030517577899</v>
      </c>
      <c r="S310">
        <f t="shared" si="40"/>
        <v>-1.1000030517569996</v>
      </c>
      <c r="T310">
        <f t="shared" si="41"/>
        <v>0</v>
      </c>
      <c r="U310">
        <f t="shared" si="42"/>
        <v>6.5776149634192311</v>
      </c>
      <c r="V310">
        <f t="shared" si="42"/>
        <v>8.9865964280940486E-2</v>
      </c>
      <c r="W310">
        <f t="shared" si="42"/>
        <v>3.3181087236370832</v>
      </c>
    </row>
    <row r="311" spans="1:23" x14ac:dyDescent="0.3">
      <c r="A311">
        <v>-1.6045637428760501E-2</v>
      </c>
      <c r="B311" s="1">
        <v>39878</v>
      </c>
      <c r="C311" s="1">
        <v>39881</v>
      </c>
      <c r="D311">
        <v>144.9</v>
      </c>
      <c r="E311">
        <v>144.850006103515</v>
      </c>
      <c r="F311">
        <v>141.10431587695999</v>
      </c>
      <c r="G311">
        <v>4.9993896484380601E-2</v>
      </c>
      <c r="H311">
        <v>1.8384776310850099</v>
      </c>
      <c r="I311">
        <f t="shared" si="35"/>
        <v>4.9993896485005962E-2</v>
      </c>
      <c r="J311">
        <f t="shared" si="36"/>
        <v>4.9993896484380601E-2</v>
      </c>
      <c r="K311">
        <f t="shared" si="37"/>
        <v>3</v>
      </c>
      <c r="L311">
        <f t="shared" si="38"/>
        <v>2009</v>
      </c>
      <c r="M311" s="1">
        <v>39878</v>
      </c>
      <c r="N311">
        <v>141.15</v>
      </c>
      <c r="O311">
        <v>143.9</v>
      </c>
      <c r="P311">
        <v>140.80000000000001</v>
      </c>
      <c r="Q311">
        <v>142.25</v>
      </c>
      <c r="R311">
        <f t="shared" si="39"/>
        <v>4.9993896484380601E-2</v>
      </c>
      <c r="S311">
        <f t="shared" si="40"/>
        <v>4.9993896485005962E-2</v>
      </c>
      <c r="T311">
        <f t="shared" si="41"/>
        <v>4.9993896484380601E-2</v>
      </c>
      <c r="U311">
        <f t="shared" si="42"/>
        <v>6.5946356984914507</v>
      </c>
      <c r="V311">
        <f t="shared" si="42"/>
        <v>9.0098508262088858E-2</v>
      </c>
      <c r="W311">
        <f t="shared" si="42"/>
        <v>3.3266949132878816</v>
      </c>
    </row>
    <row r="312" spans="1:23" x14ac:dyDescent="0.3">
      <c r="A312">
        <v>-1.2351599521934899E-2</v>
      </c>
      <c r="B312" s="1">
        <v>39881</v>
      </c>
      <c r="C312" s="1">
        <v>39882</v>
      </c>
      <c r="D312">
        <v>143.55000000000001</v>
      </c>
      <c r="E312">
        <v>148.499993896484</v>
      </c>
      <c r="F312">
        <v>143.37578282356199</v>
      </c>
      <c r="G312">
        <v>-4.94999389648435</v>
      </c>
      <c r="H312">
        <v>2.5809397513309</v>
      </c>
      <c r="I312">
        <f t="shared" si="35"/>
        <v>-4.9499938964839885</v>
      </c>
      <c r="J312">
        <f t="shared" si="36"/>
        <v>-4.94999389648435</v>
      </c>
      <c r="K312">
        <f t="shared" si="37"/>
        <v>3</v>
      </c>
      <c r="L312">
        <f t="shared" si="38"/>
        <v>2009</v>
      </c>
      <c r="M312" s="1">
        <v>39881</v>
      </c>
      <c r="N312">
        <v>144.9</v>
      </c>
      <c r="O312">
        <v>146.15</v>
      </c>
      <c r="P312">
        <v>142.25</v>
      </c>
      <c r="Q312">
        <v>144.85</v>
      </c>
      <c r="R312">
        <f t="shared" si="39"/>
        <v>-3</v>
      </c>
      <c r="S312">
        <f t="shared" si="40"/>
        <v>-3</v>
      </c>
      <c r="T312">
        <f t="shared" si="41"/>
        <v>-3</v>
      </c>
      <c r="U312">
        <f t="shared" si="42"/>
        <v>5.560993739480252</v>
      </c>
      <c r="V312">
        <f t="shared" si="42"/>
        <v>7.5976485023516949E-2</v>
      </c>
      <c r="W312">
        <f t="shared" si="42"/>
        <v>2.8052693782897813</v>
      </c>
    </row>
    <row r="313" spans="1:23" x14ac:dyDescent="0.3">
      <c r="A313">
        <v>-5.7074623182415902E-3</v>
      </c>
      <c r="B313" s="1">
        <v>39882</v>
      </c>
      <c r="C313" s="1">
        <v>39883</v>
      </c>
      <c r="D313">
        <v>152.15</v>
      </c>
      <c r="E313">
        <v>153.55000305175699</v>
      </c>
      <c r="F313">
        <v>147.64621800184199</v>
      </c>
      <c r="G313">
        <v>-1.4000030517577999</v>
      </c>
      <c r="H313">
        <v>3.5708892449920699</v>
      </c>
      <c r="I313">
        <f t="shared" si="35"/>
        <v>-1.4000030517569826</v>
      </c>
      <c r="J313">
        <f t="shared" si="36"/>
        <v>-1.4000030517577999</v>
      </c>
      <c r="K313">
        <f t="shared" si="37"/>
        <v>3</v>
      </c>
      <c r="L313">
        <f t="shared" si="38"/>
        <v>2009</v>
      </c>
      <c r="M313" s="1">
        <v>39882</v>
      </c>
      <c r="N313">
        <v>143.55000000000001</v>
      </c>
      <c r="O313">
        <v>148.85</v>
      </c>
      <c r="P313">
        <v>143.44999999999999</v>
      </c>
      <c r="Q313">
        <v>148.5</v>
      </c>
      <c r="R313">
        <f t="shared" si="39"/>
        <v>-1.4000030517577999</v>
      </c>
      <c r="S313">
        <f t="shared" si="40"/>
        <v>-1.4000030517569826</v>
      </c>
      <c r="T313">
        <f t="shared" si="41"/>
        <v>-1.4000030517577999</v>
      </c>
      <c r="U313">
        <f t="shared" si="42"/>
        <v>5.1772240283689293</v>
      </c>
      <c r="V313">
        <f t="shared" si="42"/>
        <v>7.0733272195977068E-2</v>
      </c>
      <c r="W313">
        <f t="shared" si="42"/>
        <v>2.6116749472706355</v>
      </c>
    </row>
    <row r="314" spans="1:23" x14ac:dyDescent="0.3">
      <c r="A314">
        <v>-1.12621858716011E-2</v>
      </c>
      <c r="B314" s="1">
        <v>39883</v>
      </c>
      <c r="C314" s="1">
        <v>39884</v>
      </c>
      <c r="D314">
        <v>152.9</v>
      </c>
      <c r="E314">
        <v>152.80000000000001</v>
      </c>
      <c r="F314">
        <v>153.06069790124801</v>
      </c>
      <c r="G314">
        <v>-9.9999999999994302E-2</v>
      </c>
      <c r="H314">
        <v>0.53033008588991004</v>
      </c>
      <c r="I314">
        <f t="shared" si="35"/>
        <v>9.9999999999994316E-2</v>
      </c>
      <c r="J314">
        <f t="shared" si="36"/>
        <v>0</v>
      </c>
      <c r="K314">
        <f t="shared" si="37"/>
        <v>3</v>
      </c>
      <c r="L314">
        <f t="shared" si="38"/>
        <v>2009</v>
      </c>
      <c r="M314" s="1">
        <v>39883</v>
      </c>
      <c r="N314">
        <v>152.15</v>
      </c>
      <c r="O314">
        <v>153.55000000000001</v>
      </c>
      <c r="P314">
        <v>151.4</v>
      </c>
      <c r="Q314">
        <v>153.55000000000001</v>
      </c>
      <c r="R314">
        <f t="shared" si="39"/>
        <v>-9.9999999999994302E-2</v>
      </c>
      <c r="S314">
        <f t="shared" si="40"/>
        <v>9.9999999999994316E-2</v>
      </c>
      <c r="T314">
        <f t="shared" si="41"/>
        <v>0</v>
      </c>
      <c r="U314">
        <f t="shared" si="42"/>
        <v>5.1518288810747732</v>
      </c>
      <c r="V314">
        <f t="shared" si="42"/>
        <v>7.1080230692687207E-2</v>
      </c>
      <c r="W314">
        <f t="shared" si="42"/>
        <v>2.6116749472706355</v>
      </c>
    </row>
    <row r="315" spans="1:23" x14ac:dyDescent="0.3">
      <c r="A315">
        <v>1.4700470492243701E-2</v>
      </c>
      <c r="B315" s="1">
        <v>39884</v>
      </c>
      <c r="C315" s="1">
        <v>39885</v>
      </c>
      <c r="D315">
        <v>155.9</v>
      </c>
      <c r="E315">
        <v>154.999996948242</v>
      </c>
      <c r="F315">
        <v>151.83376609086901</v>
      </c>
      <c r="G315">
        <v>0.90000305175780604</v>
      </c>
      <c r="H315">
        <v>1.5556349186103899</v>
      </c>
      <c r="I315">
        <f t="shared" si="35"/>
        <v>-0.90000305175800577</v>
      </c>
      <c r="J315">
        <f t="shared" si="36"/>
        <v>0</v>
      </c>
      <c r="K315">
        <f t="shared" si="37"/>
        <v>3</v>
      </c>
      <c r="L315">
        <f t="shared" si="38"/>
        <v>2009</v>
      </c>
      <c r="M315" s="1">
        <v>39884</v>
      </c>
      <c r="N315">
        <v>152.9</v>
      </c>
      <c r="O315">
        <v>153.65</v>
      </c>
      <c r="P315">
        <v>150.30000000000001</v>
      </c>
      <c r="Q315">
        <v>152.80000000000001</v>
      </c>
      <c r="R315">
        <f t="shared" si="39"/>
        <v>0.90000305175780604</v>
      </c>
      <c r="S315">
        <f t="shared" si="40"/>
        <v>-0.90000305175800577</v>
      </c>
      <c r="T315">
        <f t="shared" si="41"/>
        <v>0</v>
      </c>
      <c r="U315">
        <f t="shared" si="42"/>
        <v>5.3748882964901661</v>
      </c>
      <c r="V315">
        <f t="shared" si="42"/>
        <v>6.8002660557516512E-2</v>
      </c>
      <c r="W315">
        <f t="shared" si="42"/>
        <v>2.6116749472706355</v>
      </c>
    </row>
    <row r="316" spans="1:23" x14ac:dyDescent="0.3">
      <c r="A316">
        <v>-1.3475637882947899E-2</v>
      </c>
      <c r="B316" s="1">
        <v>39885</v>
      </c>
      <c r="C316" s="1">
        <v>39888</v>
      </c>
      <c r="D316">
        <v>154.94999999999999</v>
      </c>
      <c r="E316">
        <v>154.69999694824199</v>
      </c>
      <c r="F316">
        <v>153.708730220794</v>
      </c>
      <c r="G316">
        <v>0.25000305175780102</v>
      </c>
      <c r="H316">
        <v>0.212132034355972</v>
      </c>
      <c r="I316">
        <f t="shared" si="35"/>
        <v>0.25000305175800008</v>
      </c>
      <c r="J316">
        <f t="shared" si="36"/>
        <v>0.25000305175780102</v>
      </c>
      <c r="K316">
        <f t="shared" si="37"/>
        <v>3</v>
      </c>
      <c r="L316">
        <f t="shared" si="38"/>
        <v>2009</v>
      </c>
      <c r="M316" s="1">
        <v>39885</v>
      </c>
      <c r="N316">
        <v>155.9</v>
      </c>
      <c r="O316">
        <v>158.19999999999999</v>
      </c>
      <c r="P316">
        <v>154.69999999999999</v>
      </c>
      <c r="Q316">
        <v>155</v>
      </c>
      <c r="R316">
        <f t="shared" si="39"/>
        <v>0.25000305175780102</v>
      </c>
      <c r="S316">
        <f t="shared" si="40"/>
        <v>0.25000305175800008</v>
      </c>
      <c r="T316">
        <f t="shared" si="41"/>
        <v>0.25000305175780102</v>
      </c>
      <c r="U316">
        <f t="shared" si="42"/>
        <v>5.4399288810487256</v>
      </c>
      <c r="V316">
        <f t="shared" si="42"/>
        <v>6.8825548876347217E-2</v>
      </c>
      <c r="W316">
        <f t="shared" si="42"/>
        <v>2.6432783696819162</v>
      </c>
    </row>
    <row r="317" spans="1:23" x14ac:dyDescent="0.3">
      <c r="A317">
        <v>-1.2943079695105501E-2</v>
      </c>
      <c r="B317" s="1">
        <v>39888</v>
      </c>
      <c r="C317" s="1">
        <v>39889</v>
      </c>
      <c r="D317">
        <v>157.1</v>
      </c>
      <c r="E317">
        <v>160.39999694824201</v>
      </c>
      <c r="F317">
        <v>152.94617755413</v>
      </c>
      <c r="G317">
        <v>-3.29999694824218</v>
      </c>
      <c r="H317">
        <v>4.0305086527633298</v>
      </c>
      <c r="I317">
        <f t="shared" si="35"/>
        <v>-3.2999969482420113</v>
      </c>
      <c r="J317">
        <f t="shared" si="36"/>
        <v>-3.29999694824218</v>
      </c>
      <c r="K317">
        <f t="shared" si="37"/>
        <v>3</v>
      </c>
      <c r="L317">
        <f t="shared" si="38"/>
        <v>2009</v>
      </c>
      <c r="M317" s="1">
        <v>39888</v>
      </c>
      <c r="N317">
        <v>154.94999999999999</v>
      </c>
      <c r="O317">
        <v>157.25</v>
      </c>
      <c r="P317">
        <v>153.55000000000001</v>
      </c>
      <c r="Q317">
        <v>154.69999999999999</v>
      </c>
      <c r="R317">
        <f t="shared" si="39"/>
        <v>-3</v>
      </c>
      <c r="S317">
        <f t="shared" si="40"/>
        <v>-3</v>
      </c>
      <c r="T317">
        <f t="shared" si="41"/>
        <v>-3</v>
      </c>
      <c r="U317">
        <f t="shared" si="42"/>
        <v>4.6608174881550504</v>
      </c>
      <c r="V317">
        <f t="shared" si="42"/>
        <v>5.8968293308442617E-2</v>
      </c>
      <c r="W317">
        <f t="shared" si="42"/>
        <v>2.264705719663819</v>
      </c>
    </row>
    <row r="318" spans="1:23" x14ac:dyDescent="0.3">
      <c r="A318">
        <v>-1.56941858585923E-3</v>
      </c>
      <c r="B318" s="1">
        <v>39889</v>
      </c>
      <c r="C318" s="1">
        <v>39890</v>
      </c>
      <c r="D318">
        <v>161.6</v>
      </c>
      <c r="E318">
        <v>161.100012207031</v>
      </c>
      <c r="F318">
        <v>158.94213070869401</v>
      </c>
      <c r="G318">
        <v>0.49998779296873802</v>
      </c>
      <c r="H318">
        <v>0.49497474683057502</v>
      </c>
      <c r="I318">
        <f t="shared" si="35"/>
        <v>0.49998779296899443</v>
      </c>
      <c r="J318">
        <f t="shared" si="36"/>
        <v>0.49998779296873802</v>
      </c>
      <c r="K318">
        <f t="shared" si="37"/>
        <v>3</v>
      </c>
      <c r="L318">
        <f t="shared" si="38"/>
        <v>2009</v>
      </c>
      <c r="M318" s="1">
        <v>39889</v>
      </c>
      <c r="N318">
        <v>157.1</v>
      </c>
      <c r="O318">
        <v>160.5</v>
      </c>
      <c r="P318">
        <v>155.55000000000001</v>
      </c>
      <c r="Q318">
        <v>160.4</v>
      </c>
      <c r="R318">
        <f t="shared" si="39"/>
        <v>0.49998779296873802</v>
      </c>
      <c r="S318">
        <f t="shared" si="40"/>
        <v>0.49998779296899443</v>
      </c>
      <c r="T318">
        <f t="shared" si="41"/>
        <v>0.49998779296873802</v>
      </c>
      <c r="U318">
        <f t="shared" si="42"/>
        <v>4.7689711940337363</v>
      </c>
      <c r="V318">
        <f t="shared" si="42"/>
        <v>6.033664541981807E-2</v>
      </c>
      <c r="W318">
        <f t="shared" si="42"/>
        <v>2.3172579418713557</v>
      </c>
    </row>
    <row r="319" spans="1:23" x14ac:dyDescent="0.3">
      <c r="A319">
        <v>-1.2688886374235099E-2</v>
      </c>
      <c r="B319" s="1">
        <v>39890</v>
      </c>
      <c r="C319" s="1">
        <v>39891</v>
      </c>
      <c r="D319">
        <v>162</v>
      </c>
      <c r="E319">
        <v>159.35</v>
      </c>
      <c r="F319">
        <v>159.71871349811499</v>
      </c>
      <c r="G319">
        <v>2.65</v>
      </c>
      <c r="H319">
        <v>1.23743686707645</v>
      </c>
      <c r="I319">
        <f t="shared" si="35"/>
        <v>2.6500000000000057</v>
      </c>
      <c r="J319">
        <f t="shared" si="36"/>
        <v>2.65</v>
      </c>
      <c r="K319">
        <f t="shared" si="37"/>
        <v>3</v>
      </c>
      <c r="L319">
        <f t="shared" si="38"/>
        <v>2009</v>
      </c>
      <c r="M319" s="1">
        <v>39890</v>
      </c>
      <c r="N319">
        <v>161.6</v>
      </c>
      <c r="O319">
        <v>161.6</v>
      </c>
      <c r="P319">
        <v>158.94999999999999</v>
      </c>
      <c r="Q319">
        <v>161.1</v>
      </c>
      <c r="R319">
        <f t="shared" si="39"/>
        <v>2.65</v>
      </c>
      <c r="S319">
        <f t="shared" si="40"/>
        <v>2.6500000000000057</v>
      </c>
      <c r="T319">
        <f t="shared" si="41"/>
        <v>2.65</v>
      </c>
      <c r="U319">
        <f t="shared" si="42"/>
        <v>5.3540533081165789</v>
      </c>
      <c r="V319">
        <f t="shared" si="42"/>
        <v>6.773905793660133E-2</v>
      </c>
      <c r="W319">
        <f t="shared" si="42"/>
        <v>2.6015511615916838</v>
      </c>
    </row>
    <row r="320" spans="1:23" x14ac:dyDescent="0.3">
      <c r="A320">
        <v>-1.3612351380288599E-2</v>
      </c>
      <c r="B320" s="1">
        <v>39891</v>
      </c>
      <c r="C320" s="1">
        <v>39892</v>
      </c>
      <c r="D320">
        <v>160.05000000000001</v>
      </c>
      <c r="E320">
        <v>159.85</v>
      </c>
      <c r="F320">
        <v>158.11756441593101</v>
      </c>
      <c r="G320">
        <v>0.200000000000017</v>
      </c>
      <c r="H320">
        <v>0.35355339059327301</v>
      </c>
      <c r="I320">
        <f t="shared" si="35"/>
        <v>0.20000000000001705</v>
      </c>
      <c r="J320">
        <f t="shared" si="36"/>
        <v>0.200000000000017</v>
      </c>
      <c r="K320">
        <f t="shared" si="37"/>
        <v>3</v>
      </c>
      <c r="L320">
        <f t="shared" si="38"/>
        <v>2009</v>
      </c>
      <c r="M320" s="1">
        <v>39891</v>
      </c>
      <c r="N320">
        <v>162</v>
      </c>
      <c r="O320">
        <v>162.85</v>
      </c>
      <c r="P320">
        <v>158.80000000000001</v>
      </c>
      <c r="Q320">
        <v>159.35</v>
      </c>
      <c r="R320">
        <f t="shared" si="39"/>
        <v>0.200000000000017</v>
      </c>
      <c r="S320">
        <f t="shared" si="40"/>
        <v>0.20000000000001705</v>
      </c>
      <c r="T320">
        <f t="shared" si="41"/>
        <v>0.200000000000017</v>
      </c>
      <c r="U320">
        <f t="shared" si="42"/>
        <v>5.4042318770773754</v>
      </c>
      <c r="V320">
        <f t="shared" si="42"/>
        <v>6.8373913212483303E-2</v>
      </c>
      <c r="W320">
        <f t="shared" si="42"/>
        <v>2.625933084380736</v>
      </c>
    </row>
    <row r="321" spans="1:23" x14ac:dyDescent="0.3">
      <c r="A321">
        <v>-1.7787193879485099E-2</v>
      </c>
      <c r="B321" s="1">
        <v>39892</v>
      </c>
      <c r="C321" s="1">
        <v>39895</v>
      </c>
      <c r="D321">
        <v>161.44999999999999</v>
      </c>
      <c r="E321">
        <v>164.249993896484</v>
      </c>
      <c r="F321">
        <v>158.13268349170599</v>
      </c>
      <c r="G321">
        <v>-2.7999938964843798</v>
      </c>
      <c r="H321">
        <v>3.1112698372208101</v>
      </c>
      <c r="I321">
        <f t="shared" si="35"/>
        <v>-2.7999938964840112</v>
      </c>
      <c r="J321">
        <f t="shared" si="36"/>
        <v>-2.7999938964843798</v>
      </c>
      <c r="K321">
        <f t="shared" si="37"/>
        <v>3</v>
      </c>
      <c r="L321">
        <f t="shared" si="38"/>
        <v>2009</v>
      </c>
      <c r="M321" s="1">
        <v>39892</v>
      </c>
      <c r="N321">
        <v>160.05000000000001</v>
      </c>
      <c r="O321">
        <v>162.05000000000001</v>
      </c>
      <c r="P321">
        <v>159.30000000000001</v>
      </c>
      <c r="Q321">
        <v>159.85</v>
      </c>
      <c r="R321">
        <f t="shared" si="39"/>
        <v>-3</v>
      </c>
      <c r="S321">
        <f t="shared" si="40"/>
        <v>-3</v>
      </c>
      <c r="T321">
        <f t="shared" si="41"/>
        <v>-3</v>
      </c>
      <c r="U321">
        <f t="shared" si="42"/>
        <v>4.6510871435113117</v>
      </c>
      <c r="V321">
        <f t="shared" si="42"/>
        <v>5.8845185759520316E-2</v>
      </c>
      <c r="W321">
        <f t="shared" si="42"/>
        <v>2.2599777149253839</v>
      </c>
    </row>
    <row r="322" spans="1:23" x14ac:dyDescent="0.3">
      <c r="A322">
        <v>-5.3979074582457499E-3</v>
      </c>
      <c r="B322" s="1">
        <v>39895</v>
      </c>
      <c r="C322" s="1">
        <v>39896</v>
      </c>
      <c r="D322">
        <v>167.25</v>
      </c>
      <c r="E322">
        <v>166.69999694824199</v>
      </c>
      <c r="F322">
        <v>162.35262179374601</v>
      </c>
      <c r="G322">
        <v>0.55000305175781194</v>
      </c>
      <c r="H322">
        <v>1.73241161390703</v>
      </c>
      <c r="I322">
        <f t="shared" si="35"/>
        <v>0.55000305175801145</v>
      </c>
      <c r="J322">
        <f t="shared" si="36"/>
        <v>0.55000305175781194</v>
      </c>
      <c r="K322">
        <f t="shared" si="37"/>
        <v>3</v>
      </c>
      <c r="L322">
        <f t="shared" si="38"/>
        <v>2009</v>
      </c>
      <c r="M322" s="1">
        <v>39895</v>
      </c>
      <c r="N322">
        <v>161.44999999999999</v>
      </c>
      <c r="O322">
        <v>164.7</v>
      </c>
      <c r="P322">
        <v>161.4</v>
      </c>
      <c r="Q322">
        <v>164.25</v>
      </c>
      <c r="R322">
        <f t="shared" si="39"/>
        <v>0.55000305175781194</v>
      </c>
      <c r="S322">
        <f t="shared" si="40"/>
        <v>0.55000305175801145</v>
      </c>
      <c r="T322">
        <f t="shared" si="41"/>
        <v>0.55000305175781194</v>
      </c>
      <c r="U322">
        <f t="shared" si="42"/>
        <v>4.7658006916244391</v>
      </c>
      <c r="V322">
        <f t="shared" si="42"/>
        <v>6.0296532474722248E-2</v>
      </c>
      <c r="W322">
        <f t="shared" si="42"/>
        <v>2.3157173848856352</v>
      </c>
    </row>
    <row r="323" spans="1:23" x14ac:dyDescent="0.3">
      <c r="A323">
        <v>-3.4480253234505601E-3</v>
      </c>
      <c r="B323" s="1">
        <v>39896</v>
      </c>
      <c r="C323" s="1">
        <v>39897</v>
      </c>
      <c r="D323">
        <v>166.95</v>
      </c>
      <c r="E323">
        <v>168.00000305175701</v>
      </c>
      <c r="F323">
        <v>165.09766228199001</v>
      </c>
      <c r="G323">
        <v>-1.0500030517578101</v>
      </c>
      <c r="H323">
        <v>0.91923881554251896</v>
      </c>
      <c r="I323">
        <f t="shared" ref="I323:I386" si="43">IF(A323&gt;0, E323-D323, D323-E323)</f>
        <v>-1.0500030517570167</v>
      </c>
      <c r="J323">
        <f t="shared" ref="J323:J386" si="44">IF(A323*(F323-D323)&gt;0, G323, 0)</f>
        <v>-1.0500030517578101</v>
      </c>
      <c r="K323">
        <f t="shared" ref="K323:K386" si="45">MONTH(C323)</f>
        <v>3</v>
      </c>
      <c r="L323">
        <f t="shared" ref="L323:L386" si="46">YEAR(C323)</f>
        <v>2009</v>
      </c>
      <c r="M323" s="1">
        <v>39896</v>
      </c>
      <c r="N323">
        <v>167.25</v>
      </c>
      <c r="O323">
        <v>167.5</v>
      </c>
      <c r="P323">
        <v>164.85</v>
      </c>
      <c r="Q323">
        <v>166.7</v>
      </c>
      <c r="R323">
        <f t="shared" si="39"/>
        <v>-1.0500030517578101</v>
      </c>
      <c r="S323">
        <f t="shared" si="40"/>
        <v>-1.0500030517570167</v>
      </c>
      <c r="T323">
        <f t="shared" si="41"/>
        <v>-1.0500030517578101</v>
      </c>
      <c r="U323">
        <f t="shared" si="42"/>
        <v>4.5409981188357982</v>
      </c>
      <c r="V323">
        <f t="shared" si="42"/>
        <v>5.7452348148180267E-2</v>
      </c>
      <c r="W323">
        <f t="shared" si="42"/>
        <v>2.2064851152927094</v>
      </c>
    </row>
    <row r="324" spans="1:23" x14ac:dyDescent="0.3">
      <c r="A324">
        <v>-1.34948631748557E-2</v>
      </c>
      <c r="B324" s="1">
        <v>39897</v>
      </c>
      <c r="C324" s="1">
        <v>39898</v>
      </c>
      <c r="D324">
        <v>167.3</v>
      </c>
      <c r="E324">
        <v>169.94999694824199</v>
      </c>
      <c r="F324">
        <v>166.57085788249901</v>
      </c>
      <c r="G324">
        <v>-2.6499969482421699</v>
      </c>
      <c r="H324">
        <v>1.3788582233137501</v>
      </c>
      <c r="I324">
        <f t="shared" si="43"/>
        <v>-2.6499969482419772</v>
      </c>
      <c r="J324">
        <f t="shared" si="44"/>
        <v>-2.6499969482421699</v>
      </c>
      <c r="K324">
        <f t="shared" si="45"/>
        <v>3</v>
      </c>
      <c r="L324">
        <f t="shared" si="46"/>
        <v>2009</v>
      </c>
      <c r="M324" s="1">
        <v>39897</v>
      </c>
      <c r="N324">
        <v>166.95</v>
      </c>
      <c r="O324">
        <v>168.3</v>
      </c>
      <c r="P324">
        <v>165.7</v>
      </c>
      <c r="Q324">
        <v>168</v>
      </c>
      <c r="R324">
        <f t="shared" ref="R324:R387" si="47">IF(AND(F324-D324&gt;0, ABS(D324-MIN(P325)) &gt; 3), -3, IF(AND(F324 - D324 &lt;0, ABS(D324-MAX(O325)) &gt; 3), -3, G324))</f>
        <v>-2.6499969482421699</v>
      </c>
      <c r="S324">
        <f t="shared" ref="S324:S387" si="48">IF(AND(A324&gt;0, ABS(D324-MIN(P325)) &gt; 3), -3, IF(AND(A324 &lt;0, ABS(D324-MAX(O325)) &gt; 3), -3, I324))</f>
        <v>-2.6499969482419772</v>
      </c>
      <c r="T324">
        <f t="shared" ref="T324:T387" si="49">IF(A324*(F324-D324) &gt;0, IF(AND(A324&gt;0, ABS(D324-MIN(P325)) &gt; 3), -3, IF(AND(A324 &lt;0, ABS(D324-MAX(O325)) &gt; 3), -3, J324)), 0)</f>
        <v>-2.6499969482421699</v>
      </c>
      <c r="U324">
        <f t="shared" si="42"/>
        <v>4.0015346778515646</v>
      </c>
      <c r="V324">
        <f t="shared" si="42"/>
        <v>5.0627099466380512E-2</v>
      </c>
      <c r="W324">
        <f t="shared" si="42"/>
        <v>1.9443581507738459</v>
      </c>
    </row>
    <row r="325" spans="1:23" x14ac:dyDescent="0.3">
      <c r="A325">
        <v>-1.7079249024391101E-2</v>
      </c>
      <c r="B325" s="1">
        <v>39898</v>
      </c>
      <c r="C325" s="1">
        <v>39899</v>
      </c>
      <c r="D325">
        <v>170.25</v>
      </c>
      <c r="E325">
        <v>169.95</v>
      </c>
      <c r="F325">
        <v>168.75950820445999</v>
      </c>
      <c r="G325">
        <v>0.30000000000001098</v>
      </c>
      <c r="H325">
        <v>0</v>
      </c>
      <c r="I325">
        <f t="shared" si="43"/>
        <v>0.30000000000001137</v>
      </c>
      <c r="J325">
        <f t="shared" si="44"/>
        <v>0.30000000000001098</v>
      </c>
      <c r="K325">
        <f t="shared" si="45"/>
        <v>3</v>
      </c>
      <c r="L325">
        <f t="shared" si="46"/>
        <v>2009</v>
      </c>
      <c r="M325" s="1">
        <v>39898</v>
      </c>
      <c r="N325">
        <v>167.3</v>
      </c>
      <c r="O325">
        <v>170.3</v>
      </c>
      <c r="P325">
        <v>166.1</v>
      </c>
      <c r="Q325">
        <v>169.95</v>
      </c>
      <c r="R325">
        <f t="shared" si="47"/>
        <v>0.30000000000001098</v>
      </c>
      <c r="S325">
        <f t="shared" si="48"/>
        <v>0.30000000000001137</v>
      </c>
      <c r="T325">
        <f t="shared" si="49"/>
        <v>0.30000000000001098</v>
      </c>
      <c r="U325">
        <f t="shared" si="42"/>
        <v>4.0544183960610587</v>
      </c>
      <c r="V325">
        <f t="shared" si="42"/>
        <v>5.1296180076068391E-2</v>
      </c>
      <c r="W325">
        <f t="shared" si="42"/>
        <v>1.970054513999933</v>
      </c>
    </row>
    <row r="326" spans="1:23" x14ac:dyDescent="0.3">
      <c r="A326">
        <v>-2.17667538672685E-2</v>
      </c>
      <c r="B326" s="1">
        <v>39899</v>
      </c>
      <c r="C326" s="1">
        <v>39902</v>
      </c>
      <c r="D326">
        <v>169.95</v>
      </c>
      <c r="E326">
        <v>163.30000610351499</v>
      </c>
      <c r="F326">
        <v>168.61872215270901</v>
      </c>
      <c r="G326">
        <v>6.6499938964843697</v>
      </c>
      <c r="H326">
        <v>4.7022600948905202</v>
      </c>
      <c r="I326">
        <f t="shared" si="43"/>
        <v>6.6499938964850003</v>
      </c>
      <c r="J326">
        <f t="shared" si="44"/>
        <v>6.6499938964843697</v>
      </c>
      <c r="K326">
        <f t="shared" si="45"/>
        <v>3</v>
      </c>
      <c r="L326">
        <f t="shared" si="46"/>
        <v>2009</v>
      </c>
      <c r="M326" s="1">
        <v>39899</v>
      </c>
      <c r="N326">
        <v>170.25</v>
      </c>
      <c r="O326">
        <v>171.8</v>
      </c>
      <c r="P326">
        <v>168.9</v>
      </c>
      <c r="Q326">
        <v>169.95</v>
      </c>
      <c r="R326">
        <f t="shared" si="47"/>
        <v>6.6499938964843697</v>
      </c>
      <c r="S326">
        <f t="shared" si="48"/>
        <v>6.6499938964850003</v>
      </c>
      <c r="T326">
        <f t="shared" si="49"/>
        <v>6.6499938964843697</v>
      </c>
      <c r="U326">
        <f t="shared" si="42"/>
        <v>5.2442620671819755</v>
      </c>
      <c r="V326">
        <f t="shared" si="42"/>
        <v>6.6349987861542808E-2</v>
      </c>
      <c r="W326">
        <f t="shared" si="42"/>
        <v>2.5482032560052743</v>
      </c>
    </row>
    <row r="327" spans="1:23" x14ac:dyDescent="0.3">
      <c r="A327">
        <v>-1.85108017176389E-2</v>
      </c>
      <c r="B327" s="1">
        <v>39902</v>
      </c>
      <c r="C327" s="1">
        <v>39903</v>
      </c>
      <c r="D327">
        <v>164.9</v>
      </c>
      <c r="E327">
        <v>165.3</v>
      </c>
      <c r="F327">
        <v>161.67375819682999</v>
      </c>
      <c r="G327">
        <v>-0.40000000000000502</v>
      </c>
      <c r="H327">
        <v>1.41421356237309</v>
      </c>
      <c r="I327">
        <f t="shared" si="43"/>
        <v>-0.40000000000000568</v>
      </c>
      <c r="J327">
        <f t="shared" si="44"/>
        <v>-0.40000000000000502</v>
      </c>
      <c r="K327">
        <f t="shared" si="45"/>
        <v>3</v>
      </c>
      <c r="L327">
        <f t="shared" si="46"/>
        <v>2009</v>
      </c>
      <c r="M327" s="1">
        <v>39902</v>
      </c>
      <c r="N327">
        <v>169.95</v>
      </c>
      <c r="O327">
        <v>170.5</v>
      </c>
      <c r="P327">
        <v>163.30000000000001</v>
      </c>
      <c r="Q327">
        <v>163.30000000000001</v>
      </c>
      <c r="R327">
        <f t="shared" si="47"/>
        <v>-3</v>
      </c>
      <c r="S327">
        <f t="shared" si="48"/>
        <v>-3</v>
      </c>
      <c r="T327">
        <f t="shared" si="49"/>
        <v>-3</v>
      </c>
      <c r="U327">
        <f t="shared" si="42"/>
        <v>4.528701748736891</v>
      </c>
      <c r="V327">
        <f t="shared" si="42"/>
        <v>5.7296775448657952E-2</v>
      </c>
      <c r="W327">
        <f t="shared" si="42"/>
        <v>2.2005102708014013</v>
      </c>
    </row>
    <row r="328" spans="1:23" x14ac:dyDescent="0.3">
      <c r="A328">
        <v>-1.09358979389071E-2</v>
      </c>
      <c r="B328" s="1">
        <v>39903</v>
      </c>
      <c r="C328" s="1">
        <v>39904</v>
      </c>
      <c r="D328">
        <v>165.6</v>
      </c>
      <c r="E328">
        <v>168.600003051757</v>
      </c>
      <c r="F328">
        <v>162.439032840728</v>
      </c>
      <c r="G328">
        <v>-3.0000030517578198</v>
      </c>
      <c r="H328">
        <v>2.3334523779155898</v>
      </c>
      <c r="I328">
        <f t="shared" si="43"/>
        <v>-3.0000030517570053</v>
      </c>
      <c r="J328">
        <f t="shared" si="44"/>
        <v>-3.0000030517578198</v>
      </c>
      <c r="K328">
        <f t="shared" si="45"/>
        <v>4</v>
      </c>
      <c r="L328">
        <f t="shared" si="46"/>
        <v>2009</v>
      </c>
      <c r="M328" s="1">
        <v>39903</v>
      </c>
      <c r="N328">
        <v>164.9</v>
      </c>
      <c r="O328">
        <v>168.25</v>
      </c>
      <c r="P328">
        <v>164.35</v>
      </c>
      <c r="Q328">
        <v>165.3</v>
      </c>
      <c r="R328">
        <f t="shared" si="47"/>
        <v>-3</v>
      </c>
      <c r="S328">
        <f t="shared" si="48"/>
        <v>-3</v>
      </c>
      <c r="T328">
        <f t="shared" si="49"/>
        <v>-3</v>
      </c>
      <c r="U328">
        <f t="shared" si="42"/>
        <v>3.9133890111367697</v>
      </c>
      <c r="V328">
        <f t="shared" si="42"/>
        <v>4.9511887480090291E-2</v>
      </c>
      <c r="W328">
        <f t="shared" si="42"/>
        <v>1.9015278970512108</v>
      </c>
    </row>
    <row r="329" spans="1:23" x14ac:dyDescent="0.3">
      <c r="A329">
        <v>1.1328748427331401E-2</v>
      </c>
      <c r="B329" s="1">
        <v>39904</v>
      </c>
      <c r="C329" s="1">
        <v>39905</v>
      </c>
      <c r="D329">
        <v>171.1</v>
      </c>
      <c r="E329">
        <v>173.89998779296801</v>
      </c>
      <c r="F329">
        <v>166.804896330833</v>
      </c>
      <c r="G329">
        <v>-2.79998779296875</v>
      </c>
      <c r="H329">
        <v>3.74766594028871</v>
      </c>
      <c r="I329">
        <f t="shared" si="43"/>
        <v>2.799987792968011</v>
      </c>
      <c r="J329">
        <f t="shared" si="44"/>
        <v>0</v>
      </c>
      <c r="K329">
        <f t="shared" si="45"/>
        <v>4</v>
      </c>
      <c r="L329">
        <f t="shared" si="46"/>
        <v>2009</v>
      </c>
      <c r="M329" s="1">
        <v>39904</v>
      </c>
      <c r="N329">
        <v>165.6</v>
      </c>
      <c r="O329">
        <v>169.15</v>
      </c>
      <c r="P329">
        <v>163.85</v>
      </c>
      <c r="Q329">
        <v>168.6</v>
      </c>
      <c r="R329">
        <f t="shared" si="47"/>
        <v>-3</v>
      </c>
      <c r="S329">
        <f t="shared" si="48"/>
        <v>2.799987792968011</v>
      </c>
      <c r="T329">
        <f t="shared" si="49"/>
        <v>0</v>
      </c>
      <c r="U329">
        <f t="shared" si="42"/>
        <v>3.3987703509931269</v>
      </c>
      <c r="V329">
        <f t="shared" si="42"/>
        <v>5.5588714505998761E-2</v>
      </c>
      <c r="W329">
        <f t="shared" si="42"/>
        <v>1.9015278970512108</v>
      </c>
    </row>
    <row r="330" spans="1:23" x14ac:dyDescent="0.3">
      <c r="A330">
        <v>-1.4977912418544201E-2</v>
      </c>
      <c r="B330" s="1">
        <v>39905</v>
      </c>
      <c r="C330" s="1">
        <v>39906</v>
      </c>
      <c r="D330">
        <v>174.9</v>
      </c>
      <c r="E330">
        <v>175.100012207031</v>
      </c>
      <c r="F330">
        <v>172.515201473236</v>
      </c>
      <c r="G330">
        <v>-0.20001220703125</v>
      </c>
      <c r="H330">
        <v>0.84852813742384803</v>
      </c>
      <c r="I330">
        <f t="shared" si="43"/>
        <v>-0.2000122070309942</v>
      </c>
      <c r="J330">
        <f t="shared" si="44"/>
        <v>-0.20001220703125</v>
      </c>
      <c r="K330">
        <f t="shared" si="45"/>
        <v>4</v>
      </c>
      <c r="L330">
        <f t="shared" si="46"/>
        <v>2009</v>
      </c>
      <c r="M330" s="1">
        <v>39905</v>
      </c>
      <c r="N330">
        <v>171.1</v>
      </c>
      <c r="O330">
        <v>174.4</v>
      </c>
      <c r="P330">
        <v>170.15</v>
      </c>
      <c r="Q330">
        <v>173.9</v>
      </c>
      <c r="R330">
        <f t="shared" si="47"/>
        <v>-0.20001220703125</v>
      </c>
      <c r="S330">
        <f t="shared" si="48"/>
        <v>-0.2000122070309942</v>
      </c>
      <c r="T330">
        <f t="shared" si="49"/>
        <v>-0.20001220703125</v>
      </c>
      <c r="U330">
        <f t="shared" si="42"/>
        <v>3.3696195980302406</v>
      </c>
      <c r="V330">
        <f t="shared" si="42"/>
        <v>5.5111938284971289E-2</v>
      </c>
      <c r="W330">
        <f t="shared" si="42"/>
        <v>1.8852187722046969</v>
      </c>
    </row>
    <row r="331" spans="1:23" x14ac:dyDescent="0.3">
      <c r="A331">
        <v>-1.81716848164796E-2</v>
      </c>
      <c r="B331" s="1">
        <v>39906</v>
      </c>
      <c r="C331" s="1">
        <v>39909</v>
      </c>
      <c r="D331">
        <v>176.05</v>
      </c>
      <c r="E331">
        <v>176.249993896484</v>
      </c>
      <c r="F331">
        <v>173.76528820991501</v>
      </c>
      <c r="G331">
        <v>-0.199993896484357</v>
      </c>
      <c r="H331">
        <v>0.81317279836453304</v>
      </c>
      <c r="I331">
        <f t="shared" si="43"/>
        <v>-0.19999389648398846</v>
      </c>
      <c r="J331">
        <f t="shared" si="44"/>
        <v>-0.199993896484357</v>
      </c>
      <c r="K331">
        <f t="shared" si="45"/>
        <v>4</v>
      </c>
      <c r="L331">
        <f t="shared" si="46"/>
        <v>2009</v>
      </c>
      <c r="M331" s="1">
        <v>39906</v>
      </c>
      <c r="N331">
        <v>174.9</v>
      </c>
      <c r="O331">
        <v>175.9</v>
      </c>
      <c r="P331">
        <v>173.6</v>
      </c>
      <c r="Q331">
        <v>175.1</v>
      </c>
      <c r="R331">
        <f t="shared" si="47"/>
        <v>-3</v>
      </c>
      <c r="S331">
        <f t="shared" si="48"/>
        <v>-3</v>
      </c>
      <c r="T331">
        <f t="shared" si="49"/>
        <v>-3</v>
      </c>
      <c r="U331">
        <f t="shared" si="42"/>
        <v>2.9389667098980032</v>
      </c>
      <c r="V331">
        <f t="shared" si="42"/>
        <v>4.8068379004017843E-2</v>
      </c>
      <c r="W331">
        <f t="shared" si="42"/>
        <v>1.6442791392901517</v>
      </c>
    </row>
    <row r="332" spans="1:23" x14ac:dyDescent="0.3">
      <c r="A332">
        <v>-2.0391987636685299E-2</v>
      </c>
      <c r="B332" s="1">
        <v>39909</v>
      </c>
      <c r="C332" s="1">
        <v>39910</v>
      </c>
      <c r="D332">
        <v>176.4</v>
      </c>
      <c r="E332">
        <v>176.14999389648401</v>
      </c>
      <c r="F332">
        <v>174.77459263801501</v>
      </c>
      <c r="G332">
        <v>0.25000610351563002</v>
      </c>
      <c r="H332">
        <v>7.0710678118650699E-2</v>
      </c>
      <c r="I332">
        <f t="shared" si="43"/>
        <v>0.25000610351600017</v>
      </c>
      <c r="J332">
        <f t="shared" si="44"/>
        <v>0.25000610351563002</v>
      </c>
      <c r="K332">
        <f t="shared" si="45"/>
        <v>4</v>
      </c>
      <c r="L332">
        <f t="shared" si="46"/>
        <v>2009</v>
      </c>
      <c r="M332" s="1">
        <v>39909</v>
      </c>
      <c r="N332">
        <v>176.05</v>
      </c>
      <c r="O332">
        <v>179.35</v>
      </c>
      <c r="P332">
        <v>175.65</v>
      </c>
      <c r="Q332">
        <v>176.25</v>
      </c>
      <c r="R332">
        <f t="shared" si="47"/>
        <v>0.25000610351563002</v>
      </c>
      <c r="S332">
        <f t="shared" si="48"/>
        <v>0.25000610351600017</v>
      </c>
      <c r="T332">
        <f t="shared" si="49"/>
        <v>0.25000610351563002</v>
      </c>
      <c r="U332">
        <f t="shared" si="42"/>
        <v>2.9702064894687412</v>
      </c>
      <c r="V332">
        <f t="shared" si="42"/>
        <v>4.8579322377194922E-2</v>
      </c>
      <c r="W332">
        <f t="shared" si="42"/>
        <v>1.6617570228235685</v>
      </c>
    </row>
    <row r="333" spans="1:23" x14ac:dyDescent="0.3">
      <c r="A333">
        <v>-1.8226442858576698E-2</v>
      </c>
      <c r="B333" s="1">
        <v>39910</v>
      </c>
      <c r="C333" s="1">
        <v>39911</v>
      </c>
      <c r="D333">
        <v>174.15</v>
      </c>
      <c r="E333">
        <v>170.00000610351501</v>
      </c>
      <c r="F333">
        <v>174.60009410381301</v>
      </c>
      <c r="G333">
        <v>-4.1499938964843697</v>
      </c>
      <c r="H333">
        <v>4.3487067042972702</v>
      </c>
      <c r="I333">
        <f t="shared" si="43"/>
        <v>4.1499938964850003</v>
      </c>
      <c r="J333">
        <f t="shared" si="44"/>
        <v>0</v>
      </c>
      <c r="K333">
        <f t="shared" si="45"/>
        <v>4</v>
      </c>
      <c r="L333">
        <f t="shared" si="46"/>
        <v>2009</v>
      </c>
      <c r="M333" s="1">
        <v>39910</v>
      </c>
      <c r="N333">
        <v>176.4</v>
      </c>
      <c r="O333">
        <v>177.15</v>
      </c>
      <c r="P333">
        <v>174.35</v>
      </c>
      <c r="Q333">
        <v>176.15</v>
      </c>
      <c r="R333">
        <f t="shared" si="47"/>
        <v>-3</v>
      </c>
      <c r="S333">
        <f t="shared" si="48"/>
        <v>4.1499938964850003</v>
      </c>
      <c r="T333">
        <f t="shared" si="49"/>
        <v>0</v>
      </c>
      <c r="U333">
        <f t="shared" si="42"/>
        <v>2.5864588810102478</v>
      </c>
      <c r="V333">
        <f t="shared" si="42"/>
        <v>5.7261660506425588E-2</v>
      </c>
      <c r="W333">
        <f t="shared" si="42"/>
        <v>1.6617570228235685</v>
      </c>
    </row>
    <row r="334" spans="1:23" x14ac:dyDescent="0.3">
      <c r="A334">
        <v>-1.6542878001928302E-2</v>
      </c>
      <c r="B334" s="1">
        <v>39911</v>
      </c>
      <c r="C334" s="1">
        <v>39912</v>
      </c>
      <c r="D334">
        <v>171.6</v>
      </c>
      <c r="E334">
        <v>177.5</v>
      </c>
      <c r="F334">
        <v>168.424616336822</v>
      </c>
      <c r="G334">
        <v>-5.9</v>
      </c>
      <c r="H334">
        <v>5.3033008588991004</v>
      </c>
      <c r="I334">
        <f t="shared" si="43"/>
        <v>-5.9000000000000057</v>
      </c>
      <c r="J334">
        <f t="shared" si="44"/>
        <v>-5.9</v>
      </c>
      <c r="K334">
        <f t="shared" si="45"/>
        <v>4</v>
      </c>
      <c r="L334">
        <f t="shared" si="46"/>
        <v>2009</v>
      </c>
      <c r="M334" s="1">
        <v>39911</v>
      </c>
      <c r="N334">
        <v>174.15</v>
      </c>
      <c r="O334">
        <v>174.65</v>
      </c>
      <c r="P334">
        <v>169.95</v>
      </c>
      <c r="Q334">
        <v>170</v>
      </c>
      <c r="R334">
        <f t="shared" si="47"/>
        <v>-3</v>
      </c>
      <c r="S334">
        <f t="shared" si="48"/>
        <v>-3</v>
      </c>
      <c r="T334">
        <f t="shared" si="49"/>
        <v>-3</v>
      </c>
      <c r="U334">
        <f t="shared" si="42"/>
        <v>2.2473252864721909</v>
      </c>
      <c r="V334">
        <f t="shared" si="42"/>
        <v>4.9753575649813843E-2</v>
      </c>
      <c r="W334">
        <f t="shared" si="42"/>
        <v>1.4438693012994992</v>
      </c>
    </row>
    <row r="335" spans="1:23" x14ac:dyDescent="0.3">
      <c r="A335">
        <v>-1.59036945551633E-2</v>
      </c>
      <c r="B335" s="1">
        <v>39912</v>
      </c>
      <c r="C335" s="1">
        <v>39913</v>
      </c>
      <c r="D335">
        <v>180.1</v>
      </c>
      <c r="E335">
        <v>181</v>
      </c>
      <c r="F335">
        <v>176.07441806793199</v>
      </c>
      <c r="G335">
        <v>-0.90000000000000502</v>
      </c>
      <c r="H335">
        <v>2.4748737341529101</v>
      </c>
      <c r="I335">
        <f t="shared" si="43"/>
        <v>-0.90000000000000568</v>
      </c>
      <c r="J335">
        <f t="shared" si="44"/>
        <v>-0.90000000000000502</v>
      </c>
      <c r="K335">
        <f t="shared" si="45"/>
        <v>4</v>
      </c>
      <c r="L335">
        <f t="shared" si="46"/>
        <v>2009</v>
      </c>
      <c r="M335" s="1">
        <v>39912</v>
      </c>
      <c r="N335">
        <v>171.6</v>
      </c>
      <c r="O335">
        <v>178</v>
      </c>
      <c r="P335">
        <v>171.4</v>
      </c>
      <c r="Q335">
        <v>177.5</v>
      </c>
      <c r="R335">
        <f t="shared" si="47"/>
        <v>-0.90000000000000502</v>
      </c>
      <c r="S335">
        <f t="shared" si="48"/>
        <v>-0.90000000000000568</v>
      </c>
      <c r="T335">
        <f t="shared" si="49"/>
        <v>-0.90000000000000502</v>
      </c>
      <c r="U335">
        <f t="shared" si="42"/>
        <v>2.1630973815100178</v>
      </c>
      <c r="V335">
        <f t="shared" si="42"/>
        <v>4.788885252024002E-2</v>
      </c>
      <c r="W335">
        <f t="shared" si="42"/>
        <v>1.3897542664090401</v>
      </c>
    </row>
    <row r="336" spans="1:23" x14ac:dyDescent="0.3">
      <c r="A336">
        <v>-1.9204221665859202E-2</v>
      </c>
      <c r="B336" s="1">
        <v>39913</v>
      </c>
      <c r="C336" s="1">
        <v>39916</v>
      </c>
      <c r="D336">
        <v>180</v>
      </c>
      <c r="E336">
        <v>179.5</v>
      </c>
      <c r="F336">
        <v>179.726537346839</v>
      </c>
      <c r="G336">
        <v>0.5</v>
      </c>
      <c r="H336">
        <v>1.0606601717798201</v>
      </c>
      <c r="I336">
        <f t="shared" si="43"/>
        <v>0.5</v>
      </c>
      <c r="J336">
        <f t="shared" si="44"/>
        <v>0.5</v>
      </c>
      <c r="K336">
        <f t="shared" si="45"/>
        <v>4</v>
      </c>
      <c r="L336">
        <f t="shared" si="46"/>
        <v>2009</v>
      </c>
      <c r="M336" s="1">
        <v>39913</v>
      </c>
      <c r="N336">
        <v>180.1</v>
      </c>
      <c r="O336">
        <v>182.75</v>
      </c>
      <c r="P336">
        <v>177.7</v>
      </c>
      <c r="Q336">
        <v>181</v>
      </c>
      <c r="R336">
        <f t="shared" si="47"/>
        <v>0.5</v>
      </c>
      <c r="S336">
        <f t="shared" si="48"/>
        <v>0.5</v>
      </c>
      <c r="T336">
        <f t="shared" si="49"/>
        <v>0.5</v>
      </c>
      <c r="U336">
        <f t="shared" si="42"/>
        <v>2.2081619102914765</v>
      </c>
      <c r="V336">
        <f t="shared" si="42"/>
        <v>4.8886536947745016E-2</v>
      </c>
      <c r="W336">
        <f t="shared" si="42"/>
        <v>1.4187074802925617</v>
      </c>
    </row>
    <row r="337" spans="1:23" x14ac:dyDescent="0.3">
      <c r="A337">
        <v>-2.1945524960756298E-2</v>
      </c>
      <c r="B337" s="1">
        <v>39916</v>
      </c>
      <c r="C337" s="1">
        <v>39917</v>
      </c>
      <c r="D337">
        <v>181.1</v>
      </c>
      <c r="E337">
        <v>179</v>
      </c>
      <c r="F337">
        <v>178.70832431316299</v>
      </c>
      <c r="G337">
        <v>2.0999999999999899</v>
      </c>
      <c r="H337">
        <v>0.35355339059327301</v>
      </c>
      <c r="I337">
        <f t="shared" si="43"/>
        <v>2.0999999999999943</v>
      </c>
      <c r="J337">
        <f t="shared" si="44"/>
        <v>2.0999999999999899</v>
      </c>
      <c r="K337">
        <f t="shared" si="45"/>
        <v>4</v>
      </c>
      <c r="L337">
        <f t="shared" si="46"/>
        <v>2009</v>
      </c>
      <c r="M337" s="1">
        <v>39916</v>
      </c>
      <c r="N337">
        <v>180</v>
      </c>
      <c r="O337">
        <v>182</v>
      </c>
      <c r="P337">
        <v>178.6</v>
      </c>
      <c r="Q337">
        <v>179.5</v>
      </c>
      <c r="R337">
        <f t="shared" si="47"/>
        <v>2.0999999999999899</v>
      </c>
      <c r="S337">
        <f t="shared" si="48"/>
        <v>2.0999999999999943</v>
      </c>
      <c r="T337">
        <f t="shared" si="49"/>
        <v>2.0999999999999899</v>
      </c>
      <c r="U337">
        <f t="shared" si="42"/>
        <v>2.4002024960843564</v>
      </c>
      <c r="V337">
        <f t="shared" si="42"/>
        <v>5.3138126991516314E-2</v>
      </c>
      <c r="W337">
        <f t="shared" si="42"/>
        <v>1.5420903782197164</v>
      </c>
    </row>
    <row r="338" spans="1:23" x14ac:dyDescent="0.3">
      <c r="A338">
        <v>-1.5995156019925998E-2</v>
      </c>
      <c r="B338" s="1">
        <v>39917</v>
      </c>
      <c r="C338" s="1">
        <v>39918</v>
      </c>
      <c r="D338">
        <v>177.05</v>
      </c>
      <c r="E338">
        <v>179</v>
      </c>
      <c r="F338">
        <v>178.04464370012201</v>
      </c>
      <c r="G338">
        <v>1.94999999999998</v>
      </c>
      <c r="H338">
        <v>0</v>
      </c>
      <c r="I338">
        <f t="shared" si="43"/>
        <v>-1.9499999999999886</v>
      </c>
      <c r="J338">
        <f t="shared" si="44"/>
        <v>0</v>
      </c>
      <c r="K338">
        <f t="shared" si="45"/>
        <v>4</v>
      </c>
      <c r="L338">
        <f t="shared" si="46"/>
        <v>2009</v>
      </c>
      <c r="M338" s="1">
        <v>39917</v>
      </c>
      <c r="N338">
        <v>181.1</v>
      </c>
      <c r="O338">
        <v>181.95</v>
      </c>
      <c r="P338">
        <v>177.15</v>
      </c>
      <c r="Q338">
        <v>179</v>
      </c>
      <c r="R338">
        <f t="shared" si="47"/>
        <v>1.94999999999998</v>
      </c>
      <c r="S338">
        <f t="shared" si="48"/>
        <v>-1.9499999999999886</v>
      </c>
      <c r="T338">
        <f t="shared" si="49"/>
        <v>0</v>
      </c>
      <c r="U338">
        <f t="shared" si="42"/>
        <v>2.5984683052073918</v>
      </c>
      <c r="V338">
        <f t="shared" si="42"/>
        <v>4.874871661449897E-2</v>
      </c>
      <c r="W338">
        <f t="shared" si="42"/>
        <v>1.5420903782197164</v>
      </c>
    </row>
    <row r="339" spans="1:23" x14ac:dyDescent="0.3">
      <c r="A339">
        <v>-1.9975343719124801E-2</v>
      </c>
      <c r="B339" s="1">
        <v>39918</v>
      </c>
      <c r="C339" s="1">
        <v>39919</v>
      </c>
      <c r="D339">
        <v>182.05</v>
      </c>
      <c r="E339">
        <v>178.89999389648401</v>
      </c>
      <c r="F339">
        <v>177.879972577095</v>
      </c>
      <c r="G339">
        <v>3.1500061035156302</v>
      </c>
      <c r="H339">
        <v>7.0710678118650699E-2</v>
      </c>
      <c r="I339">
        <f t="shared" si="43"/>
        <v>3.1500061035160059</v>
      </c>
      <c r="J339">
        <f t="shared" si="44"/>
        <v>3.1500061035156302</v>
      </c>
      <c r="K339">
        <f t="shared" si="45"/>
        <v>4</v>
      </c>
      <c r="L339">
        <f t="shared" si="46"/>
        <v>2009</v>
      </c>
      <c r="M339" s="1">
        <v>39918</v>
      </c>
      <c r="N339">
        <v>177.05</v>
      </c>
      <c r="O339">
        <v>179.5</v>
      </c>
      <c r="P339">
        <v>175.6</v>
      </c>
      <c r="Q339">
        <v>179</v>
      </c>
      <c r="R339">
        <f t="shared" si="47"/>
        <v>3.1500061035156302</v>
      </c>
      <c r="S339">
        <f t="shared" si="48"/>
        <v>3.1500061035160059</v>
      </c>
      <c r="T339">
        <f t="shared" si="49"/>
        <v>3.1500061035156302</v>
      </c>
      <c r="U339">
        <f t="shared" si="42"/>
        <v>2.9356774931171086</v>
      </c>
      <c r="V339">
        <f t="shared" si="42"/>
        <v>5.5074949306379378E-2</v>
      </c>
      <c r="W339">
        <f t="shared" si="42"/>
        <v>1.7422109812229365</v>
      </c>
    </row>
    <row r="340" spans="1:23" x14ac:dyDescent="0.3">
      <c r="A340">
        <v>-2.0241577178239802E-2</v>
      </c>
      <c r="B340" s="1">
        <v>39919</v>
      </c>
      <c r="C340" s="1">
        <v>39920</v>
      </c>
      <c r="D340">
        <v>181.3</v>
      </c>
      <c r="E340">
        <v>178.9</v>
      </c>
      <c r="F340">
        <v>178.523655468225</v>
      </c>
      <c r="G340">
        <v>2.4</v>
      </c>
      <c r="H340">
        <v>0</v>
      </c>
      <c r="I340">
        <f t="shared" si="43"/>
        <v>2.4000000000000057</v>
      </c>
      <c r="J340">
        <f t="shared" si="44"/>
        <v>2.4</v>
      </c>
      <c r="K340">
        <f t="shared" si="45"/>
        <v>4</v>
      </c>
      <c r="L340">
        <f t="shared" si="46"/>
        <v>2009</v>
      </c>
      <c r="M340" s="1">
        <v>39919</v>
      </c>
      <c r="N340">
        <v>182.05</v>
      </c>
      <c r="O340">
        <v>183.95</v>
      </c>
      <c r="P340">
        <v>178.8</v>
      </c>
      <c r="Q340">
        <v>178.9</v>
      </c>
      <c r="R340">
        <f t="shared" si="47"/>
        <v>2.4</v>
      </c>
      <c r="S340">
        <f t="shared" si="48"/>
        <v>2.4000000000000057</v>
      </c>
      <c r="T340">
        <f t="shared" si="49"/>
        <v>2.4</v>
      </c>
      <c r="U340">
        <f t="shared" si="42"/>
        <v>3.2271402337464958</v>
      </c>
      <c r="V340">
        <f t="shared" si="42"/>
        <v>6.0542953098518544E-2</v>
      </c>
      <c r="W340">
        <f t="shared" si="42"/>
        <v>1.9151828381562672</v>
      </c>
    </row>
    <row r="341" spans="1:23" x14ac:dyDescent="0.3">
      <c r="A341">
        <v>2.6332886889576902E-2</v>
      </c>
      <c r="B341" s="1">
        <v>39920</v>
      </c>
      <c r="C341" s="1">
        <v>39923</v>
      </c>
      <c r="D341">
        <v>180.3</v>
      </c>
      <c r="E341">
        <v>178.70000305175699</v>
      </c>
      <c r="F341">
        <v>178.76216941475801</v>
      </c>
      <c r="G341">
        <v>1.5999969482421901</v>
      </c>
      <c r="H341">
        <v>0.14142135623732099</v>
      </c>
      <c r="I341">
        <f t="shared" si="43"/>
        <v>-1.5999969482430174</v>
      </c>
      <c r="J341">
        <f t="shared" si="44"/>
        <v>0</v>
      </c>
      <c r="K341">
        <f t="shared" si="45"/>
        <v>4</v>
      </c>
      <c r="L341">
        <f t="shared" si="46"/>
        <v>2009</v>
      </c>
      <c r="M341" s="1">
        <v>39920</v>
      </c>
      <c r="N341">
        <v>181.3</v>
      </c>
      <c r="O341">
        <v>182.5</v>
      </c>
      <c r="P341">
        <v>177.25</v>
      </c>
      <c r="Q341">
        <v>178.9</v>
      </c>
      <c r="R341">
        <f t="shared" si="47"/>
        <v>1.5999969482421901</v>
      </c>
      <c r="S341">
        <f t="shared" si="48"/>
        <v>-3</v>
      </c>
      <c r="T341">
        <f t="shared" si="49"/>
        <v>0</v>
      </c>
      <c r="U341">
        <f t="shared" ref="U341:W404" si="50">(R341/$D341*$X$2+1)*U340*$Y$2 + U340*(1-$Y$2)</f>
        <v>3.4419245318140494</v>
      </c>
      <c r="V341">
        <f t="shared" si="50"/>
        <v>5.2987676089552002E-2</v>
      </c>
      <c r="W341">
        <f t="shared" si="50"/>
        <v>1.9151828381562672</v>
      </c>
    </row>
    <row r="342" spans="1:23" x14ac:dyDescent="0.3">
      <c r="A342">
        <v>7.2169736027717493E-2</v>
      </c>
      <c r="B342" s="1">
        <v>39923</v>
      </c>
      <c r="C342" s="1">
        <v>39924</v>
      </c>
      <c r="D342">
        <v>175.9</v>
      </c>
      <c r="E342">
        <v>179.55000610351499</v>
      </c>
      <c r="F342">
        <v>176.97227056026401</v>
      </c>
      <c r="G342">
        <v>3.6500061035156</v>
      </c>
      <c r="H342">
        <v>0.60104076400858097</v>
      </c>
      <c r="I342">
        <f t="shared" si="43"/>
        <v>3.6500061035149827</v>
      </c>
      <c r="J342">
        <f t="shared" si="44"/>
        <v>3.6500061035156</v>
      </c>
      <c r="K342">
        <f t="shared" si="45"/>
        <v>4</v>
      </c>
      <c r="L342">
        <f t="shared" si="46"/>
        <v>2009</v>
      </c>
      <c r="M342" s="1">
        <v>39923</v>
      </c>
      <c r="N342">
        <v>180.3</v>
      </c>
      <c r="O342">
        <v>180.4</v>
      </c>
      <c r="P342">
        <v>176.2</v>
      </c>
      <c r="Q342">
        <v>178.7</v>
      </c>
      <c r="R342">
        <f t="shared" si="47"/>
        <v>3.6500061035156</v>
      </c>
      <c r="S342">
        <f t="shared" si="48"/>
        <v>3.6500061035149827</v>
      </c>
      <c r="T342">
        <f t="shared" si="49"/>
        <v>3.6500061035156</v>
      </c>
      <c r="U342">
        <f t="shared" si="50"/>
        <v>3.9775859395298547</v>
      </c>
      <c r="V342">
        <f t="shared" si="50"/>
        <v>6.1234066416638679E-2</v>
      </c>
      <c r="W342">
        <f t="shared" si="50"/>
        <v>2.2132397902008396</v>
      </c>
    </row>
    <row r="343" spans="1:23" x14ac:dyDescent="0.3">
      <c r="A343">
        <v>1.24862538650631E-2</v>
      </c>
      <c r="B343" s="1">
        <v>39924</v>
      </c>
      <c r="C343" s="1">
        <v>39925</v>
      </c>
      <c r="D343">
        <v>179.95</v>
      </c>
      <c r="E343">
        <v>181.999996948242</v>
      </c>
      <c r="F343">
        <v>177.34198980331399</v>
      </c>
      <c r="G343">
        <v>-2.0499969482422098</v>
      </c>
      <c r="H343">
        <v>1.73241161390703</v>
      </c>
      <c r="I343">
        <f t="shared" si="43"/>
        <v>2.0499969482420113</v>
      </c>
      <c r="J343">
        <f t="shared" si="44"/>
        <v>0</v>
      </c>
      <c r="K343">
        <f t="shared" si="45"/>
        <v>4</v>
      </c>
      <c r="L343">
        <f t="shared" si="46"/>
        <v>2009</v>
      </c>
      <c r="M343" s="1">
        <v>39924</v>
      </c>
      <c r="N343">
        <v>175.9</v>
      </c>
      <c r="O343">
        <v>179.9</v>
      </c>
      <c r="P343">
        <v>174.9</v>
      </c>
      <c r="Q343">
        <v>179.55</v>
      </c>
      <c r="R343">
        <f t="shared" si="47"/>
        <v>-2.0499969482422098</v>
      </c>
      <c r="S343">
        <f t="shared" si="48"/>
        <v>2.0499969482420113</v>
      </c>
      <c r="T343">
        <f t="shared" si="49"/>
        <v>0</v>
      </c>
      <c r="U343">
        <f t="shared" si="50"/>
        <v>3.6377399112967073</v>
      </c>
      <c r="V343">
        <f t="shared" si="50"/>
        <v>6.6465921763230421E-2</v>
      </c>
      <c r="W343">
        <f t="shared" si="50"/>
        <v>2.2132397902008396</v>
      </c>
    </row>
    <row r="344" spans="1:23" x14ac:dyDescent="0.3">
      <c r="A344">
        <v>1.0822989046573601E-2</v>
      </c>
      <c r="B344" s="1">
        <v>39925</v>
      </c>
      <c r="C344" s="1">
        <v>39926</v>
      </c>
      <c r="D344">
        <v>183.55</v>
      </c>
      <c r="E344">
        <v>184.100006103515</v>
      </c>
      <c r="F344">
        <v>180.97304630279501</v>
      </c>
      <c r="G344">
        <v>-0.55000610351561297</v>
      </c>
      <c r="H344">
        <v>1.48492424049174</v>
      </c>
      <c r="I344">
        <f t="shared" si="43"/>
        <v>0.55000610351498835</v>
      </c>
      <c r="J344">
        <f t="shared" si="44"/>
        <v>0</v>
      </c>
      <c r="K344">
        <f t="shared" si="45"/>
        <v>4</v>
      </c>
      <c r="L344">
        <f t="shared" si="46"/>
        <v>2009</v>
      </c>
      <c r="M344" s="1">
        <v>39925</v>
      </c>
      <c r="N344">
        <v>179.95</v>
      </c>
      <c r="O344">
        <v>182.5</v>
      </c>
      <c r="P344">
        <v>179.1</v>
      </c>
      <c r="Q344">
        <v>182</v>
      </c>
      <c r="R344">
        <f t="shared" si="47"/>
        <v>-0.55000610351561297</v>
      </c>
      <c r="S344">
        <f t="shared" si="48"/>
        <v>0.55000610351498835</v>
      </c>
      <c r="T344">
        <f t="shared" si="49"/>
        <v>0</v>
      </c>
      <c r="U344">
        <f t="shared" si="50"/>
        <v>3.5559864726880637</v>
      </c>
      <c r="V344">
        <f t="shared" si="50"/>
        <v>6.7959656276123076E-2</v>
      </c>
      <c r="W344">
        <f t="shared" si="50"/>
        <v>2.2132397902008396</v>
      </c>
    </row>
    <row r="345" spans="1:23" x14ac:dyDescent="0.3">
      <c r="A345">
        <v>-1.3927870430052201E-2</v>
      </c>
      <c r="B345" s="1">
        <v>39926</v>
      </c>
      <c r="C345" s="1">
        <v>39927</v>
      </c>
      <c r="D345">
        <v>183.85</v>
      </c>
      <c r="E345">
        <v>182.19999084472599</v>
      </c>
      <c r="F345">
        <v>182.94653306007299</v>
      </c>
      <c r="G345">
        <v>1.65000915527343</v>
      </c>
      <c r="H345">
        <v>1.3435028842544401</v>
      </c>
      <c r="I345">
        <f t="shared" si="43"/>
        <v>1.6500091552740059</v>
      </c>
      <c r="J345">
        <f t="shared" si="44"/>
        <v>1.65000915527343</v>
      </c>
      <c r="K345">
        <f t="shared" si="45"/>
        <v>4</v>
      </c>
      <c r="L345">
        <f t="shared" si="46"/>
        <v>2009</v>
      </c>
      <c r="M345" s="1">
        <v>39926</v>
      </c>
      <c r="N345">
        <v>183.55</v>
      </c>
      <c r="O345">
        <v>184.25</v>
      </c>
      <c r="P345">
        <v>181.15</v>
      </c>
      <c r="Q345">
        <v>184.1</v>
      </c>
      <c r="R345">
        <f t="shared" si="47"/>
        <v>1.65000915527343</v>
      </c>
      <c r="S345">
        <f t="shared" si="48"/>
        <v>1.6500091552740059</v>
      </c>
      <c r="T345">
        <f t="shared" si="49"/>
        <v>1.65000915527343</v>
      </c>
      <c r="U345">
        <f t="shared" si="50"/>
        <v>3.7953423430700504</v>
      </c>
      <c r="V345">
        <f t="shared" si="50"/>
        <v>7.2534067006808867E-2</v>
      </c>
      <c r="W345">
        <f t="shared" si="50"/>
        <v>2.3622144672465355</v>
      </c>
    </row>
    <row r="346" spans="1:23" x14ac:dyDescent="0.3">
      <c r="A346">
        <v>-1.10508315265178E-2</v>
      </c>
      <c r="B346" s="1">
        <v>39927</v>
      </c>
      <c r="C346" s="1">
        <v>39930</v>
      </c>
      <c r="D346">
        <v>182.05</v>
      </c>
      <c r="E346">
        <v>179.89999694824201</v>
      </c>
      <c r="F346">
        <v>181.11390311717901</v>
      </c>
      <c r="G346">
        <v>2.1500030517578299</v>
      </c>
      <c r="H346">
        <v>1.6263455967290401</v>
      </c>
      <c r="I346">
        <f t="shared" si="43"/>
        <v>2.1500030517580058</v>
      </c>
      <c r="J346">
        <f t="shared" si="44"/>
        <v>2.1500030517578299</v>
      </c>
      <c r="K346">
        <f t="shared" si="45"/>
        <v>4</v>
      </c>
      <c r="L346">
        <f t="shared" si="46"/>
        <v>2009</v>
      </c>
      <c r="M346" s="1">
        <v>39927</v>
      </c>
      <c r="N346">
        <v>183.85</v>
      </c>
      <c r="O346">
        <v>184.45</v>
      </c>
      <c r="P346">
        <v>180.3</v>
      </c>
      <c r="Q346">
        <v>182.2</v>
      </c>
      <c r="R346">
        <f t="shared" si="47"/>
        <v>2.1500030517578299</v>
      </c>
      <c r="S346">
        <f t="shared" si="48"/>
        <v>2.1500030517580058</v>
      </c>
      <c r="T346">
        <f t="shared" si="49"/>
        <v>2.1500030517578299</v>
      </c>
      <c r="U346">
        <f t="shared" si="50"/>
        <v>4.1315136265113983</v>
      </c>
      <c r="V346">
        <f t="shared" si="50"/>
        <v>7.8958749734949166E-2</v>
      </c>
      <c r="W346">
        <f t="shared" si="50"/>
        <v>2.5714468888403235</v>
      </c>
    </row>
    <row r="347" spans="1:23" x14ac:dyDescent="0.3">
      <c r="A347">
        <v>-1.7767077311873401E-2</v>
      </c>
      <c r="B347" s="1">
        <v>39930</v>
      </c>
      <c r="C347" s="1">
        <v>39931</v>
      </c>
      <c r="D347">
        <v>180.6</v>
      </c>
      <c r="E347">
        <v>174.45000305175699</v>
      </c>
      <c r="F347">
        <v>178.10258653163899</v>
      </c>
      <c r="G347">
        <v>6.1499969482421699</v>
      </c>
      <c r="H347">
        <v>3.8537319574666902</v>
      </c>
      <c r="I347">
        <f t="shared" si="43"/>
        <v>6.1499969482430004</v>
      </c>
      <c r="J347">
        <f t="shared" si="44"/>
        <v>6.1499969482421699</v>
      </c>
      <c r="K347">
        <f t="shared" si="45"/>
        <v>4</v>
      </c>
      <c r="L347">
        <f t="shared" si="46"/>
        <v>2009</v>
      </c>
      <c r="M347" s="1">
        <v>39930</v>
      </c>
      <c r="N347">
        <v>182.05</v>
      </c>
      <c r="O347">
        <v>183.15</v>
      </c>
      <c r="P347">
        <v>178.5</v>
      </c>
      <c r="Q347">
        <v>179.9</v>
      </c>
      <c r="R347">
        <f t="shared" si="47"/>
        <v>6.1499969482421699</v>
      </c>
      <c r="S347">
        <f t="shared" si="48"/>
        <v>6.1499969482430004</v>
      </c>
      <c r="T347">
        <f t="shared" si="49"/>
        <v>6.1499969482421699</v>
      </c>
      <c r="U347">
        <f t="shared" si="50"/>
        <v>5.1866961927350701</v>
      </c>
      <c r="V347">
        <f t="shared" si="50"/>
        <v>9.9124699481918446E-2</v>
      </c>
      <c r="W347">
        <f t="shared" si="50"/>
        <v>3.2281906811548917</v>
      </c>
    </row>
    <row r="348" spans="1:23" x14ac:dyDescent="0.3">
      <c r="A348">
        <v>-1.02776242420077E-3</v>
      </c>
      <c r="B348" s="1">
        <v>39931</v>
      </c>
      <c r="C348" s="1">
        <v>39932</v>
      </c>
      <c r="D348">
        <v>175.7</v>
      </c>
      <c r="E348">
        <v>179.55000610351499</v>
      </c>
      <c r="F348">
        <v>174.24691514372799</v>
      </c>
      <c r="G348">
        <v>-3.8500061035156201</v>
      </c>
      <c r="H348">
        <v>3.6062445840513999</v>
      </c>
      <c r="I348">
        <f t="shared" si="43"/>
        <v>-3.8500061035149997</v>
      </c>
      <c r="J348">
        <f t="shared" si="44"/>
        <v>-3.8500061035156201</v>
      </c>
      <c r="K348">
        <f t="shared" si="45"/>
        <v>4</v>
      </c>
      <c r="L348">
        <f t="shared" si="46"/>
        <v>2009</v>
      </c>
      <c r="M348" s="1">
        <v>39931</v>
      </c>
      <c r="N348">
        <v>180.6</v>
      </c>
      <c r="O348">
        <v>181.65</v>
      </c>
      <c r="P348">
        <v>174.4</v>
      </c>
      <c r="Q348">
        <v>174.45</v>
      </c>
      <c r="R348">
        <f t="shared" si="47"/>
        <v>-3</v>
      </c>
      <c r="S348">
        <f t="shared" si="48"/>
        <v>-3</v>
      </c>
      <c r="T348">
        <f t="shared" si="49"/>
        <v>-3</v>
      </c>
      <c r="U348">
        <f t="shared" si="50"/>
        <v>4.5224920701594344</v>
      </c>
      <c r="V348">
        <f t="shared" si="50"/>
        <v>8.6430870578428604E-2</v>
      </c>
      <c r="W348">
        <f t="shared" si="50"/>
        <v>2.8147911915363082</v>
      </c>
    </row>
    <row r="349" spans="1:23" x14ac:dyDescent="0.3">
      <c r="A349">
        <v>8.4334127604961395E-2</v>
      </c>
      <c r="B349" s="1">
        <v>39932</v>
      </c>
      <c r="C349" s="1">
        <v>39933</v>
      </c>
      <c r="D349">
        <v>181.35</v>
      </c>
      <c r="E349">
        <v>183.850003051757</v>
      </c>
      <c r="F349">
        <v>179.99556066393799</v>
      </c>
      <c r="G349">
        <v>-2.5000030517578198</v>
      </c>
      <c r="H349">
        <v>3.0405591591021399</v>
      </c>
      <c r="I349">
        <f t="shared" si="43"/>
        <v>2.5000030517570053</v>
      </c>
      <c r="J349">
        <f t="shared" si="44"/>
        <v>0</v>
      </c>
      <c r="K349">
        <f t="shared" si="45"/>
        <v>4</v>
      </c>
      <c r="L349">
        <f t="shared" si="46"/>
        <v>2009</v>
      </c>
      <c r="M349" s="1">
        <v>39932</v>
      </c>
      <c r="N349">
        <v>175.7</v>
      </c>
      <c r="O349">
        <v>179.6</v>
      </c>
      <c r="P349">
        <v>175</v>
      </c>
      <c r="Q349">
        <v>179.55</v>
      </c>
      <c r="R349">
        <f t="shared" si="47"/>
        <v>-3</v>
      </c>
      <c r="S349">
        <f t="shared" si="48"/>
        <v>2.5000030517570053</v>
      </c>
      <c r="T349">
        <f t="shared" si="49"/>
        <v>0</v>
      </c>
      <c r="U349">
        <f t="shared" si="50"/>
        <v>3.961388835648338</v>
      </c>
      <c r="V349">
        <f t="shared" si="50"/>
        <v>9.536707571540487E-2</v>
      </c>
      <c r="W349">
        <f t="shared" si="50"/>
        <v>2.8147911915363082</v>
      </c>
    </row>
    <row r="350" spans="1:23" x14ac:dyDescent="0.3">
      <c r="A350">
        <v>0.43438139557838401</v>
      </c>
      <c r="B350" s="1">
        <v>39933</v>
      </c>
      <c r="C350" s="1">
        <v>39934</v>
      </c>
      <c r="D350">
        <v>181.35</v>
      </c>
      <c r="E350">
        <v>183.85</v>
      </c>
      <c r="F350">
        <v>184.048319301009</v>
      </c>
      <c r="G350">
        <v>2.5</v>
      </c>
      <c r="H350">
        <v>0</v>
      </c>
      <c r="I350">
        <f t="shared" si="43"/>
        <v>2.5</v>
      </c>
      <c r="J350">
        <f t="shared" si="44"/>
        <v>2.5</v>
      </c>
      <c r="K350">
        <f t="shared" si="45"/>
        <v>5</v>
      </c>
      <c r="L350">
        <f t="shared" si="46"/>
        <v>2009</v>
      </c>
      <c r="M350" s="1">
        <v>39933</v>
      </c>
      <c r="N350">
        <v>181.35</v>
      </c>
      <c r="O350">
        <v>185</v>
      </c>
      <c r="P350">
        <v>180.95</v>
      </c>
      <c r="Q350">
        <v>183.85</v>
      </c>
      <c r="R350">
        <f t="shared" si="47"/>
        <v>2.5</v>
      </c>
      <c r="S350">
        <f t="shared" si="48"/>
        <v>2.5</v>
      </c>
      <c r="T350">
        <f t="shared" si="49"/>
        <v>2.5</v>
      </c>
      <c r="U350">
        <f t="shared" si="50"/>
        <v>4.3709617094746758</v>
      </c>
      <c r="V350">
        <f t="shared" si="50"/>
        <v>0.10522719520624491</v>
      </c>
      <c r="W350">
        <f t="shared" si="50"/>
        <v>3.1058159218440324</v>
      </c>
    </row>
    <row r="351" spans="1:23" x14ac:dyDescent="0.3">
      <c r="A351">
        <v>0.21776947379112199</v>
      </c>
      <c r="B351" s="1">
        <v>39934</v>
      </c>
      <c r="C351" s="1">
        <v>39937</v>
      </c>
      <c r="D351">
        <v>185.55</v>
      </c>
      <c r="E351">
        <v>186.39998779296801</v>
      </c>
      <c r="F351">
        <v>183.84265345186</v>
      </c>
      <c r="G351">
        <v>-0.84998779296873195</v>
      </c>
      <c r="H351">
        <v>1.8031222920257</v>
      </c>
      <c r="I351">
        <f t="shared" si="43"/>
        <v>0.84998779296799398</v>
      </c>
      <c r="J351">
        <f t="shared" si="44"/>
        <v>0</v>
      </c>
      <c r="K351">
        <f t="shared" si="45"/>
        <v>5</v>
      </c>
      <c r="L351">
        <f t="shared" si="46"/>
        <v>2009</v>
      </c>
      <c r="M351" s="1">
        <v>39934</v>
      </c>
      <c r="N351">
        <v>181.35</v>
      </c>
      <c r="O351">
        <v>185</v>
      </c>
      <c r="P351">
        <v>180.95</v>
      </c>
      <c r="Q351">
        <v>183.85</v>
      </c>
      <c r="R351">
        <f t="shared" si="47"/>
        <v>-0.84998779296873195</v>
      </c>
      <c r="S351">
        <f t="shared" si="48"/>
        <v>0.84998779296799398</v>
      </c>
      <c r="T351">
        <f t="shared" si="49"/>
        <v>0</v>
      </c>
      <c r="U351">
        <f t="shared" si="50"/>
        <v>4.2207893531049416</v>
      </c>
      <c r="V351">
        <f t="shared" si="50"/>
        <v>0.10884246729248453</v>
      </c>
      <c r="W351">
        <f t="shared" si="50"/>
        <v>3.1058159218440324</v>
      </c>
    </row>
    <row r="352" spans="1:23" x14ac:dyDescent="0.3">
      <c r="A352">
        <v>6.5503112971782601E-2</v>
      </c>
      <c r="B352" s="1">
        <v>39937</v>
      </c>
      <c r="C352" s="1">
        <v>39938</v>
      </c>
      <c r="D352">
        <v>185.55</v>
      </c>
      <c r="E352">
        <v>186.4</v>
      </c>
      <c r="F352">
        <v>184.91483476161901</v>
      </c>
      <c r="G352">
        <v>-0.84999999999999398</v>
      </c>
      <c r="H352">
        <v>0</v>
      </c>
      <c r="I352">
        <f t="shared" si="43"/>
        <v>0.84999999999999432</v>
      </c>
      <c r="J352">
        <f t="shared" si="44"/>
        <v>0</v>
      </c>
      <c r="K352">
        <f t="shared" si="45"/>
        <v>5</v>
      </c>
      <c r="L352">
        <f t="shared" si="46"/>
        <v>2009</v>
      </c>
      <c r="M352" s="1">
        <v>39937</v>
      </c>
      <c r="N352">
        <v>185.55</v>
      </c>
      <c r="O352">
        <v>187.1</v>
      </c>
      <c r="P352">
        <v>184.8</v>
      </c>
      <c r="Q352">
        <v>186.4</v>
      </c>
      <c r="R352">
        <f t="shared" si="47"/>
        <v>-0.84999999999999398</v>
      </c>
      <c r="S352">
        <f t="shared" si="48"/>
        <v>0.84999999999999432</v>
      </c>
      <c r="T352">
        <f t="shared" si="49"/>
        <v>0</v>
      </c>
      <c r="U352">
        <f t="shared" si="50"/>
        <v>4.0757743591623719</v>
      </c>
      <c r="V352">
        <f t="shared" si="50"/>
        <v>0.1125820023449749</v>
      </c>
      <c r="W352">
        <f t="shared" si="50"/>
        <v>3.1058159218440324</v>
      </c>
    </row>
    <row r="353" spans="1:23" x14ac:dyDescent="0.3">
      <c r="A353">
        <v>7.0524943294003595E-4</v>
      </c>
      <c r="B353" s="1">
        <v>39938</v>
      </c>
      <c r="C353" s="1">
        <v>39939</v>
      </c>
      <c r="D353">
        <v>187</v>
      </c>
      <c r="E353">
        <v>186.100012207031</v>
      </c>
      <c r="F353">
        <v>184.729450249672</v>
      </c>
      <c r="G353">
        <v>0.89998779296874398</v>
      </c>
      <c r="H353">
        <v>0.212132034355972</v>
      </c>
      <c r="I353">
        <f t="shared" si="43"/>
        <v>-0.89998779296900011</v>
      </c>
      <c r="J353">
        <f t="shared" si="44"/>
        <v>0</v>
      </c>
      <c r="K353">
        <f t="shared" si="45"/>
        <v>5</v>
      </c>
      <c r="L353">
        <f t="shared" si="46"/>
        <v>2009</v>
      </c>
      <c r="M353" s="1">
        <v>39938</v>
      </c>
      <c r="N353">
        <v>185.55</v>
      </c>
      <c r="O353">
        <v>187.1</v>
      </c>
      <c r="P353">
        <v>184.8</v>
      </c>
      <c r="Q353">
        <v>186.4</v>
      </c>
      <c r="R353">
        <f t="shared" si="47"/>
        <v>0.89998779296874398</v>
      </c>
      <c r="S353">
        <f t="shared" si="48"/>
        <v>-0.89998779296900011</v>
      </c>
      <c r="T353">
        <f t="shared" si="49"/>
        <v>0</v>
      </c>
      <c r="U353">
        <f t="shared" si="50"/>
        <v>4.2228925611733805</v>
      </c>
      <c r="V353">
        <f t="shared" si="50"/>
        <v>0.10851826860893941</v>
      </c>
      <c r="W353">
        <f t="shared" si="50"/>
        <v>3.1058159218440324</v>
      </c>
    </row>
    <row r="354" spans="1:23" x14ac:dyDescent="0.3">
      <c r="A354">
        <v>-8.1887812120839899E-4</v>
      </c>
      <c r="B354" s="1">
        <v>39939</v>
      </c>
      <c r="C354" s="1">
        <v>39940</v>
      </c>
      <c r="D354">
        <v>188.65</v>
      </c>
      <c r="E354">
        <v>187.29999694824201</v>
      </c>
      <c r="F354">
        <v>184.47456369400001</v>
      </c>
      <c r="G354">
        <v>1.3500030517578201</v>
      </c>
      <c r="H354">
        <v>0.84852813742386901</v>
      </c>
      <c r="I354">
        <f t="shared" si="43"/>
        <v>1.3500030517579944</v>
      </c>
      <c r="J354">
        <f t="shared" si="44"/>
        <v>1.3500030517578201</v>
      </c>
      <c r="K354">
        <f t="shared" si="45"/>
        <v>5</v>
      </c>
      <c r="L354">
        <f t="shared" si="46"/>
        <v>2009</v>
      </c>
      <c r="M354" s="1">
        <v>39939</v>
      </c>
      <c r="N354">
        <v>187</v>
      </c>
      <c r="O354">
        <v>188.3</v>
      </c>
      <c r="P354">
        <v>185.15</v>
      </c>
      <c r="Q354">
        <v>186.1</v>
      </c>
      <c r="R354">
        <f t="shared" si="47"/>
        <v>1.3500030517578201</v>
      </c>
      <c r="S354">
        <f t="shared" si="48"/>
        <v>1.3500030517579944</v>
      </c>
      <c r="T354">
        <f t="shared" si="49"/>
        <v>1.3500030517578201</v>
      </c>
      <c r="U354">
        <f t="shared" si="50"/>
        <v>4.4495391757306084</v>
      </c>
      <c r="V354">
        <f t="shared" si="50"/>
        <v>0.11434254612524852</v>
      </c>
      <c r="W354">
        <f t="shared" si="50"/>
        <v>3.2725079827778041</v>
      </c>
    </row>
    <row r="355" spans="1:23" x14ac:dyDescent="0.3">
      <c r="A355">
        <v>-2.7313645929098102E-2</v>
      </c>
      <c r="B355" s="1">
        <v>39940</v>
      </c>
      <c r="C355" s="1">
        <v>39941</v>
      </c>
      <c r="D355">
        <v>187.5</v>
      </c>
      <c r="E355">
        <v>188.350003051757</v>
      </c>
      <c r="F355">
        <v>185.95479063987699</v>
      </c>
      <c r="G355">
        <v>-0.85000305175782298</v>
      </c>
      <c r="H355">
        <v>0.742462120245862</v>
      </c>
      <c r="I355">
        <f t="shared" si="43"/>
        <v>-0.85000305175699964</v>
      </c>
      <c r="J355">
        <f t="shared" si="44"/>
        <v>-0.85000305175782298</v>
      </c>
      <c r="K355">
        <f t="shared" si="45"/>
        <v>5</v>
      </c>
      <c r="L355">
        <f t="shared" si="46"/>
        <v>2009</v>
      </c>
      <c r="M355" s="1">
        <v>39940</v>
      </c>
      <c r="N355">
        <v>188.65</v>
      </c>
      <c r="O355">
        <v>189.1</v>
      </c>
      <c r="P355">
        <v>185.65</v>
      </c>
      <c r="Q355">
        <v>187.3</v>
      </c>
      <c r="R355">
        <f t="shared" si="47"/>
        <v>-0.85000305175782298</v>
      </c>
      <c r="S355">
        <f t="shared" si="48"/>
        <v>-0.85000305175699964</v>
      </c>
      <c r="T355">
        <f t="shared" si="49"/>
        <v>-0.85000305175782298</v>
      </c>
      <c r="U355">
        <f t="shared" si="50"/>
        <v>4.2982543005991287</v>
      </c>
      <c r="V355">
        <f t="shared" si="50"/>
        <v>0.11045488559916344</v>
      </c>
      <c r="W355">
        <f t="shared" si="50"/>
        <v>3.1612423118872854</v>
      </c>
    </row>
    <row r="356" spans="1:23" x14ac:dyDescent="0.3">
      <c r="A356">
        <v>-2.2713268175721099E-2</v>
      </c>
      <c r="B356" s="1">
        <v>39941</v>
      </c>
      <c r="C356" s="1">
        <v>39944</v>
      </c>
      <c r="D356">
        <v>188.35</v>
      </c>
      <c r="E356">
        <v>188.499993896484</v>
      </c>
      <c r="F356">
        <v>186.750466203689</v>
      </c>
      <c r="G356">
        <v>-0.149993896484375</v>
      </c>
      <c r="H356">
        <v>0.106066017177986</v>
      </c>
      <c r="I356">
        <f t="shared" si="43"/>
        <v>-0.14999389648400552</v>
      </c>
      <c r="J356">
        <f t="shared" si="44"/>
        <v>-0.149993896484375</v>
      </c>
      <c r="K356">
        <f t="shared" si="45"/>
        <v>5</v>
      </c>
      <c r="L356">
        <f t="shared" si="46"/>
        <v>2009</v>
      </c>
      <c r="M356" s="1">
        <v>39941</v>
      </c>
      <c r="N356">
        <v>187.5</v>
      </c>
      <c r="O356">
        <v>188.55</v>
      </c>
      <c r="P356">
        <v>185.8</v>
      </c>
      <c r="Q356">
        <v>188.35</v>
      </c>
      <c r="R356">
        <f t="shared" si="47"/>
        <v>-0.149993896484375</v>
      </c>
      <c r="S356">
        <f t="shared" si="48"/>
        <v>-0.14999389648400552</v>
      </c>
      <c r="T356">
        <f t="shared" si="49"/>
        <v>-0.149993896484375</v>
      </c>
      <c r="U356">
        <f t="shared" si="50"/>
        <v>4.2725822043437169</v>
      </c>
      <c r="V356">
        <f t="shared" si="50"/>
        <v>0.10979517394492744</v>
      </c>
      <c r="W356">
        <f t="shared" si="50"/>
        <v>3.1423612240684147</v>
      </c>
    </row>
    <row r="357" spans="1:23" x14ac:dyDescent="0.3">
      <c r="A357">
        <v>-1.8623402342200199E-2</v>
      </c>
      <c r="B357" s="1">
        <v>39944</v>
      </c>
      <c r="C357" s="1">
        <v>39945</v>
      </c>
      <c r="D357">
        <v>187.6</v>
      </c>
      <c r="E357">
        <v>187.600006103515</v>
      </c>
      <c r="F357">
        <v>187.40032434463501</v>
      </c>
      <c r="G357" s="2">
        <v>-6.1035156306843402E-6</v>
      </c>
      <c r="H357">
        <v>0.63639610306789596</v>
      </c>
      <c r="I357">
        <f t="shared" si="43"/>
        <v>-6.1035150054067344E-6</v>
      </c>
      <c r="J357">
        <f t="shared" si="44"/>
        <v>-6.1035156306843402E-6</v>
      </c>
      <c r="K357">
        <f t="shared" si="45"/>
        <v>5</v>
      </c>
      <c r="L357">
        <f t="shared" si="46"/>
        <v>2009</v>
      </c>
      <c r="M357" s="1">
        <v>39944</v>
      </c>
      <c r="N357">
        <v>188.35</v>
      </c>
      <c r="O357">
        <v>189.55</v>
      </c>
      <c r="P357">
        <v>187.15</v>
      </c>
      <c r="Q357">
        <v>188.5</v>
      </c>
      <c r="R357">
        <f t="shared" si="47"/>
        <v>-6.1035156306843402E-6</v>
      </c>
      <c r="S357">
        <f t="shared" si="48"/>
        <v>-6.1035150054067344E-6</v>
      </c>
      <c r="T357">
        <f t="shared" si="49"/>
        <v>-6.1035156306843402E-6</v>
      </c>
      <c r="U357">
        <f t="shared" si="50"/>
        <v>4.2725811617888558</v>
      </c>
      <c r="V357">
        <f t="shared" si="50"/>
        <v>0.10979514715375639</v>
      </c>
      <c r="W357">
        <f t="shared" si="50"/>
        <v>3.1423604572993242</v>
      </c>
    </row>
    <row r="358" spans="1:23" x14ac:dyDescent="0.3">
      <c r="A358">
        <v>-3.2905045896768501E-2</v>
      </c>
      <c r="B358" s="1">
        <v>39945</v>
      </c>
      <c r="C358" s="1">
        <v>39946</v>
      </c>
      <c r="D358">
        <v>187.6</v>
      </c>
      <c r="E358">
        <v>188.94999084472599</v>
      </c>
      <c r="F358">
        <v>186.29652986526401</v>
      </c>
      <c r="G358">
        <v>-1.3499908447265601</v>
      </c>
      <c r="H358">
        <v>0.95459415460183505</v>
      </c>
      <c r="I358">
        <f t="shared" si="43"/>
        <v>-1.3499908447259941</v>
      </c>
      <c r="J358">
        <f t="shared" si="44"/>
        <v>-1.3499908447265601</v>
      </c>
      <c r="K358">
        <f t="shared" si="45"/>
        <v>5</v>
      </c>
      <c r="L358">
        <f t="shared" si="46"/>
        <v>2009</v>
      </c>
      <c r="M358" s="1">
        <v>39945</v>
      </c>
      <c r="N358">
        <v>187.6</v>
      </c>
      <c r="O358">
        <v>188.25</v>
      </c>
      <c r="P358">
        <v>186.35</v>
      </c>
      <c r="Q358">
        <v>187.6</v>
      </c>
      <c r="R358">
        <f t="shared" si="47"/>
        <v>-1.3499908447265601</v>
      </c>
      <c r="S358">
        <f t="shared" si="48"/>
        <v>-1.3499908447259941</v>
      </c>
      <c r="T358">
        <f t="shared" si="49"/>
        <v>-1.3499908447265601</v>
      </c>
      <c r="U358">
        <f t="shared" si="50"/>
        <v>4.0419863276297621</v>
      </c>
      <c r="V358">
        <f t="shared" si="50"/>
        <v>0.10386940980889041</v>
      </c>
      <c r="W358">
        <f t="shared" si="50"/>
        <v>2.9727645944987571</v>
      </c>
    </row>
    <row r="359" spans="1:23" x14ac:dyDescent="0.3">
      <c r="A359">
        <v>-2.9086492955684599E-2</v>
      </c>
      <c r="B359" s="1">
        <v>39946</v>
      </c>
      <c r="C359" s="1">
        <v>39947</v>
      </c>
      <c r="D359">
        <v>186.1</v>
      </c>
      <c r="E359">
        <v>184.25000305175701</v>
      </c>
      <c r="F359">
        <v>187.87184352874701</v>
      </c>
      <c r="G359">
        <v>-1.8499969482421901</v>
      </c>
      <c r="H359">
        <v>3.3234018715767601</v>
      </c>
      <c r="I359">
        <f t="shared" si="43"/>
        <v>1.849996948242989</v>
      </c>
      <c r="J359">
        <f t="shared" si="44"/>
        <v>0</v>
      </c>
      <c r="K359">
        <f t="shared" si="45"/>
        <v>5</v>
      </c>
      <c r="L359">
        <f t="shared" si="46"/>
        <v>2009</v>
      </c>
      <c r="M359" s="1">
        <v>39946</v>
      </c>
      <c r="N359">
        <v>187.6</v>
      </c>
      <c r="O359">
        <v>189.05</v>
      </c>
      <c r="P359">
        <v>187.05</v>
      </c>
      <c r="Q359">
        <v>188.95</v>
      </c>
      <c r="R359">
        <f t="shared" si="47"/>
        <v>-1.8499969482421901</v>
      </c>
      <c r="S359">
        <f t="shared" si="48"/>
        <v>1.849996948242989</v>
      </c>
      <c r="T359">
        <f t="shared" si="49"/>
        <v>0</v>
      </c>
      <c r="U359">
        <f t="shared" si="50"/>
        <v>3.7406297033302573</v>
      </c>
      <c r="V359">
        <f t="shared" si="50"/>
        <v>0.11161355641671877</v>
      </c>
      <c r="W359">
        <f t="shared" si="50"/>
        <v>2.9727645944987571</v>
      </c>
    </row>
    <row r="360" spans="1:23" x14ac:dyDescent="0.3">
      <c r="A360">
        <v>-3.6773469299077897E-2</v>
      </c>
      <c r="B360" s="1">
        <v>39947</v>
      </c>
      <c r="C360" s="1">
        <v>39948</v>
      </c>
      <c r="D360">
        <v>185.1</v>
      </c>
      <c r="E360">
        <v>185.55000305175699</v>
      </c>
      <c r="F360">
        <v>183.11143755912701</v>
      </c>
      <c r="G360">
        <v>-0.45000305175781802</v>
      </c>
      <c r="H360">
        <v>0.91923881554251896</v>
      </c>
      <c r="I360">
        <f t="shared" si="43"/>
        <v>-0.45000305175699395</v>
      </c>
      <c r="J360">
        <f t="shared" si="44"/>
        <v>-0.45000305175781802</v>
      </c>
      <c r="K360">
        <f t="shared" si="45"/>
        <v>5</v>
      </c>
      <c r="L360">
        <f t="shared" si="46"/>
        <v>2009</v>
      </c>
      <c r="M360" s="1">
        <v>39947</v>
      </c>
      <c r="N360">
        <v>186.1</v>
      </c>
      <c r="O360">
        <v>186.4</v>
      </c>
      <c r="P360">
        <v>183.4</v>
      </c>
      <c r="Q360">
        <v>184.25</v>
      </c>
      <c r="R360">
        <f t="shared" si="47"/>
        <v>-0.45000305175781802</v>
      </c>
      <c r="S360">
        <f t="shared" si="48"/>
        <v>-0.45000305175699395</v>
      </c>
      <c r="T360">
        <f t="shared" si="49"/>
        <v>-0.45000305175781802</v>
      </c>
      <c r="U360">
        <f t="shared" si="50"/>
        <v>3.672424890445551</v>
      </c>
      <c r="V360">
        <f t="shared" si="50"/>
        <v>0.10957844940679273</v>
      </c>
      <c r="W360">
        <f t="shared" si="50"/>
        <v>2.9185606585310895</v>
      </c>
    </row>
    <row r="361" spans="1:23" x14ac:dyDescent="0.3">
      <c r="A361">
        <v>-3.5281557589769301E-2</v>
      </c>
      <c r="B361" s="1">
        <v>39948</v>
      </c>
      <c r="C361" s="1">
        <v>39951</v>
      </c>
      <c r="D361">
        <v>184.35</v>
      </c>
      <c r="E361">
        <v>184.14999084472601</v>
      </c>
      <c r="F361">
        <v>184.43409817218699</v>
      </c>
      <c r="G361">
        <v>-0.20000915527342</v>
      </c>
      <c r="H361">
        <v>0.98994949366117002</v>
      </c>
      <c r="I361">
        <f t="shared" si="43"/>
        <v>0.20000915527398888</v>
      </c>
      <c r="J361">
        <f t="shared" si="44"/>
        <v>0</v>
      </c>
      <c r="K361">
        <f t="shared" si="45"/>
        <v>5</v>
      </c>
      <c r="L361">
        <f t="shared" si="46"/>
        <v>2009</v>
      </c>
      <c r="M361" s="1">
        <v>39948</v>
      </c>
      <c r="N361">
        <v>185.1</v>
      </c>
      <c r="O361">
        <v>186.3</v>
      </c>
      <c r="P361">
        <v>184.4</v>
      </c>
      <c r="Q361">
        <v>185.55</v>
      </c>
      <c r="R361">
        <f t="shared" si="47"/>
        <v>-0.20000915527342</v>
      </c>
      <c r="S361">
        <f t="shared" si="48"/>
        <v>0.20000915527398888</v>
      </c>
      <c r="T361">
        <f t="shared" si="49"/>
        <v>0</v>
      </c>
      <c r="U361">
        <f t="shared" si="50"/>
        <v>3.6425421158262226</v>
      </c>
      <c r="V361">
        <f t="shared" si="50"/>
        <v>0.11047009680720307</v>
      </c>
      <c r="W361">
        <f t="shared" si="50"/>
        <v>2.9185606585310895</v>
      </c>
    </row>
    <row r="362" spans="1:23" x14ac:dyDescent="0.3">
      <c r="A362">
        <v>-3.6602888256311403E-2</v>
      </c>
      <c r="B362" s="1">
        <v>39951</v>
      </c>
      <c r="C362" s="1">
        <v>39952</v>
      </c>
      <c r="D362">
        <v>188.25</v>
      </c>
      <c r="E362">
        <v>189.850012207031</v>
      </c>
      <c r="F362">
        <v>182.86947443485201</v>
      </c>
      <c r="G362">
        <v>-1.6000122070312499</v>
      </c>
      <c r="H362">
        <v>4.0305086527633103</v>
      </c>
      <c r="I362">
        <f t="shared" si="43"/>
        <v>-1.6000122070309999</v>
      </c>
      <c r="J362">
        <f t="shared" si="44"/>
        <v>-1.6000122070312499</v>
      </c>
      <c r="K362">
        <f t="shared" si="45"/>
        <v>5</v>
      </c>
      <c r="L362">
        <f t="shared" si="46"/>
        <v>2009</v>
      </c>
      <c r="M362" s="1">
        <v>39951</v>
      </c>
      <c r="N362">
        <v>184.35</v>
      </c>
      <c r="O362">
        <v>184.5</v>
      </c>
      <c r="P362">
        <v>181.8</v>
      </c>
      <c r="Q362">
        <v>184.15</v>
      </c>
      <c r="R362">
        <f t="shared" si="47"/>
        <v>-1.6000122070312499</v>
      </c>
      <c r="S362">
        <f t="shared" si="48"/>
        <v>-1.6000122070309999</v>
      </c>
      <c r="T362">
        <f t="shared" si="49"/>
        <v>-1.6000122070312499</v>
      </c>
      <c r="U362">
        <f t="shared" si="50"/>
        <v>3.4103464245932589</v>
      </c>
      <c r="V362">
        <f t="shared" si="50"/>
        <v>0.10342812456005482</v>
      </c>
      <c r="W362">
        <f t="shared" si="50"/>
        <v>2.7325155318135232</v>
      </c>
    </row>
    <row r="363" spans="1:23" x14ac:dyDescent="0.3">
      <c r="A363">
        <v>-3.2656107097864102E-2</v>
      </c>
      <c r="B363" s="1">
        <v>39952</v>
      </c>
      <c r="C363" s="1">
        <v>39953</v>
      </c>
      <c r="D363">
        <v>190.1</v>
      </c>
      <c r="E363">
        <v>190.85</v>
      </c>
      <c r="F363">
        <v>188.55852303504901</v>
      </c>
      <c r="G363">
        <v>-0.75</v>
      </c>
      <c r="H363">
        <v>0.70710678118654702</v>
      </c>
      <c r="I363">
        <f t="shared" si="43"/>
        <v>-0.75</v>
      </c>
      <c r="J363">
        <f t="shared" si="44"/>
        <v>-0.75</v>
      </c>
      <c r="K363">
        <f t="shared" si="45"/>
        <v>5</v>
      </c>
      <c r="L363">
        <f t="shared" si="46"/>
        <v>2009</v>
      </c>
      <c r="M363" s="1">
        <v>39952</v>
      </c>
      <c r="N363">
        <v>188.25</v>
      </c>
      <c r="O363">
        <v>190.1</v>
      </c>
      <c r="P363">
        <v>187.7</v>
      </c>
      <c r="Q363">
        <v>189.85</v>
      </c>
      <c r="R363">
        <f t="shared" si="47"/>
        <v>-0.75</v>
      </c>
      <c r="S363">
        <f t="shared" si="48"/>
        <v>-0.75</v>
      </c>
      <c r="T363">
        <f t="shared" si="49"/>
        <v>-0.75</v>
      </c>
      <c r="U363">
        <f t="shared" si="50"/>
        <v>3.3094353323347789</v>
      </c>
      <c r="V363">
        <f t="shared" si="50"/>
        <v>0.10036771845458239</v>
      </c>
      <c r="W363">
        <f t="shared" si="50"/>
        <v>2.6516612452987887</v>
      </c>
    </row>
    <row r="364" spans="1:23" x14ac:dyDescent="0.3">
      <c r="A364">
        <v>-3.3316504210233598E-2</v>
      </c>
      <c r="B364" s="1">
        <v>39953</v>
      </c>
      <c r="C364" s="1">
        <v>39954</v>
      </c>
      <c r="D364">
        <v>190.05</v>
      </c>
      <c r="E364">
        <v>189.14998779296801</v>
      </c>
      <c r="F364">
        <v>189.16104123592299</v>
      </c>
      <c r="G364">
        <v>0.90001220703126705</v>
      </c>
      <c r="H364">
        <v>1.20208152801712</v>
      </c>
      <c r="I364">
        <f t="shared" si="43"/>
        <v>0.90001220703200602</v>
      </c>
      <c r="J364">
        <f t="shared" si="44"/>
        <v>0.90001220703126705</v>
      </c>
      <c r="K364">
        <f t="shared" si="45"/>
        <v>5</v>
      </c>
      <c r="L364">
        <f t="shared" si="46"/>
        <v>2009</v>
      </c>
      <c r="M364" s="1">
        <v>39953</v>
      </c>
      <c r="N364">
        <v>190.1</v>
      </c>
      <c r="O364">
        <v>191.25</v>
      </c>
      <c r="P364">
        <v>189.75</v>
      </c>
      <c r="Q364">
        <v>190.85</v>
      </c>
      <c r="R364">
        <f t="shared" si="47"/>
        <v>0.90001220703126705</v>
      </c>
      <c r="S364">
        <f t="shared" si="48"/>
        <v>0.90001220703200602</v>
      </c>
      <c r="T364">
        <f t="shared" si="49"/>
        <v>0.90001220703126705</v>
      </c>
      <c r="U364">
        <f t="shared" si="50"/>
        <v>3.4269780394177261</v>
      </c>
      <c r="V364">
        <f t="shared" si="50"/>
        <v>0.10393252397159405</v>
      </c>
      <c r="W364">
        <f t="shared" si="50"/>
        <v>2.7458414935103375</v>
      </c>
    </row>
    <row r="365" spans="1:23" x14ac:dyDescent="0.3">
      <c r="A365">
        <v>-2.1314602345228102E-2</v>
      </c>
      <c r="B365" s="1">
        <v>39954</v>
      </c>
      <c r="C365" s="1">
        <v>39955</v>
      </c>
      <c r="D365">
        <v>187.15</v>
      </c>
      <c r="E365">
        <v>185.55000915527299</v>
      </c>
      <c r="F365">
        <v>187.522816681861</v>
      </c>
      <c r="G365">
        <v>-1.5999908447265601</v>
      </c>
      <c r="H365">
        <v>2.5455844122715598</v>
      </c>
      <c r="I365">
        <f t="shared" si="43"/>
        <v>1.5999908447270172</v>
      </c>
      <c r="J365">
        <f t="shared" si="44"/>
        <v>0</v>
      </c>
      <c r="K365">
        <f t="shared" si="45"/>
        <v>5</v>
      </c>
      <c r="L365">
        <f t="shared" si="46"/>
        <v>2009</v>
      </c>
      <c r="M365" s="1">
        <v>39954</v>
      </c>
      <c r="N365">
        <v>190.05</v>
      </c>
      <c r="O365">
        <v>190.45</v>
      </c>
      <c r="P365">
        <v>187.95</v>
      </c>
      <c r="Q365">
        <v>189.15</v>
      </c>
      <c r="R365">
        <f t="shared" si="47"/>
        <v>-1.5999908447265601</v>
      </c>
      <c r="S365">
        <f t="shared" si="48"/>
        <v>1.5999908447270172</v>
      </c>
      <c r="T365">
        <f t="shared" si="49"/>
        <v>0</v>
      </c>
      <c r="U365">
        <f t="shared" si="50"/>
        <v>3.2072425269351985</v>
      </c>
      <c r="V365">
        <f t="shared" si="50"/>
        <v>0.11059660706632776</v>
      </c>
      <c r="W365">
        <f t="shared" si="50"/>
        <v>2.7458414935103375</v>
      </c>
    </row>
    <row r="366" spans="1:23" x14ac:dyDescent="0.3">
      <c r="A366">
        <v>-2.6179883629083599E-2</v>
      </c>
      <c r="B366" s="1">
        <v>39955</v>
      </c>
      <c r="C366" s="1">
        <v>39958</v>
      </c>
      <c r="D366">
        <v>184.5</v>
      </c>
      <c r="E366">
        <v>185.39999084472601</v>
      </c>
      <c r="F366">
        <v>184.28190522193901</v>
      </c>
      <c r="G366">
        <v>-0.89999084472657298</v>
      </c>
      <c r="H366">
        <v>0.106066017177986</v>
      </c>
      <c r="I366">
        <f t="shared" si="43"/>
        <v>-0.89999084472600543</v>
      </c>
      <c r="J366">
        <f t="shared" si="44"/>
        <v>-0.89999084472657298</v>
      </c>
      <c r="K366">
        <f t="shared" si="45"/>
        <v>5</v>
      </c>
      <c r="L366">
        <f t="shared" si="46"/>
        <v>2009</v>
      </c>
      <c r="M366" s="1">
        <v>39955</v>
      </c>
      <c r="N366">
        <v>187.15</v>
      </c>
      <c r="O366">
        <v>190.05</v>
      </c>
      <c r="P366">
        <v>185.55</v>
      </c>
      <c r="Q366">
        <v>185.55</v>
      </c>
      <c r="R366">
        <f t="shared" si="47"/>
        <v>-0.89999084472657298</v>
      </c>
      <c r="S366">
        <f t="shared" si="48"/>
        <v>-0.89999084472600543</v>
      </c>
      <c r="T366">
        <f t="shared" si="49"/>
        <v>-0.89999084472657298</v>
      </c>
      <c r="U366">
        <f t="shared" si="50"/>
        <v>3.0899055793311576</v>
      </c>
      <c r="V366">
        <f t="shared" si="50"/>
        <v>0.10655043089488653</v>
      </c>
      <c r="W366">
        <f t="shared" si="50"/>
        <v>2.6453848998018152</v>
      </c>
    </row>
    <row r="367" spans="1:23" x14ac:dyDescent="0.3">
      <c r="A367">
        <v>-3.6173231899738298E-2</v>
      </c>
      <c r="B367" s="1">
        <v>39958</v>
      </c>
      <c r="C367" s="1">
        <v>39959</v>
      </c>
      <c r="D367">
        <v>186.2</v>
      </c>
      <c r="E367">
        <v>181.50000610351501</v>
      </c>
      <c r="F367">
        <v>185.234158062934</v>
      </c>
      <c r="G367">
        <v>4.69999389648435</v>
      </c>
      <c r="H367">
        <v>2.7577164466275299</v>
      </c>
      <c r="I367">
        <f t="shared" si="43"/>
        <v>4.6999938964849832</v>
      </c>
      <c r="J367">
        <f t="shared" si="44"/>
        <v>4.69999389648435</v>
      </c>
      <c r="K367">
        <f t="shared" si="45"/>
        <v>5</v>
      </c>
      <c r="L367">
        <f t="shared" si="46"/>
        <v>2009</v>
      </c>
      <c r="M367" s="1">
        <v>39958</v>
      </c>
      <c r="N367">
        <v>184.5</v>
      </c>
      <c r="O367">
        <v>187.5</v>
      </c>
      <c r="P367">
        <v>172.1</v>
      </c>
      <c r="Q367">
        <v>185.4</v>
      </c>
      <c r="R367">
        <f t="shared" si="47"/>
        <v>4.69999389648435</v>
      </c>
      <c r="S367">
        <f t="shared" si="48"/>
        <v>4.6999938964849832</v>
      </c>
      <c r="T367">
        <f t="shared" si="49"/>
        <v>4.69999389648435</v>
      </c>
      <c r="U367">
        <f t="shared" si="50"/>
        <v>3.6748627771118794</v>
      </c>
      <c r="V367">
        <f t="shared" si="50"/>
        <v>0.12672174030172642</v>
      </c>
      <c r="W367">
        <f t="shared" si="50"/>
        <v>3.1461888558807787</v>
      </c>
    </row>
    <row r="368" spans="1:23" x14ac:dyDescent="0.3">
      <c r="A368">
        <v>8.4457091987132998E-2</v>
      </c>
      <c r="B368" s="1">
        <v>39959</v>
      </c>
      <c r="C368" s="1">
        <v>39960</v>
      </c>
      <c r="D368">
        <v>184.5</v>
      </c>
      <c r="E368">
        <v>180.94999694824199</v>
      </c>
      <c r="F368">
        <v>182.02564686536701</v>
      </c>
      <c r="G368">
        <v>3.5500030517578098</v>
      </c>
      <c r="H368">
        <v>0.38890872965260898</v>
      </c>
      <c r="I368">
        <f t="shared" si="43"/>
        <v>-3.5500030517580115</v>
      </c>
      <c r="J368">
        <f t="shared" si="44"/>
        <v>0</v>
      </c>
      <c r="K368">
        <f t="shared" si="45"/>
        <v>5</v>
      </c>
      <c r="L368">
        <f t="shared" si="46"/>
        <v>2009</v>
      </c>
      <c r="M368" s="1">
        <v>39959</v>
      </c>
      <c r="N368">
        <v>186.2</v>
      </c>
      <c r="O368">
        <v>186.65</v>
      </c>
      <c r="P368">
        <v>180.6</v>
      </c>
      <c r="Q368">
        <v>181.5</v>
      </c>
      <c r="R368">
        <f t="shared" si="47"/>
        <v>3.5500030517578098</v>
      </c>
      <c r="S368">
        <f t="shared" si="48"/>
        <v>-3</v>
      </c>
      <c r="T368">
        <f t="shared" si="49"/>
        <v>0</v>
      </c>
      <c r="U368">
        <f t="shared" si="50"/>
        <v>4.2051787963614062</v>
      </c>
      <c r="V368">
        <f t="shared" si="50"/>
        <v>0.11126786953322319</v>
      </c>
      <c r="W368">
        <f t="shared" si="50"/>
        <v>3.1461888558807787</v>
      </c>
    </row>
    <row r="369" spans="1:23" x14ac:dyDescent="0.3">
      <c r="A369">
        <v>0.43175944685935902</v>
      </c>
      <c r="B369" s="1">
        <v>39960</v>
      </c>
      <c r="C369" s="1">
        <v>39961</v>
      </c>
      <c r="D369">
        <v>179.95</v>
      </c>
      <c r="E369">
        <v>184.39999694824201</v>
      </c>
      <c r="F369">
        <v>181.80648310184401</v>
      </c>
      <c r="G369">
        <v>4.4499969482421804</v>
      </c>
      <c r="H369">
        <v>2.4395183950936001</v>
      </c>
      <c r="I369">
        <f t="shared" si="43"/>
        <v>4.449996948242017</v>
      </c>
      <c r="J369">
        <f t="shared" si="44"/>
        <v>4.4499969482421804</v>
      </c>
      <c r="K369">
        <f t="shared" si="45"/>
        <v>5</v>
      </c>
      <c r="L369">
        <f t="shared" si="46"/>
        <v>2009</v>
      </c>
      <c r="M369" s="1">
        <v>39960</v>
      </c>
      <c r="N369">
        <v>184.5</v>
      </c>
      <c r="O369">
        <v>185.35</v>
      </c>
      <c r="P369">
        <v>180.3</v>
      </c>
      <c r="Q369">
        <v>180.95</v>
      </c>
      <c r="R369">
        <f t="shared" si="47"/>
        <v>4.4499969482421804</v>
      </c>
      <c r="S369">
        <f t="shared" si="48"/>
        <v>4.449996948242017</v>
      </c>
      <c r="T369">
        <f t="shared" si="49"/>
        <v>4.4499969482421804</v>
      </c>
      <c r="U369">
        <f t="shared" si="50"/>
        <v>4.9851051430113502</v>
      </c>
      <c r="V369">
        <f t="shared" si="50"/>
        <v>0.13190450525954581</v>
      </c>
      <c r="W369">
        <f t="shared" si="50"/>
        <v>3.7297063943885456</v>
      </c>
    </row>
    <row r="370" spans="1:23" x14ac:dyDescent="0.3">
      <c r="A370">
        <v>0.72436428070068304</v>
      </c>
      <c r="B370" s="1">
        <v>39961</v>
      </c>
      <c r="C370" s="1">
        <v>39962</v>
      </c>
      <c r="D370">
        <v>185.05</v>
      </c>
      <c r="E370">
        <v>184.600012207031</v>
      </c>
      <c r="F370">
        <v>185.50658478736801</v>
      </c>
      <c r="G370">
        <v>-0.44998779296875502</v>
      </c>
      <c r="H370">
        <v>0.14142135623730101</v>
      </c>
      <c r="I370">
        <f t="shared" si="43"/>
        <v>-0.44998779296901148</v>
      </c>
      <c r="J370">
        <f t="shared" si="44"/>
        <v>-0.44998779296875502</v>
      </c>
      <c r="K370">
        <f t="shared" si="45"/>
        <v>5</v>
      </c>
      <c r="L370">
        <f t="shared" si="46"/>
        <v>2009</v>
      </c>
      <c r="M370" s="1">
        <v>39961</v>
      </c>
      <c r="N370">
        <v>179.95</v>
      </c>
      <c r="O370">
        <v>185.1</v>
      </c>
      <c r="P370">
        <v>179.65</v>
      </c>
      <c r="Q370">
        <v>184.4</v>
      </c>
      <c r="R370">
        <f t="shared" si="47"/>
        <v>-0.44998779296875502</v>
      </c>
      <c r="S370">
        <f t="shared" si="48"/>
        <v>-0.44998779296901148</v>
      </c>
      <c r="T370">
        <f t="shared" si="49"/>
        <v>-0.44998779296875502</v>
      </c>
      <c r="U370">
        <f t="shared" si="50"/>
        <v>4.8941876966041278</v>
      </c>
      <c r="V370">
        <f t="shared" si="50"/>
        <v>0.1294988547378863</v>
      </c>
      <c r="W370">
        <f t="shared" si="50"/>
        <v>3.661684683411822</v>
      </c>
    </row>
    <row r="371" spans="1:23" x14ac:dyDescent="0.3">
      <c r="A371">
        <v>0.84867328405380205</v>
      </c>
      <c r="B371" s="1">
        <v>39962</v>
      </c>
      <c r="C371" s="1">
        <v>39965</v>
      </c>
      <c r="D371">
        <v>184.95</v>
      </c>
      <c r="E371">
        <v>187.44999084472599</v>
      </c>
      <c r="F371">
        <v>184.530279225111</v>
      </c>
      <c r="G371">
        <v>-2.4999908447265602</v>
      </c>
      <c r="H371">
        <v>2.0152543263816498</v>
      </c>
      <c r="I371">
        <f t="shared" si="43"/>
        <v>2.4999908447259998</v>
      </c>
      <c r="J371">
        <f t="shared" si="44"/>
        <v>0</v>
      </c>
      <c r="K371">
        <f t="shared" si="45"/>
        <v>6</v>
      </c>
      <c r="L371">
        <f t="shared" si="46"/>
        <v>2009</v>
      </c>
      <c r="M371" s="1">
        <v>39962</v>
      </c>
      <c r="N371">
        <v>185.05</v>
      </c>
      <c r="O371">
        <v>186.25</v>
      </c>
      <c r="P371">
        <v>183.35</v>
      </c>
      <c r="Q371">
        <v>184.6</v>
      </c>
      <c r="R371">
        <f t="shared" si="47"/>
        <v>-2.4999908447265602</v>
      </c>
      <c r="S371">
        <f t="shared" si="48"/>
        <v>2.4999908447259998</v>
      </c>
      <c r="T371">
        <f t="shared" si="49"/>
        <v>0</v>
      </c>
      <c r="U371">
        <f t="shared" si="50"/>
        <v>4.3980228777118455</v>
      </c>
      <c r="V371">
        <f t="shared" si="50"/>
        <v>0.1426272388111717</v>
      </c>
      <c r="W371">
        <f t="shared" si="50"/>
        <v>3.661684683411822</v>
      </c>
    </row>
    <row r="372" spans="1:23" x14ac:dyDescent="0.3">
      <c r="A372">
        <v>-4.8241015523672097E-2</v>
      </c>
      <c r="B372" s="1">
        <v>39965</v>
      </c>
      <c r="C372" s="1">
        <v>39966</v>
      </c>
      <c r="D372">
        <v>190.35</v>
      </c>
      <c r="E372">
        <v>187.100009155273</v>
      </c>
      <c r="F372">
        <v>187.250610974431</v>
      </c>
      <c r="G372">
        <v>3.2499908447265602</v>
      </c>
      <c r="H372">
        <v>0.24748737341528701</v>
      </c>
      <c r="I372">
        <f t="shared" si="43"/>
        <v>3.2499908447269945</v>
      </c>
      <c r="J372">
        <f t="shared" si="44"/>
        <v>3.2499908447265602</v>
      </c>
      <c r="K372">
        <f t="shared" si="45"/>
        <v>6</v>
      </c>
      <c r="L372">
        <f t="shared" si="46"/>
        <v>2009</v>
      </c>
      <c r="M372" s="1">
        <v>39965</v>
      </c>
      <c r="N372">
        <v>184.95</v>
      </c>
      <c r="O372">
        <v>187.7</v>
      </c>
      <c r="P372">
        <v>183.7</v>
      </c>
      <c r="Q372">
        <v>187.45</v>
      </c>
      <c r="R372">
        <f t="shared" si="47"/>
        <v>3.2499908447265602</v>
      </c>
      <c r="S372">
        <f t="shared" si="48"/>
        <v>3.2499908447269945</v>
      </c>
      <c r="T372">
        <f t="shared" si="49"/>
        <v>3.2499908447265602</v>
      </c>
      <c r="U372">
        <f t="shared" si="50"/>
        <v>4.9612038898261659</v>
      </c>
      <c r="V372">
        <f t="shared" si="50"/>
        <v>0.16089111668134501</v>
      </c>
      <c r="W372">
        <f t="shared" si="50"/>
        <v>4.1305752152228505</v>
      </c>
    </row>
    <row r="373" spans="1:23" x14ac:dyDescent="0.3">
      <c r="A373">
        <v>-4.34573143720626E-2</v>
      </c>
      <c r="B373" s="1">
        <v>39966</v>
      </c>
      <c r="C373" s="1">
        <v>39967</v>
      </c>
      <c r="D373">
        <v>188.6</v>
      </c>
      <c r="E373">
        <v>186.499993896484</v>
      </c>
      <c r="F373">
        <v>187.326245939731</v>
      </c>
      <c r="G373">
        <v>2.1000061035156201</v>
      </c>
      <c r="H373">
        <v>0.42426406871192401</v>
      </c>
      <c r="I373">
        <f t="shared" si="43"/>
        <v>2.1000061035159945</v>
      </c>
      <c r="J373">
        <f t="shared" si="44"/>
        <v>2.1000061035156201</v>
      </c>
      <c r="K373">
        <f t="shared" si="45"/>
        <v>6</v>
      </c>
      <c r="L373">
        <f t="shared" si="46"/>
        <v>2009</v>
      </c>
      <c r="M373" s="1">
        <v>39966</v>
      </c>
      <c r="N373">
        <v>190.35</v>
      </c>
      <c r="O373">
        <v>190.5</v>
      </c>
      <c r="P373">
        <v>186.75</v>
      </c>
      <c r="Q373">
        <v>187.1</v>
      </c>
      <c r="R373">
        <f t="shared" si="47"/>
        <v>2.1000061035156201</v>
      </c>
      <c r="S373">
        <f t="shared" si="48"/>
        <v>2.1000061035159945</v>
      </c>
      <c r="T373">
        <f t="shared" si="49"/>
        <v>2.1000061035156201</v>
      </c>
      <c r="U373">
        <f t="shared" si="50"/>
        <v>5.3755155991085246</v>
      </c>
      <c r="V373">
        <f t="shared" si="50"/>
        <v>0.17432718482950227</v>
      </c>
      <c r="W373">
        <f t="shared" si="50"/>
        <v>4.4755208606231021</v>
      </c>
    </row>
    <row r="374" spans="1:23" x14ac:dyDescent="0.3">
      <c r="A374">
        <v>0.105598136782646</v>
      </c>
      <c r="B374" s="1">
        <v>39967</v>
      </c>
      <c r="C374" s="1">
        <v>39968</v>
      </c>
      <c r="D374">
        <v>186.45</v>
      </c>
      <c r="E374">
        <v>182</v>
      </c>
      <c r="F374">
        <v>184.948243975639</v>
      </c>
      <c r="G374">
        <v>4.4499999999999797</v>
      </c>
      <c r="H374">
        <v>3.1819805153394598</v>
      </c>
      <c r="I374">
        <f t="shared" si="43"/>
        <v>-4.4499999999999886</v>
      </c>
      <c r="J374">
        <f t="shared" si="44"/>
        <v>0</v>
      </c>
      <c r="K374">
        <f t="shared" si="45"/>
        <v>6</v>
      </c>
      <c r="L374">
        <f t="shared" si="46"/>
        <v>2009</v>
      </c>
      <c r="M374" s="1">
        <v>39967</v>
      </c>
      <c r="N374">
        <v>188.6</v>
      </c>
      <c r="O374">
        <v>189.35</v>
      </c>
      <c r="P374">
        <v>185.95</v>
      </c>
      <c r="Q374">
        <v>186.5</v>
      </c>
      <c r="R374">
        <f t="shared" si="47"/>
        <v>4.4499999999999797</v>
      </c>
      <c r="S374">
        <f t="shared" si="48"/>
        <v>-3</v>
      </c>
      <c r="T374">
        <f t="shared" si="49"/>
        <v>0</v>
      </c>
      <c r="U374">
        <f t="shared" si="50"/>
        <v>6.3377458652401755</v>
      </c>
      <c r="V374">
        <f t="shared" si="50"/>
        <v>0.15329011505924858</v>
      </c>
      <c r="W374">
        <f t="shared" si="50"/>
        <v>4.4755208606231021</v>
      </c>
    </row>
    <row r="375" spans="1:23" x14ac:dyDescent="0.3">
      <c r="A375">
        <v>2.79544293880462E-3</v>
      </c>
      <c r="B375" s="1">
        <v>39968</v>
      </c>
      <c r="C375" s="1">
        <v>39969</v>
      </c>
      <c r="D375">
        <v>183.75</v>
      </c>
      <c r="E375">
        <v>184.19999694824199</v>
      </c>
      <c r="F375">
        <v>180.25282084941799</v>
      </c>
      <c r="G375">
        <v>-0.449996948242187</v>
      </c>
      <c r="H375">
        <v>1.5556349186103899</v>
      </c>
      <c r="I375">
        <f t="shared" si="43"/>
        <v>0.44999694824198855</v>
      </c>
      <c r="J375">
        <f t="shared" si="44"/>
        <v>0</v>
      </c>
      <c r="K375">
        <f t="shared" si="45"/>
        <v>6</v>
      </c>
      <c r="L375">
        <f t="shared" si="46"/>
        <v>2009</v>
      </c>
      <c r="M375" s="1">
        <v>39968</v>
      </c>
      <c r="N375">
        <v>186.45</v>
      </c>
      <c r="O375">
        <v>186.55</v>
      </c>
      <c r="P375">
        <v>181.7</v>
      </c>
      <c r="Q375">
        <v>182</v>
      </c>
      <c r="R375">
        <f t="shared" si="47"/>
        <v>-0.449996948242187</v>
      </c>
      <c r="S375">
        <f t="shared" si="48"/>
        <v>0.44999694824198855</v>
      </c>
      <c r="T375">
        <f t="shared" si="49"/>
        <v>0</v>
      </c>
      <c r="U375">
        <f t="shared" si="50"/>
        <v>6.2213390775629263</v>
      </c>
      <c r="V375">
        <f t="shared" si="50"/>
        <v>0.15610562869077205</v>
      </c>
      <c r="W375">
        <f t="shared" si="50"/>
        <v>4.4755208606231021</v>
      </c>
    </row>
    <row r="376" spans="1:23" x14ac:dyDescent="0.3">
      <c r="A376">
        <v>-7.73685565218329E-3</v>
      </c>
      <c r="B376" s="1">
        <v>39969</v>
      </c>
      <c r="C376" s="1">
        <v>39972</v>
      </c>
      <c r="D376">
        <v>184.05</v>
      </c>
      <c r="E376">
        <v>184.39999694824201</v>
      </c>
      <c r="F376">
        <v>183.13676316738099</v>
      </c>
      <c r="G376">
        <v>-0.34999694824216399</v>
      </c>
      <c r="H376">
        <v>0.14142135623732099</v>
      </c>
      <c r="I376">
        <f t="shared" si="43"/>
        <v>-0.34999694824199423</v>
      </c>
      <c r="J376">
        <f t="shared" si="44"/>
        <v>-0.34999694824216399</v>
      </c>
      <c r="K376">
        <f t="shared" si="45"/>
        <v>6</v>
      </c>
      <c r="L376">
        <f t="shared" si="46"/>
        <v>2009</v>
      </c>
      <c r="M376" s="1">
        <v>39969</v>
      </c>
      <c r="N376">
        <v>183.75</v>
      </c>
      <c r="O376">
        <v>184.6</v>
      </c>
      <c r="P376">
        <v>181.7</v>
      </c>
      <c r="Q376">
        <v>184.2</v>
      </c>
      <c r="R376">
        <f t="shared" si="47"/>
        <v>-0.34999694824216399</v>
      </c>
      <c r="S376">
        <f t="shared" si="48"/>
        <v>-0.34999694824199423</v>
      </c>
      <c r="T376">
        <f t="shared" si="49"/>
        <v>-0.34999694824216399</v>
      </c>
      <c r="U376">
        <f t="shared" si="50"/>
        <v>6.132608446302668</v>
      </c>
      <c r="V376">
        <f t="shared" si="50"/>
        <v>0.15387920270686137</v>
      </c>
      <c r="W376">
        <f t="shared" si="50"/>
        <v>4.4116896200765563</v>
      </c>
    </row>
    <row r="377" spans="1:23" x14ac:dyDescent="0.3">
      <c r="A377">
        <v>-2.6010513305664E-2</v>
      </c>
      <c r="B377" s="1">
        <v>39972</v>
      </c>
      <c r="C377" s="1">
        <v>39973</v>
      </c>
      <c r="D377">
        <v>186.15</v>
      </c>
      <c r="E377">
        <v>181.350012207031</v>
      </c>
      <c r="F377">
        <v>184.28457639515401</v>
      </c>
      <c r="G377">
        <v>4.79998779296875</v>
      </c>
      <c r="H377">
        <v>2.1566756826189701</v>
      </c>
      <c r="I377">
        <f t="shared" si="43"/>
        <v>4.7999877929690058</v>
      </c>
      <c r="J377">
        <f t="shared" si="44"/>
        <v>4.79998779296875</v>
      </c>
      <c r="K377">
        <f t="shared" si="45"/>
        <v>6</v>
      </c>
      <c r="L377">
        <f t="shared" si="46"/>
        <v>2009</v>
      </c>
      <c r="M377" s="1">
        <v>39972</v>
      </c>
      <c r="N377">
        <v>184.05</v>
      </c>
      <c r="O377">
        <v>187</v>
      </c>
      <c r="P377">
        <v>183.7</v>
      </c>
      <c r="Q377">
        <v>184.4</v>
      </c>
      <c r="R377">
        <f t="shared" si="47"/>
        <v>4.79998779296875</v>
      </c>
      <c r="S377">
        <f t="shared" si="48"/>
        <v>4.7999877929690058</v>
      </c>
      <c r="T377">
        <f t="shared" si="49"/>
        <v>4.79998779296875</v>
      </c>
      <c r="U377">
        <f t="shared" si="50"/>
        <v>7.3186054519960555</v>
      </c>
      <c r="V377">
        <f t="shared" si="50"/>
        <v>0.1836381992654729</v>
      </c>
      <c r="W377">
        <f t="shared" si="50"/>
        <v>5.2648748063269357</v>
      </c>
    </row>
    <row r="378" spans="1:23" x14ac:dyDescent="0.3">
      <c r="A378">
        <v>0.11908558756113</v>
      </c>
      <c r="B378" s="1">
        <v>39973</v>
      </c>
      <c r="C378" s="1">
        <v>39974</v>
      </c>
      <c r="D378">
        <v>182.9</v>
      </c>
      <c r="E378">
        <v>188.249993896484</v>
      </c>
      <c r="F378">
        <v>181.20155314207</v>
      </c>
      <c r="G378">
        <v>-5.3499938964843601</v>
      </c>
      <c r="H378">
        <v>4.8790367901871798</v>
      </c>
      <c r="I378">
        <f t="shared" si="43"/>
        <v>5.3499938964839941</v>
      </c>
      <c r="J378">
        <f t="shared" si="44"/>
        <v>0</v>
      </c>
      <c r="K378">
        <f t="shared" si="45"/>
        <v>6</v>
      </c>
      <c r="L378">
        <f t="shared" si="46"/>
        <v>2009</v>
      </c>
      <c r="M378" s="1">
        <v>39973</v>
      </c>
      <c r="N378">
        <v>186.15</v>
      </c>
      <c r="O378">
        <v>187.1</v>
      </c>
      <c r="P378">
        <v>181.35</v>
      </c>
      <c r="Q378">
        <v>181.35</v>
      </c>
      <c r="R378">
        <f t="shared" si="47"/>
        <v>-3</v>
      </c>
      <c r="S378">
        <f t="shared" si="48"/>
        <v>5.3499938964839941</v>
      </c>
      <c r="T378">
        <f t="shared" si="49"/>
        <v>0</v>
      </c>
      <c r="U378">
        <f t="shared" si="50"/>
        <v>6.4182849343912913</v>
      </c>
      <c r="V378">
        <f t="shared" si="50"/>
        <v>0.22392510106556551</v>
      </c>
      <c r="W378">
        <f t="shared" si="50"/>
        <v>5.2648748063269357</v>
      </c>
    </row>
    <row r="379" spans="1:23" x14ac:dyDescent="0.3">
      <c r="A379">
        <v>6.6978335380554199E-2</v>
      </c>
      <c r="B379" s="1">
        <v>39974</v>
      </c>
      <c r="C379" s="1">
        <v>39975</v>
      </c>
      <c r="D379">
        <v>187.8</v>
      </c>
      <c r="E379">
        <v>189.850006103515</v>
      </c>
      <c r="F379">
        <v>188.01076731085701</v>
      </c>
      <c r="G379">
        <v>2.0500061035156101</v>
      </c>
      <c r="H379">
        <v>1.13137084989847</v>
      </c>
      <c r="I379">
        <f t="shared" si="43"/>
        <v>2.0500061035149884</v>
      </c>
      <c r="J379">
        <f t="shared" si="44"/>
        <v>2.0500061035156101</v>
      </c>
      <c r="K379">
        <f t="shared" si="45"/>
        <v>6</v>
      </c>
      <c r="L379">
        <f t="shared" si="46"/>
        <v>2009</v>
      </c>
      <c r="M379" s="1">
        <v>39974</v>
      </c>
      <c r="N379">
        <v>182.9</v>
      </c>
      <c r="O379">
        <v>188.25</v>
      </c>
      <c r="P379">
        <v>182.4</v>
      </c>
      <c r="Q379">
        <v>188.25</v>
      </c>
      <c r="R379">
        <f t="shared" si="47"/>
        <v>2.0500061035156101</v>
      </c>
      <c r="S379">
        <f t="shared" si="48"/>
        <v>2.0500061035149884</v>
      </c>
      <c r="T379">
        <f t="shared" si="49"/>
        <v>2.0500061035156101</v>
      </c>
      <c r="U379">
        <f t="shared" si="50"/>
        <v>6.9437451296630348</v>
      </c>
      <c r="V379">
        <f t="shared" si="50"/>
        <v>0.2422576818928267</v>
      </c>
      <c r="W379">
        <f t="shared" si="50"/>
        <v>5.6959061756246916</v>
      </c>
    </row>
    <row r="380" spans="1:23" x14ac:dyDescent="0.3">
      <c r="A380">
        <v>1.35412644594907E-2</v>
      </c>
      <c r="B380" s="1">
        <v>39975</v>
      </c>
      <c r="C380" s="1">
        <v>39976</v>
      </c>
      <c r="D380">
        <v>190.85</v>
      </c>
      <c r="E380">
        <v>190.19999084472599</v>
      </c>
      <c r="F380">
        <v>189.51497951745901</v>
      </c>
      <c r="G380">
        <v>0.65000915527343694</v>
      </c>
      <c r="H380">
        <v>0.24748737341528701</v>
      </c>
      <c r="I380">
        <f t="shared" si="43"/>
        <v>-0.65000915527400593</v>
      </c>
      <c r="J380">
        <f t="shared" si="44"/>
        <v>0</v>
      </c>
      <c r="K380">
        <f t="shared" si="45"/>
        <v>6</v>
      </c>
      <c r="L380">
        <f t="shared" si="46"/>
        <v>2009</v>
      </c>
      <c r="M380" s="1">
        <v>39975</v>
      </c>
      <c r="N380">
        <v>187.8</v>
      </c>
      <c r="O380">
        <v>191.1</v>
      </c>
      <c r="P380">
        <v>186.9</v>
      </c>
      <c r="Q380">
        <v>189.85</v>
      </c>
      <c r="R380">
        <f t="shared" si="47"/>
        <v>0.65000915527343694</v>
      </c>
      <c r="S380">
        <f t="shared" si="48"/>
        <v>-0.65000915527400593</v>
      </c>
      <c r="T380">
        <f t="shared" si="49"/>
        <v>0</v>
      </c>
      <c r="U380">
        <f t="shared" si="50"/>
        <v>7.121116019347328</v>
      </c>
      <c r="V380">
        <f t="shared" si="50"/>
        <v>0.23606945640818713</v>
      </c>
      <c r="W380">
        <f t="shared" si="50"/>
        <v>5.6959061756246916</v>
      </c>
    </row>
    <row r="381" spans="1:23" x14ac:dyDescent="0.3">
      <c r="A381">
        <v>-7.8363521024584701E-3</v>
      </c>
      <c r="B381" s="1">
        <v>39976</v>
      </c>
      <c r="C381" s="1">
        <v>39979</v>
      </c>
      <c r="D381">
        <v>190.35</v>
      </c>
      <c r="E381">
        <v>188.25000305175701</v>
      </c>
      <c r="F381">
        <v>189.12653751373199</v>
      </c>
      <c r="G381">
        <v>2.0999969482421901</v>
      </c>
      <c r="H381">
        <v>1.3788582233137501</v>
      </c>
      <c r="I381">
        <f t="shared" si="43"/>
        <v>2.099996948242989</v>
      </c>
      <c r="J381">
        <f t="shared" si="44"/>
        <v>2.0999969482421901</v>
      </c>
      <c r="K381">
        <f t="shared" si="45"/>
        <v>6</v>
      </c>
      <c r="L381">
        <f t="shared" si="46"/>
        <v>2009</v>
      </c>
      <c r="M381" s="1">
        <v>39976</v>
      </c>
      <c r="N381">
        <v>190.85</v>
      </c>
      <c r="O381">
        <v>191.9</v>
      </c>
      <c r="P381">
        <v>188.95</v>
      </c>
      <c r="Q381">
        <v>190.2</v>
      </c>
      <c r="R381">
        <f t="shared" si="47"/>
        <v>2.0999969482421901</v>
      </c>
      <c r="S381">
        <f t="shared" si="48"/>
        <v>2.099996948242989</v>
      </c>
      <c r="T381">
        <f t="shared" si="49"/>
        <v>2.0999969482421901</v>
      </c>
      <c r="U381">
        <f t="shared" si="50"/>
        <v>7.7103328006202974</v>
      </c>
      <c r="V381">
        <f t="shared" si="50"/>
        <v>0.25560236176794182</v>
      </c>
      <c r="W381">
        <f t="shared" si="50"/>
        <v>6.1671979638944192</v>
      </c>
    </row>
    <row r="382" spans="1:23" x14ac:dyDescent="0.3">
      <c r="A382">
        <v>-2.6811204850673599E-2</v>
      </c>
      <c r="B382" s="1">
        <v>39979</v>
      </c>
      <c r="C382" s="1">
        <v>39980</v>
      </c>
      <c r="D382">
        <v>186.45</v>
      </c>
      <c r="E382">
        <v>186</v>
      </c>
      <c r="F382">
        <v>188.033191516995</v>
      </c>
      <c r="G382">
        <v>-0.44999999999998802</v>
      </c>
      <c r="H382">
        <v>1.5909902576697299</v>
      </c>
      <c r="I382">
        <f t="shared" si="43"/>
        <v>0.44999999999998863</v>
      </c>
      <c r="J382">
        <f t="shared" si="44"/>
        <v>0</v>
      </c>
      <c r="K382">
        <f t="shared" si="45"/>
        <v>6</v>
      </c>
      <c r="L382">
        <f t="shared" si="46"/>
        <v>2009</v>
      </c>
      <c r="M382" s="1">
        <v>39979</v>
      </c>
      <c r="N382">
        <v>190.35</v>
      </c>
      <c r="O382">
        <v>190.5</v>
      </c>
      <c r="P382">
        <v>186.45</v>
      </c>
      <c r="Q382">
        <v>188.25</v>
      </c>
      <c r="R382">
        <f t="shared" si="47"/>
        <v>-0.44999999999998802</v>
      </c>
      <c r="S382">
        <f t="shared" si="48"/>
        <v>0.44999999999998863</v>
      </c>
      <c r="T382">
        <f t="shared" si="49"/>
        <v>0</v>
      </c>
      <c r="U382">
        <f t="shared" si="50"/>
        <v>7.5707652318238763</v>
      </c>
      <c r="V382">
        <f t="shared" si="50"/>
        <v>0.26022911409278376</v>
      </c>
      <c r="W382">
        <f t="shared" si="50"/>
        <v>6.1671979638944192</v>
      </c>
    </row>
    <row r="383" spans="1:23" x14ac:dyDescent="0.3">
      <c r="A383">
        <v>4.54620942473411E-2</v>
      </c>
      <c r="B383" s="1">
        <v>39980</v>
      </c>
      <c r="C383" s="1">
        <v>39981</v>
      </c>
      <c r="D383">
        <v>185.8</v>
      </c>
      <c r="E383">
        <v>185.350006103515</v>
      </c>
      <c r="F383">
        <v>185.94604869186799</v>
      </c>
      <c r="G383">
        <v>-0.44999389648438598</v>
      </c>
      <c r="H383">
        <v>0.45961940777125898</v>
      </c>
      <c r="I383">
        <f t="shared" si="43"/>
        <v>-0.44999389648501165</v>
      </c>
      <c r="J383">
        <f t="shared" si="44"/>
        <v>-0.44999389648438598</v>
      </c>
      <c r="K383">
        <f t="shared" si="45"/>
        <v>6</v>
      </c>
      <c r="L383">
        <f t="shared" si="46"/>
        <v>2009</v>
      </c>
      <c r="M383" s="1">
        <v>39980</v>
      </c>
      <c r="N383">
        <v>186.45</v>
      </c>
      <c r="O383">
        <v>188.05</v>
      </c>
      <c r="P383">
        <v>185.45</v>
      </c>
      <c r="Q383">
        <v>186</v>
      </c>
      <c r="R383">
        <f t="shared" si="47"/>
        <v>-0.44999389648438598</v>
      </c>
      <c r="S383">
        <f t="shared" si="48"/>
        <v>-0.44999389648501165</v>
      </c>
      <c r="T383">
        <f t="shared" si="49"/>
        <v>-0.44999389648438598</v>
      </c>
      <c r="U383">
        <f t="shared" si="50"/>
        <v>7.4332464692012872</v>
      </c>
      <c r="V383">
        <f t="shared" si="50"/>
        <v>0.25550219618255282</v>
      </c>
      <c r="W383">
        <f t="shared" si="50"/>
        <v>6.0551742243022471</v>
      </c>
    </row>
    <row r="384" spans="1:23" x14ac:dyDescent="0.3">
      <c r="A384">
        <v>8.83458331227302E-2</v>
      </c>
      <c r="B384" s="1">
        <v>39981</v>
      </c>
      <c r="C384" s="1">
        <v>39982</v>
      </c>
      <c r="D384">
        <v>184.9</v>
      </c>
      <c r="E384">
        <v>183.64998779296801</v>
      </c>
      <c r="F384">
        <v>184.366663074493</v>
      </c>
      <c r="G384">
        <v>1.25001220703126</v>
      </c>
      <c r="H384">
        <v>1.20208152801712</v>
      </c>
      <c r="I384">
        <f t="shared" si="43"/>
        <v>-1.2500122070320003</v>
      </c>
      <c r="J384">
        <f t="shared" si="44"/>
        <v>0</v>
      </c>
      <c r="K384">
        <f t="shared" si="45"/>
        <v>6</v>
      </c>
      <c r="L384">
        <f t="shared" si="46"/>
        <v>2009</v>
      </c>
      <c r="M384" s="1">
        <v>39981</v>
      </c>
      <c r="N384">
        <v>185.8</v>
      </c>
      <c r="O384">
        <v>186.3</v>
      </c>
      <c r="P384">
        <v>184.5</v>
      </c>
      <c r="Q384">
        <v>185.35</v>
      </c>
      <c r="R384">
        <f t="shared" si="47"/>
        <v>1.25001220703126</v>
      </c>
      <c r="S384">
        <f t="shared" si="48"/>
        <v>-1.2500122070320003</v>
      </c>
      <c r="T384">
        <f t="shared" si="49"/>
        <v>0</v>
      </c>
      <c r="U384">
        <f t="shared" si="50"/>
        <v>7.8101386605631156</v>
      </c>
      <c r="V384">
        <f t="shared" si="50"/>
        <v>0.24254732067613008</v>
      </c>
      <c r="W384">
        <f t="shared" si="50"/>
        <v>6.0551742243022471</v>
      </c>
    </row>
    <row r="385" spans="1:23" x14ac:dyDescent="0.3">
      <c r="A385">
        <v>-2.16117650270462E-2</v>
      </c>
      <c r="B385" s="1">
        <v>39982</v>
      </c>
      <c r="C385" s="1">
        <v>39983</v>
      </c>
      <c r="D385">
        <v>184.5</v>
      </c>
      <c r="E385">
        <v>183.850012207031</v>
      </c>
      <c r="F385">
        <v>182.96166267395</v>
      </c>
      <c r="G385">
        <v>0.64998779296874398</v>
      </c>
      <c r="H385">
        <v>0.14142135623730101</v>
      </c>
      <c r="I385">
        <f t="shared" si="43"/>
        <v>0.64998779296900011</v>
      </c>
      <c r="J385">
        <f t="shared" si="44"/>
        <v>0.64998779296874398</v>
      </c>
      <c r="K385">
        <f t="shared" si="45"/>
        <v>6</v>
      </c>
      <c r="L385">
        <f t="shared" si="46"/>
        <v>2009</v>
      </c>
      <c r="M385" s="1">
        <v>39982</v>
      </c>
      <c r="N385">
        <v>184.9</v>
      </c>
      <c r="O385">
        <v>185.95</v>
      </c>
      <c r="P385">
        <v>182.45</v>
      </c>
      <c r="Q385">
        <v>183.65</v>
      </c>
      <c r="R385">
        <f t="shared" si="47"/>
        <v>0.64998779296874398</v>
      </c>
      <c r="S385">
        <f t="shared" si="48"/>
        <v>0.64998779296900011</v>
      </c>
      <c r="T385">
        <f t="shared" si="49"/>
        <v>0.64998779296874398</v>
      </c>
      <c r="U385">
        <f t="shared" si="50"/>
        <v>8.0165002374232497</v>
      </c>
      <c r="V385">
        <f t="shared" si="50"/>
        <v>0.24895597098738304</v>
      </c>
      <c r="W385">
        <f t="shared" si="50"/>
        <v>6.2151656604849892</v>
      </c>
    </row>
    <row r="386" spans="1:23" x14ac:dyDescent="0.3">
      <c r="A386">
        <v>-2.9965426772832801E-2</v>
      </c>
      <c r="B386" s="1">
        <v>39983</v>
      </c>
      <c r="C386" s="1">
        <v>39986</v>
      </c>
      <c r="D386">
        <v>183.85</v>
      </c>
      <c r="E386">
        <v>186.35</v>
      </c>
      <c r="F386">
        <v>183.100832080841</v>
      </c>
      <c r="G386">
        <v>-2.5</v>
      </c>
      <c r="H386">
        <v>1.76776695296636</v>
      </c>
      <c r="I386">
        <f t="shared" si="43"/>
        <v>-2.5</v>
      </c>
      <c r="J386">
        <f t="shared" si="44"/>
        <v>-2.5</v>
      </c>
      <c r="K386">
        <f t="shared" si="45"/>
        <v>6</v>
      </c>
      <c r="L386">
        <f t="shared" si="46"/>
        <v>2009</v>
      </c>
      <c r="M386" s="1">
        <v>39983</v>
      </c>
      <c r="N386">
        <v>184.5</v>
      </c>
      <c r="O386">
        <v>185.05</v>
      </c>
      <c r="P386">
        <v>182.55</v>
      </c>
      <c r="Q386">
        <v>183.85</v>
      </c>
      <c r="R386">
        <f t="shared" si="47"/>
        <v>-3</v>
      </c>
      <c r="S386">
        <f t="shared" si="48"/>
        <v>-3</v>
      </c>
      <c r="T386">
        <f t="shared" si="49"/>
        <v>-3</v>
      </c>
      <c r="U386">
        <f t="shared" si="50"/>
        <v>7.0354218836455873</v>
      </c>
      <c r="V386">
        <f t="shared" si="50"/>
        <v>0.21848814750510878</v>
      </c>
      <c r="W386">
        <f t="shared" si="50"/>
        <v>5.4545389138931357</v>
      </c>
    </row>
    <row r="387" spans="1:23" x14ac:dyDescent="0.3">
      <c r="A387">
        <v>-2.8151556849479599E-2</v>
      </c>
      <c r="B387" s="1">
        <v>39986</v>
      </c>
      <c r="C387" s="1">
        <v>39987</v>
      </c>
      <c r="D387">
        <v>183.55</v>
      </c>
      <c r="E387">
        <v>181.89998779296801</v>
      </c>
      <c r="F387">
        <v>186.20380524396799</v>
      </c>
      <c r="G387">
        <v>-1.6500122070312599</v>
      </c>
      <c r="H387">
        <v>3.1466251762801201</v>
      </c>
      <c r="I387">
        <f t="shared" ref="I387:I450" si="51">IF(A387&gt;0, E387-D387, D387-E387)</f>
        <v>1.650012207032006</v>
      </c>
      <c r="J387">
        <f t="shared" ref="J387:J450" si="52">IF(A387*(F387-D387)&gt;0, G387, 0)</f>
        <v>0</v>
      </c>
      <c r="K387">
        <f t="shared" ref="K387:K450" si="53">MONTH(C387)</f>
        <v>6</v>
      </c>
      <c r="L387">
        <f t="shared" ref="L387:L450" si="54">YEAR(C387)</f>
        <v>2009</v>
      </c>
      <c r="M387" s="1">
        <v>39986</v>
      </c>
      <c r="N387">
        <v>183.85</v>
      </c>
      <c r="O387">
        <v>186.95</v>
      </c>
      <c r="P387">
        <v>183.55</v>
      </c>
      <c r="Q387">
        <v>186.35</v>
      </c>
      <c r="R387">
        <f t="shared" si="47"/>
        <v>-1.6500122070312599</v>
      </c>
      <c r="S387">
        <f t="shared" si="48"/>
        <v>1.650012207032006</v>
      </c>
      <c r="T387">
        <f t="shared" si="49"/>
        <v>0</v>
      </c>
      <c r="U387">
        <f t="shared" si="50"/>
        <v>6.5610879696045874</v>
      </c>
      <c r="V387">
        <f t="shared" si="50"/>
        <v>0.2332187976198693</v>
      </c>
      <c r="W387">
        <f t="shared" si="50"/>
        <v>5.4545389138931357</v>
      </c>
    </row>
    <row r="388" spans="1:23" x14ac:dyDescent="0.3">
      <c r="A388">
        <v>6.1888933181762702E-2</v>
      </c>
      <c r="B388" s="1">
        <v>39987</v>
      </c>
      <c r="C388" s="1">
        <v>39988</v>
      </c>
      <c r="D388">
        <v>182.2</v>
      </c>
      <c r="E388">
        <v>182.30000915527299</v>
      </c>
      <c r="F388">
        <v>182.42765107154801</v>
      </c>
      <c r="G388">
        <v>0.100009155273454</v>
      </c>
      <c r="H388">
        <v>0.282842712474623</v>
      </c>
      <c r="I388">
        <f t="shared" si="51"/>
        <v>0.10000915527299981</v>
      </c>
      <c r="J388">
        <f t="shared" si="52"/>
        <v>0.100009155273454</v>
      </c>
      <c r="K388">
        <f t="shared" si="53"/>
        <v>6</v>
      </c>
      <c r="L388">
        <f t="shared" si="54"/>
        <v>2009</v>
      </c>
      <c r="M388" s="1">
        <v>39987</v>
      </c>
      <c r="N388">
        <v>183.55</v>
      </c>
      <c r="O388">
        <v>183.55</v>
      </c>
      <c r="P388">
        <v>181.15</v>
      </c>
      <c r="Q388">
        <v>181.9</v>
      </c>
      <c r="R388">
        <f t="shared" ref="R388:R451" si="55">IF(AND(F388-D388&gt;0, ABS(D388-MIN(P389)) &gt; 3), -3, IF(AND(F388 - D388 &lt;0, ABS(D388-MAX(O389)) &gt; 3), -3, G388))</f>
        <v>0.100009155273454</v>
      </c>
      <c r="S388">
        <f t="shared" ref="S388:S451" si="56">IF(AND(A388&gt;0, ABS(D388-MIN(P389)) &gt; 3), -3, IF(AND(A388 &lt;0, ABS(D388-MAX(O389)) &gt; 3), -3, I388))</f>
        <v>0.10000915527299981</v>
      </c>
      <c r="T388">
        <f t="shared" ref="T388:T451" si="57">IF(A388*(F388-D388) &gt;0, IF(AND(A388&gt;0, ABS(D388-MIN(P389)) &gt; 3), -3, IF(AND(A388 &lt;0, ABS(D388-MAX(O389)) &gt; 3), -3, J388)), 0)</f>
        <v>0.100009155273454</v>
      </c>
      <c r="U388">
        <f t="shared" si="50"/>
        <v>6.5880982137942823</v>
      </c>
      <c r="V388">
        <f t="shared" si="50"/>
        <v>0.2341788970275428</v>
      </c>
      <c r="W388">
        <f t="shared" si="50"/>
        <v>5.4769937916038094</v>
      </c>
    </row>
    <row r="389" spans="1:23" x14ac:dyDescent="0.3">
      <c r="A389">
        <v>0.39570134878158503</v>
      </c>
      <c r="B389" s="1">
        <v>39988</v>
      </c>
      <c r="C389" s="1">
        <v>39989</v>
      </c>
      <c r="D389">
        <v>183</v>
      </c>
      <c r="E389">
        <v>186.8</v>
      </c>
      <c r="F389">
        <v>182.27840737551401</v>
      </c>
      <c r="G389">
        <v>-3.80000000000001</v>
      </c>
      <c r="H389">
        <v>3.1819805153394598</v>
      </c>
      <c r="I389">
        <f t="shared" si="51"/>
        <v>3.8000000000000114</v>
      </c>
      <c r="J389">
        <f t="shared" si="52"/>
        <v>0</v>
      </c>
      <c r="K389">
        <f t="shared" si="53"/>
        <v>6</v>
      </c>
      <c r="L389">
        <f t="shared" si="54"/>
        <v>2009</v>
      </c>
      <c r="M389" s="1">
        <v>39988</v>
      </c>
      <c r="N389">
        <v>182.2</v>
      </c>
      <c r="O389">
        <v>183.65</v>
      </c>
      <c r="P389">
        <v>180.85</v>
      </c>
      <c r="Q389">
        <v>182.3</v>
      </c>
      <c r="R389">
        <f t="shared" si="55"/>
        <v>-3</v>
      </c>
      <c r="S389">
        <f t="shared" si="56"/>
        <v>3.8000000000000114</v>
      </c>
      <c r="T389">
        <f t="shared" si="57"/>
        <v>0</v>
      </c>
      <c r="U389">
        <f t="shared" si="50"/>
        <v>5.7780861383277724</v>
      </c>
      <c r="V389">
        <f t="shared" si="50"/>
        <v>0.27064938099084879</v>
      </c>
      <c r="W389">
        <f t="shared" si="50"/>
        <v>5.4769937916038094</v>
      </c>
    </row>
    <row r="390" spans="1:23" x14ac:dyDescent="0.3">
      <c r="A390">
        <v>9.3802809715270996E-2</v>
      </c>
      <c r="B390" s="1">
        <v>39989</v>
      </c>
      <c r="C390" s="1">
        <v>39990</v>
      </c>
      <c r="D390">
        <v>188.15</v>
      </c>
      <c r="E390">
        <v>187.89999084472601</v>
      </c>
      <c r="F390">
        <v>185.94294356107699</v>
      </c>
      <c r="G390">
        <v>0.25000915527343098</v>
      </c>
      <c r="H390">
        <v>0.77781745930519797</v>
      </c>
      <c r="I390">
        <f t="shared" si="51"/>
        <v>-0.25000915527400025</v>
      </c>
      <c r="J390">
        <f t="shared" si="52"/>
        <v>0</v>
      </c>
      <c r="K390">
        <f t="shared" si="53"/>
        <v>6</v>
      </c>
      <c r="L390">
        <f t="shared" si="54"/>
        <v>2009</v>
      </c>
      <c r="M390" s="1">
        <v>39989</v>
      </c>
      <c r="N390">
        <v>183</v>
      </c>
      <c r="O390">
        <v>189</v>
      </c>
      <c r="P390">
        <v>182.8</v>
      </c>
      <c r="Q390">
        <v>186.8</v>
      </c>
      <c r="R390">
        <f t="shared" si="55"/>
        <v>0.25000915527343098</v>
      </c>
      <c r="S390">
        <f t="shared" si="56"/>
        <v>-0.25000915527400025</v>
      </c>
      <c r="T390">
        <f t="shared" si="57"/>
        <v>0</v>
      </c>
      <c r="U390">
        <f t="shared" si="50"/>
        <v>5.8356694934117659</v>
      </c>
      <c r="V390">
        <f t="shared" si="50"/>
        <v>0.26795213850678212</v>
      </c>
      <c r="W390">
        <f t="shared" si="50"/>
        <v>5.4769937916038094</v>
      </c>
    </row>
    <row r="391" spans="1:23" x14ac:dyDescent="0.3">
      <c r="A391">
        <v>-3.7524577230215003E-2</v>
      </c>
      <c r="B391" s="1">
        <v>39990</v>
      </c>
      <c r="C391" s="1">
        <v>39993</v>
      </c>
      <c r="D391">
        <v>188.3</v>
      </c>
      <c r="E391">
        <v>187.45000305175699</v>
      </c>
      <c r="F391">
        <v>188.07091913521199</v>
      </c>
      <c r="G391">
        <v>0.84999694824219296</v>
      </c>
      <c r="H391">
        <v>0.31819805153395803</v>
      </c>
      <c r="I391">
        <f t="shared" si="51"/>
        <v>0.84999694824301741</v>
      </c>
      <c r="J391">
        <f t="shared" si="52"/>
        <v>0.84999694824219296</v>
      </c>
      <c r="K391">
        <f t="shared" si="53"/>
        <v>6</v>
      </c>
      <c r="L391">
        <f t="shared" si="54"/>
        <v>2009</v>
      </c>
      <c r="M391" s="1">
        <v>39990</v>
      </c>
      <c r="N391">
        <v>188.15</v>
      </c>
      <c r="O391">
        <v>188.15</v>
      </c>
      <c r="P391">
        <v>186.3</v>
      </c>
      <c r="Q391">
        <v>187.9</v>
      </c>
      <c r="R391">
        <f t="shared" si="55"/>
        <v>0.84999694824219296</v>
      </c>
      <c r="S391">
        <f t="shared" si="56"/>
        <v>0.84999694824301741</v>
      </c>
      <c r="T391">
        <f t="shared" si="57"/>
        <v>0.84999694824219296</v>
      </c>
      <c r="U391">
        <f t="shared" si="50"/>
        <v>6.0332385823795063</v>
      </c>
      <c r="V391">
        <f t="shared" si="50"/>
        <v>0.27702377286708307</v>
      </c>
      <c r="W391">
        <f t="shared" si="50"/>
        <v>5.6624197611366567</v>
      </c>
    </row>
    <row r="392" spans="1:23" x14ac:dyDescent="0.3">
      <c r="A392">
        <v>0.14467665553092901</v>
      </c>
      <c r="B392" s="1">
        <v>39993</v>
      </c>
      <c r="C392" s="1">
        <v>39994</v>
      </c>
      <c r="D392">
        <v>188.8</v>
      </c>
      <c r="E392">
        <v>186.89999694824201</v>
      </c>
      <c r="F392">
        <v>187.229860898852</v>
      </c>
      <c r="G392">
        <v>1.9000030517578299</v>
      </c>
      <c r="H392">
        <v>0.38890872965258899</v>
      </c>
      <c r="I392">
        <f t="shared" si="51"/>
        <v>-1.9000030517580058</v>
      </c>
      <c r="J392">
        <f t="shared" si="52"/>
        <v>0</v>
      </c>
      <c r="K392">
        <f t="shared" si="53"/>
        <v>6</v>
      </c>
      <c r="L392">
        <f t="shared" si="54"/>
        <v>2009</v>
      </c>
      <c r="M392" s="1">
        <v>39993</v>
      </c>
      <c r="N392">
        <v>188.3</v>
      </c>
      <c r="O392">
        <v>189.6</v>
      </c>
      <c r="P392">
        <v>186.65</v>
      </c>
      <c r="Q392">
        <v>187.45</v>
      </c>
      <c r="R392">
        <f t="shared" si="55"/>
        <v>1.9000030517578299</v>
      </c>
      <c r="S392">
        <f t="shared" si="56"/>
        <v>-1.9000030517580058</v>
      </c>
      <c r="T392">
        <f t="shared" si="57"/>
        <v>0</v>
      </c>
      <c r="U392">
        <f t="shared" si="50"/>
        <v>6.4886082216209315</v>
      </c>
      <c r="V392">
        <f t="shared" si="50"/>
        <v>0.25611490049458674</v>
      </c>
      <c r="W392">
        <f t="shared" si="50"/>
        <v>5.6624197611366567</v>
      </c>
    </row>
    <row r="393" spans="1:23" x14ac:dyDescent="0.3">
      <c r="A393">
        <v>2.6156216859817501E-2</v>
      </c>
      <c r="B393" s="1">
        <v>39994</v>
      </c>
      <c r="C393" s="1">
        <v>39995</v>
      </c>
      <c r="D393">
        <v>186.7</v>
      </c>
      <c r="E393">
        <v>190.70000305175699</v>
      </c>
      <c r="F393">
        <v>185.87635734081201</v>
      </c>
      <c r="G393">
        <v>-4.0000030517578198</v>
      </c>
      <c r="H393">
        <v>2.6870057685088602</v>
      </c>
      <c r="I393">
        <f t="shared" si="51"/>
        <v>4.0000030517570053</v>
      </c>
      <c r="J393">
        <f t="shared" si="52"/>
        <v>0</v>
      </c>
      <c r="K393">
        <f t="shared" si="53"/>
        <v>7</v>
      </c>
      <c r="L393">
        <f t="shared" si="54"/>
        <v>2009</v>
      </c>
      <c r="M393" s="1">
        <v>39994</v>
      </c>
      <c r="N393">
        <v>188.8</v>
      </c>
      <c r="O393">
        <v>190.2</v>
      </c>
      <c r="P393">
        <v>186.7</v>
      </c>
      <c r="Q393">
        <v>186.9</v>
      </c>
      <c r="R393">
        <f t="shared" si="55"/>
        <v>-3</v>
      </c>
      <c r="S393">
        <f t="shared" si="56"/>
        <v>4.0000030517570053</v>
      </c>
      <c r="T393">
        <f t="shared" si="57"/>
        <v>0</v>
      </c>
      <c r="U393">
        <f t="shared" si="50"/>
        <v>5.706638832298645</v>
      </c>
      <c r="V393">
        <f t="shared" si="50"/>
        <v>0.29726890626234737</v>
      </c>
      <c r="W393">
        <f t="shared" si="50"/>
        <v>5.6624197611366567</v>
      </c>
    </row>
    <row r="394" spans="1:23" x14ac:dyDescent="0.3">
      <c r="A394">
        <v>-2.6210768148303001E-2</v>
      </c>
      <c r="B394" s="1">
        <v>39995</v>
      </c>
      <c r="C394" s="1">
        <v>39996</v>
      </c>
      <c r="D394">
        <v>191.3</v>
      </c>
      <c r="E394">
        <v>190.14999694824201</v>
      </c>
      <c r="F394">
        <v>190.24115188121701</v>
      </c>
      <c r="G394">
        <v>1.1500030517578299</v>
      </c>
      <c r="H394">
        <v>0.38890872965258899</v>
      </c>
      <c r="I394">
        <f t="shared" si="51"/>
        <v>1.1500030517580058</v>
      </c>
      <c r="J394">
        <f t="shared" si="52"/>
        <v>1.1500030517578299</v>
      </c>
      <c r="K394">
        <f t="shared" si="53"/>
        <v>7</v>
      </c>
      <c r="L394">
        <f t="shared" si="54"/>
        <v>2009</v>
      </c>
      <c r="M394" s="1">
        <v>39995</v>
      </c>
      <c r="N394">
        <v>186.7</v>
      </c>
      <c r="O394">
        <v>191.15</v>
      </c>
      <c r="P394">
        <v>186.15</v>
      </c>
      <c r="Q394">
        <v>190.7</v>
      </c>
      <c r="R394">
        <f t="shared" si="55"/>
        <v>1.1500030517578299</v>
      </c>
      <c r="S394">
        <f t="shared" si="56"/>
        <v>1.1500030517580058</v>
      </c>
      <c r="T394">
        <f t="shared" si="57"/>
        <v>1.1500030517578299</v>
      </c>
      <c r="U394">
        <f t="shared" si="50"/>
        <v>5.9639304713115768</v>
      </c>
      <c r="V394">
        <f t="shared" si="50"/>
        <v>0.31067168263693434</v>
      </c>
      <c r="W394">
        <f t="shared" si="50"/>
        <v>5.9177177226751176</v>
      </c>
    </row>
    <row r="395" spans="1:23" x14ac:dyDescent="0.3">
      <c r="A395">
        <v>-1.29664707928895E-2</v>
      </c>
      <c r="B395" s="1">
        <v>39996</v>
      </c>
      <c r="C395" s="1">
        <v>39997</v>
      </c>
      <c r="D395">
        <v>187.15</v>
      </c>
      <c r="E395">
        <v>191.00000610351501</v>
      </c>
      <c r="F395">
        <v>190.65655210018099</v>
      </c>
      <c r="G395">
        <v>3.8500061035156201</v>
      </c>
      <c r="H395">
        <v>0.60104076400856099</v>
      </c>
      <c r="I395">
        <f t="shared" si="51"/>
        <v>-3.8500061035149997</v>
      </c>
      <c r="J395">
        <f t="shared" si="52"/>
        <v>0</v>
      </c>
      <c r="K395">
        <f t="shared" si="53"/>
        <v>7</v>
      </c>
      <c r="L395">
        <f t="shared" si="54"/>
        <v>2009</v>
      </c>
      <c r="M395" s="1">
        <v>39996</v>
      </c>
      <c r="N395">
        <v>191.3</v>
      </c>
      <c r="O395">
        <v>191.45</v>
      </c>
      <c r="P395">
        <v>188.95</v>
      </c>
      <c r="Q395">
        <v>190.15</v>
      </c>
      <c r="R395">
        <f t="shared" si="55"/>
        <v>3.8500061035156201</v>
      </c>
      <c r="S395">
        <f t="shared" si="56"/>
        <v>-3</v>
      </c>
      <c r="T395">
        <f t="shared" si="57"/>
        <v>0</v>
      </c>
      <c r="U395">
        <f t="shared" si="50"/>
        <v>6.88409486012372</v>
      </c>
      <c r="V395">
        <f t="shared" si="50"/>
        <v>0.27332136011846775</v>
      </c>
      <c r="W395">
        <f t="shared" si="50"/>
        <v>5.9177177226751176</v>
      </c>
    </row>
    <row r="396" spans="1:23" x14ac:dyDescent="0.3">
      <c r="A396">
        <v>0.36732426285743702</v>
      </c>
      <c r="B396" s="1">
        <v>39997</v>
      </c>
      <c r="C396" s="1">
        <v>40000</v>
      </c>
      <c r="D396">
        <v>191.15</v>
      </c>
      <c r="E396">
        <v>192.80000305175699</v>
      </c>
      <c r="F396">
        <v>189.576511025428</v>
      </c>
      <c r="G396">
        <v>-1.6500030517577999</v>
      </c>
      <c r="H396">
        <v>1.2727922061357899</v>
      </c>
      <c r="I396">
        <f t="shared" si="51"/>
        <v>1.6500030517569826</v>
      </c>
      <c r="J396">
        <f t="shared" si="52"/>
        <v>0</v>
      </c>
      <c r="K396">
        <f t="shared" si="53"/>
        <v>7</v>
      </c>
      <c r="L396">
        <f t="shared" si="54"/>
        <v>2009</v>
      </c>
      <c r="M396" s="1">
        <v>39997</v>
      </c>
      <c r="N396">
        <v>187.15</v>
      </c>
      <c r="O396">
        <v>191.1</v>
      </c>
      <c r="P396">
        <v>187.1</v>
      </c>
      <c r="Q396">
        <v>191</v>
      </c>
      <c r="R396">
        <f t="shared" si="55"/>
        <v>-1.6500030517577999</v>
      </c>
      <c r="S396">
        <f t="shared" si="56"/>
        <v>1.6500030517569826</v>
      </c>
      <c r="T396">
        <f t="shared" si="57"/>
        <v>0</v>
      </c>
      <c r="U396">
        <f t="shared" si="50"/>
        <v>6.4384195713010284</v>
      </c>
      <c r="V396">
        <f t="shared" si="50"/>
        <v>0.29101614477603405</v>
      </c>
      <c r="W396">
        <f t="shared" si="50"/>
        <v>5.9177177226751176</v>
      </c>
    </row>
    <row r="397" spans="1:23" x14ac:dyDescent="0.3">
      <c r="A397">
        <v>1.37592013925313E-3</v>
      </c>
      <c r="B397" s="1">
        <v>40000</v>
      </c>
      <c r="C397" s="1">
        <v>40001</v>
      </c>
      <c r="D397">
        <v>193.4</v>
      </c>
      <c r="E397">
        <v>193.3</v>
      </c>
      <c r="F397">
        <v>191.56023149490301</v>
      </c>
      <c r="G397">
        <v>9.9999999999994302E-2</v>
      </c>
      <c r="H397">
        <v>0.35355339059327301</v>
      </c>
      <c r="I397">
        <f t="shared" si="51"/>
        <v>-9.9999999999994316E-2</v>
      </c>
      <c r="J397">
        <f t="shared" si="52"/>
        <v>0</v>
      </c>
      <c r="K397">
        <f t="shared" si="53"/>
        <v>7</v>
      </c>
      <c r="L397">
        <f t="shared" si="54"/>
        <v>2009</v>
      </c>
      <c r="M397" s="1">
        <v>40000</v>
      </c>
      <c r="N397">
        <v>191.15</v>
      </c>
      <c r="O397">
        <v>193.3</v>
      </c>
      <c r="P397">
        <v>190.3</v>
      </c>
      <c r="Q397">
        <v>192.8</v>
      </c>
      <c r="R397">
        <f t="shared" si="55"/>
        <v>9.9999999999994302E-2</v>
      </c>
      <c r="S397">
        <f t="shared" si="56"/>
        <v>-9.9999999999994316E-2</v>
      </c>
      <c r="T397">
        <f t="shared" si="57"/>
        <v>0</v>
      </c>
      <c r="U397">
        <f t="shared" si="50"/>
        <v>6.4633875892869401</v>
      </c>
      <c r="V397">
        <f t="shared" si="50"/>
        <v>0.28988759199122527</v>
      </c>
      <c r="W397">
        <f t="shared" si="50"/>
        <v>5.9177177226751176</v>
      </c>
    </row>
    <row r="398" spans="1:23" x14ac:dyDescent="0.3">
      <c r="A398">
        <v>-2.7070621028542501E-2</v>
      </c>
      <c r="B398" s="1">
        <v>40001</v>
      </c>
      <c r="C398" s="1">
        <v>40002</v>
      </c>
      <c r="D398">
        <v>192.3</v>
      </c>
      <c r="E398">
        <v>193.3</v>
      </c>
      <c r="F398">
        <v>191.87768094539601</v>
      </c>
      <c r="G398">
        <v>-1</v>
      </c>
      <c r="H398">
        <v>0</v>
      </c>
      <c r="I398">
        <f t="shared" si="51"/>
        <v>-1</v>
      </c>
      <c r="J398">
        <f t="shared" si="52"/>
        <v>-1</v>
      </c>
      <c r="K398">
        <f t="shared" si="53"/>
        <v>7</v>
      </c>
      <c r="L398">
        <f t="shared" si="54"/>
        <v>2009</v>
      </c>
      <c r="M398" s="1">
        <v>40001</v>
      </c>
      <c r="N398">
        <v>193.4</v>
      </c>
      <c r="O398">
        <v>194</v>
      </c>
      <c r="P398">
        <v>192.35</v>
      </c>
      <c r="Q398">
        <v>193.3</v>
      </c>
      <c r="R398">
        <f t="shared" si="55"/>
        <v>-1</v>
      </c>
      <c r="S398">
        <f t="shared" si="56"/>
        <v>-1</v>
      </c>
      <c r="T398">
        <f t="shared" si="57"/>
        <v>-1</v>
      </c>
      <c r="U398">
        <f t="shared" si="50"/>
        <v>6.2113053900167783</v>
      </c>
      <c r="V398">
        <f t="shared" si="50"/>
        <v>0.27858152366083427</v>
      </c>
      <c r="W398">
        <f t="shared" si="50"/>
        <v>5.6869174994818605</v>
      </c>
    </row>
    <row r="399" spans="1:23" x14ac:dyDescent="0.3">
      <c r="A399">
        <v>-2.3490857332944801E-2</v>
      </c>
      <c r="B399" s="1">
        <v>40002</v>
      </c>
      <c r="C399" s="1">
        <v>40003</v>
      </c>
      <c r="D399">
        <v>192.85</v>
      </c>
      <c r="E399">
        <v>192.3</v>
      </c>
      <c r="F399">
        <v>192.28528110980901</v>
      </c>
      <c r="G399">
        <v>0.54999999999998295</v>
      </c>
      <c r="H399">
        <v>0.70710678118654702</v>
      </c>
      <c r="I399">
        <f t="shared" si="51"/>
        <v>0.54999999999998295</v>
      </c>
      <c r="J399">
        <f t="shared" si="52"/>
        <v>0.54999999999998295</v>
      </c>
      <c r="K399">
        <f t="shared" si="53"/>
        <v>7</v>
      </c>
      <c r="L399">
        <f t="shared" si="54"/>
        <v>2009</v>
      </c>
      <c r="M399" s="1">
        <v>40002</v>
      </c>
      <c r="N399">
        <v>192.3</v>
      </c>
      <c r="O399">
        <v>193.3</v>
      </c>
      <c r="P399">
        <v>190.4</v>
      </c>
      <c r="Q399">
        <v>193.3</v>
      </c>
      <c r="R399">
        <f t="shared" si="55"/>
        <v>0.54999999999998295</v>
      </c>
      <c r="S399">
        <f t="shared" si="56"/>
        <v>0.54999999999998295</v>
      </c>
      <c r="T399">
        <f t="shared" si="57"/>
        <v>0.54999999999998295</v>
      </c>
      <c r="U399">
        <f t="shared" si="50"/>
        <v>6.3441632315195964</v>
      </c>
      <c r="V399">
        <f t="shared" si="50"/>
        <v>0.28454029361209643</v>
      </c>
      <c r="W399">
        <f t="shared" si="50"/>
        <v>5.8085588512338022</v>
      </c>
    </row>
    <row r="400" spans="1:23" x14ac:dyDescent="0.3">
      <c r="A400">
        <v>-3.0205760151147801E-2</v>
      </c>
      <c r="B400" s="1">
        <v>40003</v>
      </c>
      <c r="C400" s="1">
        <v>40004</v>
      </c>
      <c r="D400">
        <v>192.45</v>
      </c>
      <c r="E400">
        <v>192.3</v>
      </c>
      <c r="F400">
        <v>192.265337757021</v>
      </c>
      <c r="G400">
        <v>0.14999999999997701</v>
      </c>
      <c r="H400">
        <v>0</v>
      </c>
      <c r="I400">
        <f t="shared" si="51"/>
        <v>0.14999999999997726</v>
      </c>
      <c r="J400">
        <f t="shared" si="52"/>
        <v>0.14999999999997701</v>
      </c>
      <c r="K400">
        <f t="shared" si="53"/>
        <v>7</v>
      </c>
      <c r="L400">
        <f t="shared" si="54"/>
        <v>2009</v>
      </c>
      <c r="M400" s="1">
        <v>40003</v>
      </c>
      <c r="N400">
        <v>192.85</v>
      </c>
      <c r="O400">
        <v>194.4</v>
      </c>
      <c r="P400">
        <v>191.95</v>
      </c>
      <c r="Q400">
        <v>192.3</v>
      </c>
      <c r="R400">
        <f t="shared" si="55"/>
        <v>0.14999999999997701</v>
      </c>
      <c r="S400">
        <f t="shared" si="56"/>
        <v>0.14999999999997726</v>
      </c>
      <c r="T400">
        <f t="shared" si="57"/>
        <v>0.14999999999997701</v>
      </c>
      <c r="U400">
        <f t="shared" si="50"/>
        <v>6.3812491428495965</v>
      </c>
      <c r="V400">
        <f t="shared" si="50"/>
        <v>0.28620362346563533</v>
      </c>
      <c r="W400">
        <f t="shared" si="50"/>
        <v>5.842513793855975</v>
      </c>
    </row>
    <row r="401" spans="1:23" x14ac:dyDescent="0.3">
      <c r="A401">
        <v>0.134775951504707</v>
      </c>
      <c r="B401" s="1">
        <v>40004</v>
      </c>
      <c r="C401" s="1">
        <v>40007</v>
      </c>
      <c r="D401">
        <v>192.3</v>
      </c>
      <c r="E401">
        <v>186.39999084472601</v>
      </c>
      <c r="F401">
        <v>191.19478409290301</v>
      </c>
      <c r="G401">
        <v>5.9000091552734304</v>
      </c>
      <c r="H401">
        <v>4.1719300090006302</v>
      </c>
      <c r="I401">
        <f t="shared" si="51"/>
        <v>-5.9000091552740059</v>
      </c>
      <c r="J401">
        <f t="shared" si="52"/>
        <v>0</v>
      </c>
      <c r="K401">
        <f t="shared" si="53"/>
        <v>7</v>
      </c>
      <c r="L401">
        <f t="shared" si="54"/>
        <v>2009</v>
      </c>
      <c r="M401" s="1">
        <v>40004</v>
      </c>
      <c r="N401">
        <v>192.45</v>
      </c>
      <c r="O401">
        <v>193.35</v>
      </c>
      <c r="P401">
        <v>190.6</v>
      </c>
      <c r="Q401">
        <v>192.3</v>
      </c>
      <c r="R401">
        <f t="shared" si="55"/>
        <v>5.9000091552734304</v>
      </c>
      <c r="S401">
        <f t="shared" si="56"/>
        <v>-3</v>
      </c>
      <c r="T401">
        <f t="shared" si="57"/>
        <v>0</v>
      </c>
      <c r="U401">
        <f t="shared" si="50"/>
        <v>7.8496355845381043</v>
      </c>
      <c r="V401">
        <f t="shared" si="50"/>
        <v>0.25271646003361875</v>
      </c>
      <c r="W401">
        <f t="shared" si="50"/>
        <v>5.842513793855975</v>
      </c>
    </row>
    <row r="402" spans="1:23" x14ac:dyDescent="0.3">
      <c r="A402">
        <v>-1.5572033822536401E-2</v>
      </c>
      <c r="B402" s="1">
        <v>40007</v>
      </c>
      <c r="C402" s="1">
        <v>40008</v>
      </c>
      <c r="D402">
        <v>188.85</v>
      </c>
      <c r="E402">
        <v>187.75000610351501</v>
      </c>
      <c r="F402">
        <v>184.88752224445301</v>
      </c>
      <c r="G402">
        <v>1.0999938964843601</v>
      </c>
      <c r="H402">
        <v>0.95459415460183505</v>
      </c>
      <c r="I402">
        <f t="shared" si="51"/>
        <v>1.0999938964849889</v>
      </c>
      <c r="J402">
        <f t="shared" si="52"/>
        <v>1.0999938964843601</v>
      </c>
      <c r="K402">
        <f t="shared" si="53"/>
        <v>7</v>
      </c>
      <c r="L402">
        <f t="shared" si="54"/>
        <v>2009</v>
      </c>
      <c r="M402" s="1">
        <v>40007</v>
      </c>
      <c r="N402">
        <v>192.3</v>
      </c>
      <c r="O402">
        <v>192.55</v>
      </c>
      <c r="P402">
        <v>185.85</v>
      </c>
      <c r="Q402">
        <v>186.4</v>
      </c>
      <c r="R402">
        <f t="shared" si="55"/>
        <v>1.0999938964843601</v>
      </c>
      <c r="S402">
        <f t="shared" si="56"/>
        <v>1.0999938964849889</v>
      </c>
      <c r="T402">
        <f t="shared" si="57"/>
        <v>1.0999938964843601</v>
      </c>
      <c r="U402">
        <f t="shared" si="50"/>
        <v>8.1925486597016608</v>
      </c>
      <c r="V402">
        <f t="shared" si="50"/>
        <v>0.2637564347587289</v>
      </c>
      <c r="W402">
        <f t="shared" si="50"/>
        <v>6.0977453074924828</v>
      </c>
    </row>
    <row r="403" spans="1:23" x14ac:dyDescent="0.3">
      <c r="A403">
        <v>-1.9533121958374901E-2</v>
      </c>
      <c r="B403" s="1">
        <v>40008</v>
      </c>
      <c r="C403" s="1">
        <v>40009</v>
      </c>
      <c r="D403">
        <v>189.65</v>
      </c>
      <c r="E403">
        <v>191.44999694824199</v>
      </c>
      <c r="F403">
        <v>186.69906759262</v>
      </c>
      <c r="G403">
        <v>-1.79999694824218</v>
      </c>
      <c r="H403">
        <v>2.61629509039021</v>
      </c>
      <c r="I403">
        <f t="shared" si="51"/>
        <v>-1.7999969482419829</v>
      </c>
      <c r="J403">
        <f t="shared" si="52"/>
        <v>-1.79999694824218</v>
      </c>
      <c r="K403">
        <f t="shared" si="53"/>
        <v>7</v>
      </c>
      <c r="L403">
        <f t="shared" si="54"/>
        <v>2009</v>
      </c>
      <c r="M403" s="1">
        <v>40008</v>
      </c>
      <c r="N403">
        <v>188.85</v>
      </c>
      <c r="O403">
        <v>189.2</v>
      </c>
      <c r="P403">
        <v>186.55</v>
      </c>
      <c r="Q403">
        <v>187.75</v>
      </c>
      <c r="R403">
        <f t="shared" si="55"/>
        <v>-1.79999694824218</v>
      </c>
      <c r="S403">
        <f t="shared" si="56"/>
        <v>-1.7999969482419829</v>
      </c>
      <c r="T403">
        <f t="shared" si="57"/>
        <v>-1.79999694824218</v>
      </c>
      <c r="U403">
        <f t="shared" si="50"/>
        <v>7.6093732344793343</v>
      </c>
      <c r="V403">
        <f t="shared" si="50"/>
        <v>0.24498129195705881</v>
      </c>
      <c r="W403">
        <f t="shared" si="50"/>
        <v>5.6636856075988149</v>
      </c>
    </row>
    <row r="404" spans="1:23" x14ac:dyDescent="0.3">
      <c r="A404">
        <v>-3.51530686020851E-2</v>
      </c>
      <c r="B404" s="1">
        <v>40009</v>
      </c>
      <c r="C404" s="1">
        <v>40010</v>
      </c>
      <c r="D404">
        <v>194.25</v>
      </c>
      <c r="E404">
        <v>194.64999694824201</v>
      </c>
      <c r="F404">
        <v>189.50171430110899</v>
      </c>
      <c r="G404">
        <v>-0.39999694824217602</v>
      </c>
      <c r="H404">
        <v>2.26274169979696</v>
      </c>
      <c r="I404">
        <f t="shared" si="51"/>
        <v>-0.3999969482420056</v>
      </c>
      <c r="J404">
        <f t="shared" si="52"/>
        <v>-0.39999694824217602</v>
      </c>
      <c r="K404">
        <f t="shared" si="53"/>
        <v>7</v>
      </c>
      <c r="L404">
        <f t="shared" si="54"/>
        <v>2009</v>
      </c>
      <c r="M404" s="1">
        <v>40009</v>
      </c>
      <c r="N404">
        <v>189.65</v>
      </c>
      <c r="O404">
        <v>192.65</v>
      </c>
      <c r="P404">
        <v>189.4</v>
      </c>
      <c r="Q404">
        <v>191.45</v>
      </c>
      <c r="R404">
        <f t="shared" si="55"/>
        <v>-0.39999694824217602</v>
      </c>
      <c r="S404">
        <f t="shared" si="56"/>
        <v>-0.3999969482420056</v>
      </c>
      <c r="T404">
        <f t="shared" si="57"/>
        <v>-0.39999694824217602</v>
      </c>
      <c r="U404">
        <f t="shared" si="50"/>
        <v>7.4918548533276965</v>
      </c>
      <c r="V404">
        <f t="shared" si="50"/>
        <v>0.24119782596635583</v>
      </c>
      <c r="W404">
        <f t="shared" si="50"/>
        <v>5.5762162269485192</v>
      </c>
    </row>
    <row r="405" spans="1:23" x14ac:dyDescent="0.3">
      <c r="A405">
        <v>-9.7281541675329208E-3</v>
      </c>
      <c r="B405" s="1">
        <v>40010</v>
      </c>
      <c r="C405" s="1">
        <v>40011</v>
      </c>
      <c r="D405">
        <v>195.7</v>
      </c>
      <c r="E405">
        <v>195.600012207031</v>
      </c>
      <c r="F405">
        <v>194.265946501493</v>
      </c>
      <c r="G405">
        <v>9.9987792968732905E-2</v>
      </c>
      <c r="H405">
        <v>0.67175144212721205</v>
      </c>
      <c r="I405">
        <f t="shared" si="51"/>
        <v>9.9987792968988742E-2</v>
      </c>
      <c r="J405">
        <f t="shared" si="52"/>
        <v>9.9987792968732905E-2</v>
      </c>
      <c r="K405">
        <f t="shared" si="53"/>
        <v>7</v>
      </c>
      <c r="L405">
        <f t="shared" si="54"/>
        <v>2009</v>
      </c>
      <c r="M405" s="1">
        <v>40010</v>
      </c>
      <c r="N405">
        <v>194.25</v>
      </c>
      <c r="O405">
        <v>194.9</v>
      </c>
      <c r="P405">
        <v>193.55</v>
      </c>
      <c r="Q405">
        <v>194.65</v>
      </c>
      <c r="R405">
        <f t="shared" si="55"/>
        <v>9.9987792968732905E-2</v>
      </c>
      <c r="S405">
        <f t="shared" si="56"/>
        <v>9.9987792968988742E-2</v>
      </c>
      <c r="T405">
        <f t="shared" si="57"/>
        <v>9.9987792968732905E-2</v>
      </c>
      <c r="U405">
        <f t="shared" ref="U405:W468" si="58">(R405/$D405*$X$2+1)*U404*$Y$2 + U404*(1-$Y$2)</f>
        <v>7.5205631069822561</v>
      </c>
      <c r="V405">
        <f t="shared" si="58"/>
        <v>0.24212207883888884</v>
      </c>
      <c r="W405">
        <f t="shared" si="58"/>
        <v>5.5975838899652155</v>
      </c>
    </row>
    <row r="406" spans="1:23" x14ac:dyDescent="0.3">
      <c r="A406">
        <v>4.8725888133048997E-2</v>
      </c>
      <c r="B406" s="1">
        <v>40011</v>
      </c>
      <c r="C406" s="1">
        <v>40014</v>
      </c>
      <c r="D406">
        <v>196.4</v>
      </c>
      <c r="E406">
        <v>200.69999084472599</v>
      </c>
      <c r="F406">
        <v>195.60209544971499</v>
      </c>
      <c r="G406">
        <v>-4.2999908447265502</v>
      </c>
      <c r="H406">
        <v>3.6062445840513799</v>
      </c>
      <c r="I406">
        <f t="shared" si="51"/>
        <v>4.2999908447259827</v>
      </c>
      <c r="J406">
        <f t="shared" si="52"/>
        <v>0</v>
      </c>
      <c r="K406">
        <f t="shared" si="53"/>
        <v>7</v>
      </c>
      <c r="L406">
        <f t="shared" si="54"/>
        <v>2009</v>
      </c>
      <c r="M406" s="1">
        <v>40011</v>
      </c>
      <c r="N406">
        <v>195.7</v>
      </c>
      <c r="O406">
        <v>196.3</v>
      </c>
      <c r="P406">
        <v>194.55</v>
      </c>
      <c r="Q406">
        <v>195.6</v>
      </c>
      <c r="R406">
        <f t="shared" si="55"/>
        <v>-3</v>
      </c>
      <c r="S406">
        <f t="shared" si="56"/>
        <v>4.2999908447259827</v>
      </c>
      <c r="T406">
        <f t="shared" si="57"/>
        <v>0</v>
      </c>
      <c r="U406">
        <f t="shared" si="58"/>
        <v>6.6589914679440643</v>
      </c>
      <c r="V406">
        <f t="shared" si="58"/>
        <v>0.28187982027142106</v>
      </c>
      <c r="W406">
        <f t="shared" si="58"/>
        <v>5.5975838899652155</v>
      </c>
    </row>
    <row r="407" spans="1:23" x14ac:dyDescent="0.3">
      <c r="A407">
        <v>0.136974021792411</v>
      </c>
      <c r="B407" s="1">
        <v>40014</v>
      </c>
      <c r="C407" s="1">
        <v>40015</v>
      </c>
      <c r="D407">
        <v>201.95</v>
      </c>
      <c r="E407">
        <v>202.00000305175701</v>
      </c>
      <c r="F407">
        <v>201.115749669075</v>
      </c>
      <c r="G407">
        <v>-5.00030517578125E-2</v>
      </c>
      <c r="H407">
        <v>0.91923881554251896</v>
      </c>
      <c r="I407">
        <f t="shared" si="51"/>
        <v>5.0003051757016692E-2</v>
      </c>
      <c r="J407">
        <f t="shared" si="52"/>
        <v>0</v>
      </c>
      <c r="K407">
        <f t="shared" si="53"/>
        <v>7</v>
      </c>
      <c r="L407">
        <f t="shared" si="54"/>
        <v>2009</v>
      </c>
      <c r="M407" s="1">
        <v>40014</v>
      </c>
      <c r="N407">
        <v>196.4</v>
      </c>
      <c r="O407">
        <v>201.3</v>
      </c>
      <c r="P407">
        <v>196.2</v>
      </c>
      <c r="Q407">
        <v>200.7</v>
      </c>
      <c r="R407">
        <f t="shared" si="55"/>
        <v>-5.00030517578125E-2</v>
      </c>
      <c r="S407">
        <f t="shared" si="56"/>
        <v>5.0003051757016692E-2</v>
      </c>
      <c r="T407">
        <f t="shared" si="57"/>
        <v>0</v>
      </c>
      <c r="U407">
        <f t="shared" si="58"/>
        <v>6.6466256634741541</v>
      </c>
      <c r="V407">
        <f t="shared" si="58"/>
        <v>0.28240327352379629</v>
      </c>
      <c r="W407">
        <f t="shared" si="58"/>
        <v>5.5975838899652155</v>
      </c>
    </row>
    <row r="408" spans="1:23" x14ac:dyDescent="0.3">
      <c r="A408">
        <v>0.30706191062927202</v>
      </c>
      <c r="B408" s="1">
        <v>40015</v>
      </c>
      <c r="C408" s="1">
        <v>40016</v>
      </c>
      <c r="D408">
        <v>202.35</v>
      </c>
      <c r="E408">
        <v>202.80000305175699</v>
      </c>
      <c r="F408">
        <v>201.19294786453199</v>
      </c>
      <c r="G408">
        <v>-0.45000305175781802</v>
      </c>
      <c r="H408">
        <v>0.56568542494924601</v>
      </c>
      <c r="I408">
        <f t="shared" si="51"/>
        <v>0.45000305175699395</v>
      </c>
      <c r="J408">
        <f t="shared" si="52"/>
        <v>0</v>
      </c>
      <c r="K408">
        <f t="shared" si="53"/>
        <v>7</v>
      </c>
      <c r="L408">
        <f t="shared" si="54"/>
        <v>2009</v>
      </c>
      <c r="M408" s="1">
        <v>40015</v>
      </c>
      <c r="N408">
        <v>201.95</v>
      </c>
      <c r="O408">
        <v>202.85</v>
      </c>
      <c r="P408">
        <v>200.9</v>
      </c>
      <c r="Q408">
        <v>202</v>
      </c>
      <c r="R408">
        <f t="shared" si="55"/>
        <v>-0.45000305175781802</v>
      </c>
      <c r="S408">
        <f t="shared" si="56"/>
        <v>0.45000305175699395</v>
      </c>
      <c r="T408">
        <f t="shared" si="57"/>
        <v>0</v>
      </c>
      <c r="U408">
        <f t="shared" si="58"/>
        <v>6.5357656993357107</v>
      </c>
      <c r="V408">
        <f t="shared" si="58"/>
        <v>0.28711351573698657</v>
      </c>
      <c r="W408">
        <f t="shared" si="58"/>
        <v>5.5975838899652155</v>
      </c>
    </row>
    <row r="409" spans="1:23" x14ac:dyDescent="0.3">
      <c r="A409">
        <v>-3.3229291439056403E-2</v>
      </c>
      <c r="B409" s="1">
        <v>40016</v>
      </c>
      <c r="C409" s="1">
        <v>40017</v>
      </c>
      <c r="D409">
        <v>202.8</v>
      </c>
      <c r="E409">
        <v>202.999996948242</v>
      </c>
      <c r="F409">
        <v>201.816898214817</v>
      </c>
      <c r="G409">
        <v>-0.199996948242187</v>
      </c>
      <c r="H409">
        <v>0.14142135623730101</v>
      </c>
      <c r="I409">
        <f t="shared" si="51"/>
        <v>-0.19999694824198855</v>
      </c>
      <c r="J409">
        <f t="shared" si="52"/>
        <v>-0.199996948242187</v>
      </c>
      <c r="K409">
        <f t="shared" si="53"/>
        <v>7</v>
      </c>
      <c r="L409">
        <f t="shared" si="54"/>
        <v>2009</v>
      </c>
      <c r="M409" s="1">
        <v>40016</v>
      </c>
      <c r="N409">
        <v>202.35</v>
      </c>
      <c r="O409">
        <v>202.85</v>
      </c>
      <c r="P409">
        <v>201.6</v>
      </c>
      <c r="Q409">
        <v>202.8</v>
      </c>
      <c r="R409">
        <f t="shared" si="55"/>
        <v>-0.199996948242187</v>
      </c>
      <c r="S409">
        <f t="shared" si="56"/>
        <v>-0.19999694824198855</v>
      </c>
      <c r="T409">
        <f t="shared" si="57"/>
        <v>-0.199996948242187</v>
      </c>
      <c r="U409">
        <f t="shared" si="58"/>
        <v>6.4874249746946937</v>
      </c>
      <c r="V409">
        <f t="shared" si="58"/>
        <v>0.28498992746234064</v>
      </c>
      <c r="W409">
        <f t="shared" si="58"/>
        <v>5.5561822740065372</v>
      </c>
    </row>
    <row r="410" spans="1:23" x14ac:dyDescent="0.3">
      <c r="A410">
        <v>-3.7717647850513403E-2</v>
      </c>
      <c r="B410" s="1">
        <v>40017</v>
      </c>
      <c r="C410" s="1">
        <v>40018</v>
      </c>
      <c r="D410">
        <v>204</v>
      </c>
      <c r="E410">
        <v>204.25</v>
      </c>
      <c r="F410">
        <v>201.91008591651899</v>
      </c>
      <c r="G410">
        <v>-0.25</v>
      </c>
      <c r="H410">
        <v>0.88388347648318399</v>
      </c>
      <c r="I410">
        <f t="shared" si="51"/>
        <v>-0.25</v>
      </c>
      <c r="J410">
        <f t="shared" si="52"/>
        <v>-0.25</v>
      </c>
      <c r="K410">
        <f t="shared" si="53"/>
        <v>7</v>
      </c>
      <c r="L410">
        <f t="shared" si="54"/>
        <v>2009</v>
      </c>
      <c r="M410" s="1">
        <v>40017</v>
      </c>
      <c r="N410">
        <v>202.8</v>
      </c>
      <c r="O410">
        <v>204.25</v>
      </c>
      <c r="P410">
        <v>201.55</v>
      </c>
      <c r="Q410">
        <v>203</v>
      </c>
      <c r="R410">
        <f t="shared" si="55"/>
        <v>-0.25</v>
      </c>
      <c r="S410">
        <f t="shared" si="56"/>
        <v>-0.25</v>
      </c>
      <c r="T410">
        <f t="shared" si="57"/>
        <v>-0.25</v>
      </c>
      <c r="U410">
        <f t="shared" si="58"/>
        <v>6.4277979069125735</v>
      </c>
      <c r="V410">
        <f t="shared" si="58"/>
        <v>0.28237053474669416</v>
      </c>
      <c r="W410">
        <f t="shared" si="58"/>
        <v>5.5051144222233894</v>
      </c>
    </row>
    <row r="411" spans="1:23" x14ac:dyDescent="0.3">
      <c r="A411">
        <v>-3.3856097608804703E-2</v>
      </c>
      <c r="B411" s="1">
        <v>40018</v>
      </c>
      <c r="C411" s="1">
        <v>40021</v>
      </c>
      <c r="D411">
        <v>205</v>
      </c>
      <c r="E411">
        <v>206.350006103515</v>
      </c>
      <c r="F411">
        <v>203.23998987674699</v>
      </c>
      <c r="G411">
        <v>-1.3500061035156199</v>
      </c>
      <c r="H411">
        <v>1.48492424049174</v>
      </c>
      <c r="I411">
        <f t="shared" si="51"/>
        <v>-1.3500061035149997</v>
      </c>
      <c r="J411">
        <f t="shared" si="52"/>
        <v>-1.3500061035156199</v>
      </c>
      <c r="K411">
        <f t="shared" si="53"/>
        <v>7</v>
      </c>
      <c r="L411">
        <f t="shared" si="54"/>
        <v>2009</v>
      </c>
      <c r="M411" s="1">
        <v>40018</v>
      </c>
      <c r="N411">
        <v>204</v>
      </c>
      <c r="O411">
        <v>204.5</v>
      </c>
      <c r="P411">
        <v>202.9</v>
      </c>
      <c r="Q411">
        <v>204.25</v>
      </c>
      <c r="R411">
        <f t="shared" si="55"/>
        <v>-1.3500061035156199</v>
      </c>
      <c r="S411">
        <f t="shared" si="56"/>
        <v>-1.3500061035149997</v>
      </c>
      <c r="T411">
        <f t="shared" si="57"/>
        <v>-1.3500061035156199</v>
      </c>
      <c r="U411">
        <f t="shared" si="58"/>
        <v>6.1103259652114676</v>
      </c>
      <c r="V411">
        <f t="shared" si="58"/>
        <v>0.26842412211154176</v>
      </c>
      <c r="W411">
        <f t="shared" si="58"/>
        <v>5.2332142489104587</v>
      </c>
    </row>
    <row r="412" spans="1:23" x14ac:dyDescent="0.3">
      <c r="A412">
        <v>-3.1546074897050802E-2</v>
      </c>
      <c r="B412" s="1">
        <v>40021</v>
      </c>
      <c r="C412" s="1">
        <v>40022</v>
      </c>
      <c r="D412">
        <v>205.95</v>
      </c>
      <c r="E412">
        <v>207.19999084472599</v>
      </c>
      <c r="F412">
        <v>205.43370983600599</v>
      </c>
      <c r="G412">
        <v>-1.24999084472656</v>
      </c>
      <c r="H412">
        <v>0.60104076400856099</v>
      </c>
      <c r="I412">
        <f t="shared" si="51"/>
        <v>-1.2499908447259998</v>
      </c>
      <c r="J412">
        <f t="shared" si="52"/>
        <v>-1.24999084472656</v>
      </c>
      <c r="K412">
        <f t="shared" si="53"/>
        <v>7</v>
      </c>
      <c r="L412">
        <f t="shared" si="54"/>
        <v>2009</v>
      </c>
      <c r="M412" s="1">
        <v>40021</v>
      </c>
      <c r="N412">
        <v>205</v>
      </c>
      <c r="O412">
        <v>207.6</v>
      </c>
      <c r="P412">
        <v>204</v>
      </c>
      <c r="Q412">
        <v>206.35</v>
      </c>
      <c r="R412">
        <f t="shared" si="55"/>
        <v>-1.24999084472656</v>
      </c>
      <c r="S412">
        <f t="shared" si="56"/>
        <v>-1.2499908447259998</v>
      </c>
      <c r="T412">
        <f t="shared" si="57"/>
        <v>-1.24999084472656</v>
      </c>
      <c r="U412">
        <f t="shared" si="58"/>
        <v>5.8321813361215433</v>
      </c>
      <c r="V412">
        <f t="shared" si="58"/>
        <v>0.25620534224471581</v>
      </c>
      <c r="W412">
        <f t="shared" si="58"/>
        <v>4.9949961170957957</v>
      </c>
    </row>
    <row r="413" spans="1:23" x14ac:dyDescent="0.3">
      <c r="A413">
        <v>-3.0017962679266898E-2</v>
      </c>
      <c r="B413" s="1">
        <v>40022</v>
      </c>
      <c r="C413" s="1">
        <v>40023</v>
      </c>
      <c r="D413">
        <v>206.85</v>
      </c>
      <c r="E413">
        <v>206.30000610351499</v>
      </c>
      <c r="F413">
        <v>206.01067442893901</v>
      </c>
      <c r="G413">
        <v>0.54999389648438002</v>
      </c>
      <c r="H413">
        <v>0.63639610306787597</v>
      </c>
      <c r="I413">
        <f t="shared" si="51"/>
        <v>0.54999389648500596</v>
      </c>
      <c r="J413">
        <f t="shared" si="52"/>
        <v>0.54999389648438002</v>
      </c>
      <c r="K413">
        <f t="shared" si="53"/>
        <v>7</v>
      </c>
      <c r="L413">
        <f t="shared" si="54"/>
        <v>2009</v>
      </c>
      <c r="M413" s="1">
        <v>40022</v>
      </c>
      <c r="N413">
        <v>205.95</v>
      </c>
      <c r="O413">
        <v>207.2</v>
      </c>
      <c r="P413">
        <v>205.65</v>
      </c>
      <c r="Q413">
        <v>207.2</v>
      </c>
      <c r="R413">
        <f t="shared" si="55"/>
        <v>0.54999389648438002</v>
      </c>
      <c r="S413">
        <f t="shared" si="56"/>
        <v>0.54999389648500596</v>
      </c>
      <c r="T413">
        <f t="shared" si="57"/>
        <v>0.54999389648438002</v>
      </c>
      <c r="U413">
        <f t="shared" si="58"/>
        <v>5.9484853295246243</v>
      </c>
      <c r="V413">
        <f t="shared" si="58"/>
        <v>0.26131452913671888</v>
      </c>
      <c r="W413">
        <f t="shared" si="58"/>
        <v>5.0946051590597499</v>
      </c>
    </row>
    <row r="414" spans="1:23" x14ac:dyDescent="0.3">
      <c r="A414">
        <v>-2.78209280222654E-2</v>
      </c>
      <c r="B414" s="1">
        <v>40023</v>
      </c>
      <c r="C414" s="1">
        <v>40024</v>
      </c>
      <c r="D414">
        <v>206.85</v>
      </c>
      <c r="E414">
        <v>208.44999389648399</v>
      </c>
      <c r="F414">
        <v>205.29207091331401</v>
      </c>
      <c r="G414">
        <v>-1.5999938964843901</v>
      </c>
      <c r="H414">
        <v>1.52027957955106</v>
      </c>
      <c r="I414">
        <f t="shared" si="51"/>
        <v>-1.5999938964839941</v>
      </c>
      <c r="J414">
        <f t="shared" si="52"/>
        <v>-1.5999938964843901</v>
      </c>
      <c r="K414">
        <f t="shared" si="53"/>
        <v>7</v>
      </c>
      <c r="L414">
        <f t="shared" si="54"/>
        <v>2009</v>
      </c>
      <c r="M414" s="1">
        <v>40023</v>
      </c>
      <c r="N414">
        <v>206.85</v>
      </c>
      <c r="O414">
        <v>207.5</v>
      </c>
      <c r="P414">
        <v>205.9</v>
      </c>
      <c r="Q414">
        <v>206.3</v>
      </c>
      <c r="R414">
        <f t="shared" si="55"/>
        <v>-1.5999938964843901</v>
      </c>
      <c r="S414">
        <f t="shared" si="56"/>
        <v>-1.5999938964839941</v>
      </c>
      <c r="T414">
        <f t="shared" si="57"/>
        <v>-1.5999938964843901</v>
      </c>
      <c r="U414">
        <f t="shared" si="58"/>
        <v>5.6033968516215662</v>
      </c>
      <c r="V414">
        <f t="shared" si="58"/>
        <v>0.24615493335421926</v>
      </c>
      <c r="W414">
        <f t="shared" si="58"/>
        <v>4.7990526877220603</v>
      </c>
    </row>
    <row r="415" spans="1:23" x14ac:dyDescent="0.3">
      <c r="A415">
        <v>-3.3232688903808497E-2</v>
      </c>
      <c r="B415" s="1">
        <v>40024</v>
      </c>
      <c r="C415" s="1">
        <v>40025</v>
      </c>
      <c r="D415">
        <v>208.8</v>
      </c>
      <c r="E415">
        <v>211.50000305175701</v>
      </c>
      <c r="F415">
        <v>207.573682200908</v>
      </c>
      <c r="G415">
        <v>-2.70000305175778</v>
      </c>
      <c r="H415">
        <v>2.1566756826189701</v>
      </c>
      <c r="I415">
        <f t="shared" si="51"/>
        <v>-2.700003051756994</v>
      </c>
      <c r="J415">
        <f t="shared" si="52"/>
        <v>-2.70000305175778</v>
      </c>
      <c r="K415">
        <f t="shared" si="53"/>
        <v>7</v>
      </c>
      <c r="L415">
        <f t="shared" si="54"/>
        <v>2009</v>
      </c>
      <c r="M415" s="1">
        <v>40024</v>
      </c>
      <c r="N415">
        <v>206.85</v>
      </c>
      <c r="O415">
        <v>208.45</v>
      </c>
      <c r="P415">
        <v>205.25</v>
      </c>
      <c r="Q415">
        <v>208.45</v>
      </c>
      <c r="R415">
        <f t="shared" si="55"/>
        <v>-3</v>
      </c>
      <c r="S415">
        <f t="shared" si="56"/>
        <v>-3</v>
      </c>
      <c r="T415">
        <f t="shared" si="57"/>
        <v>-3</v>
      </c>
      <c r="U415">
        <f t="shared" si="58"/>
        <v>4.9995825357140697</v>
      </c>
      <c r="V415">
        <f t="shared" si="58"/>
        <v>0.21962961726001459</v>
      </c>
      <c r="W415">
        <f t="shared" si="58"/>
        <v>4.2819133894761485</v>
      </c>
    </row>
    <row r="416" spans="1:23" x14ac:dyDescent="0.3">
      <c r="A416">
        <v>-3.1483661383390399E-2</v>
      </c>
      <c r="B416" s="1">
        <v>40025</v>
      </c>
      <c r="C416" s="1">
        <v>40028</v>
      </c>
      <c r="D416">
        <v>212.05</v>
      </c>
      <c r="E416">
        <v>211.89999389648401</v>
      </c>
      <c r="F416">
        <v>209.82372307777399</v>
      </c>
      <c r="G416">
        <v>0.15000610351563601</v>
      </c>
      <c r="H416">
        <v>0.282842712474623</v>
      </c>
      <c r="I416">
        <f t="shared" si="51"/>
        <v>0.15000610351600585</v>
      </c>
      <c r="J416">
        <f t="shared" si="52"/>
        <v>0.15000610351563601</v>
      </c>
      <c r="K416">
        <f t="shared" si="53"/>
        <v>8</v>
      </c>
      <c r="L416">
        <f t="shared" si="54"/>
        <v>2009</v>
      </c>
      <c r="M416" s="1">
        <v>40025</v>
      </c>
      <c r="N416">
        <v>208.8</v>
      </c>
      <c r="O416">
        <v>211.95</v>
      </c>
      <c r="P416">
        <v>208.5</v>
      </c>
      <c r="Q416">
        <v>211.5</v>
      </c>
      <c r="R416">
        <f t="shared" si="55"/>
        <v>0.15000610351563601</v>
      </c>
      <c r="S416">
        <f t="shared" si="56"/>
        <v>0.15000610351600585</v>
      </c>
      <c r="T416">
        <f t="shared" si="57"/>
        <v>0.15000610351563601</v>
      </c>
      <c r="U416">
        <f t="shared" si="58"/>
        <v>5.0261081627614859</v>
      </c>
      <c r="V416">
        <f t="shared" si="58"/>
        <v>0.22079487721410157</v>
      </c>
      <c r="W416">
        <f t="shared" si="58"/>
        <v>4.3046313737892845</v>
      </c>
    </row>
    <row r="417" spans="1:23" x14ac:dyDescent="0.3">
      <c r="A417">
        <v>-1.5192947350442401E-2</v>
      </c>
      <c r="B417" s="1">
        <v>40028</v>
      </c>
      <c r="C417" s="1">
        <v>40029</v>
      </c>
      <c r="D417">
        <v>213.3</v>
      </c>
      <c r="E417">
        <v>212.350012207031</v>
      </c>
      <c r="F417">
        <v>210.36946215629499</v>
      </c>
      <c r="G417">
        <v>0.94998779296875502</v>
      </c>
      <c r="H417">
        <v>0.31819805153393799</v>
      </c>
      <c r="I417">
        <f t="shared" si="51"/>
        <v>0.94998779296901148</v>
      </c>
      <c r="J417">
        <f t="shared" si="52"/>
        <v>0.94998779296875502</v>
      </c>
      <c r="K417">
        <f t="shared" si="53"/>
        <v>8</v>
      </c>
      <c r="L417">
        <f t="shared" si="54"/>
        <v>2009</v>
      </c>
      <c r="M417" s="1">
        <v>40028</v>
      </c>
      <c r="N417">
        <v>212.05</v>
      </c>
      <c r="O417">
        <v>212.9</v>
      </c>
      <c r="P417">
        <v>211.2</v>
      </c>
      <c r="Q417">
        <v>211.9</v>
      </c>
      <c r="R417">
        <f t="shared" si="55"/>
        <v>0.94998779296875502</v>
      </c>
      <c r="S417">
        <f t="shared" si="56"/>
        <v>0.94998779296901148</v>
      </c>
      <c r="T417">
        <f t="shared" si="57"/>
        <v>0.94998779296875502</v>
      </c>
      <c r="U417">
        <f t="shared" si="58"/>
        <v>5.1939963976688004</v>
      </c>
      <c r="V417">
        <f t="shared" si="58"/>
        <v>0.22817013875079245</v>
      </c>
      <c r="W417">
        <f t="shared" si="58"/>
        <v>4.4484199553058152</v>
      </c>
    </row>
    <row r="418" spans="1:23" x14ac:dyDescent="0.3">
      <c r="A418">
        <v>-2.62459255754947E-2</v>
      </c>
      <c r="B418" s="1">
        <v>40029</v>
      </c>
      <c r="C418" s="1">
        <v>40030</v>
      </c>
      <c r="D418">
        <v>213.1</v>
      </c>
      <c r="E418">
        <v>211.6</v>
      </c>
      <c r="F418">
        <v>210.892456626892</v>
      </c>
      <c r="G418">
        <v>1.5</v>
      </c>
      <c r="H418">
        <v>0.53033008588991004</v>
      </c>
      <c r="I418">
        <f t="shared" si="51"/>
        <v>1.5</v>
      </c>
      <c r="J418">
        <f t="shared" si="52"/>
        <v>1.5</v>
      </c>
      <c r="K418">
        <f t="shared" si="53"/>
        <v>8</v>
      </c>
      <c r="L418">
        <f t="shared" si="54"/>
        <v>2009</v>
      </c>
      <c r="M418" s="1">
        <v>40029</v>
      </c>
      <c r="N418">
        <v>213.3</v>
      </c>
      <c r="O418">
        <v>214.95</v>
      </c>
      <c r="P418">
        <v>211.55</v>
      </c>
      <c r="Q418">
        <v>212.35</v>
      </c>
      <c r="R418">
        <f t="shared" si="55"/>
        <v>1.5</v>
      </c>
      <c r="S418">
        <f t="shared" si="56"/>
        <v>1.5</v>
      </c>
      <c r="T418">
        <f t="shared" si="57"/>
        <v>1.5</v>
      </c>
      <c r="U418">
        <f t="shared" si="58"/>
        <v>5.4681984599577449</v>
      </c>
      <c r="V418">
        <f t="shared" si="58"/>
        <v>0.24021572326954618</v>
      </c>
      <c r="W418">
        <f t="shared" si="58"/>
        <v>4.6832614592813693</v>
      </c>
    </row>
    <row r="419" spans="1:23" x14ac:dyDescent="0.3">
      <c r="A419">
        <v>-2.8120044618844899E-2</v>
      </c>
      <c r="B419" s="1">
        <v>40030</v>
      </c>
      <c r="C419" s="1">
        <v>40031</v>
      </c>
      <c r="D419">
        <v>210.85</v>
      </c>
      <c r="E419">
        <v>212.19999084472599</v>
      </c>
      <c r="F419">
        <v>209.90017471313399</v>
      </c>
      <c r="G419">
        <v>-1.3499908447265601</v>
      </c>
      <c r="H419">
        <v>0.42426406871192401</v>
      </c>
      <c r="I419">
        <f t="shared" si="51"/>
        <v>-1.3499908447259941</v>
      </c>
      <c r="J419">
        <f t="shared" si="52"/>
        <v>-1.3499908447265601</v>
      </c>
      <c r="K419">
        <f t="shared" si="53"/>
        <v>8</v>
      </c>
      <c r="L419">
        <f t="shared" si="54"/>
        <v>2009</v>
      </c>
      <c r="M419" s="1">
        <v>40030</v>
      </c>
      <c r="N419">
        <v>213.1</v>
      </c>
      <c r="O419">
        <v>214</v>
      </c>
      <c r="P419">
        <v>211.3</v>
      </c>
      <c r="Q419">
        <v>211.6</v>
      </c>
      <c r="R419">
        <f t="shared" si="55"/>
        <v>-1.3499908447265601</v>
      </c>
      <c r="S419">
        <f t="shared" si="56"/>
        <v>-1.3499908447259941</v>
      </c>
      <c r="T419">
        <f t="shared" si="57"/>
        <v>-1.3499908447265601</v>
      </c>
      <c r="U419">
        <f t="shared" si="58"/>
        <v>5.2056177915409503</v>
      </c>
      <c r="V419">
        <f t="shared" si="58"/>
        <v>0.22868066183346175</v>
      </c>
      <c r="W419">
        <f t="shared" si="58"/>
        <v>4.4583731467313124</v>
      </c>
    </row>
    <row r="420" spans="1:23" x14ac:dyDescent="0.3">
      <c r="A420">
        <v>-2.1759647876024201E-2</v>
      </c>
      <c r="B420" s="1">
        <v>40031</v>
      </c>
      <c r="C420" s="1">
        <v>40032</v>
      </c>
      <c r="D420">
        <v>211.65</v>
      </c>
      <c r="E420">
        <v>213.50000305175701</v>
      </c>
      <c r="F420">
        <v>209.48338909149101</v>
      </c>
      <c r="G420">
        <v>-1.8500030517577899</v>
      </c>
      <c r="H420">
        <v>0.91923881554251896</v>
      </c>
      <c r="I420">
        <f t="shared" si="51"/>
        <v>-1.8500030517569996</v>
      </c>
      <c r="J420">
        <f t="shared" si="52"/>
        <v>-1.8500030517577899</v>
      </c>
      <c r="K420">
        <f t="shared" si="53"/>
        <v>8</v>
      </c>
      <c r="L420">
        <f t="shared" si="54"/>
        <v>2009</v>
      </c>
      <c r="M420" s="1">
        <v>40031</v>
      </c>
      <c r="N420">
        <v>210.85</v>
      </c>
      <c r="O420">
        <v>213.45</v>
      </c>
      <c r="P420">
        <v>209.75</v>
      </c>
      <c r="Q420">
        <v>212.2</v>
      </c>
      <c r="R420">
        <f t="shared" si="55"/>
        <v>-1.8500030517577899</v>
      </c>
      <c r="S420">
        <f t="shared" si="56"/>
        <v>-1.8500030517569996</v>
      </c>
      <c r="T420">
        <f t="shared" si="57"/>
        <v>-1.8500030517577899</v>
      </c>
      <c r="U420">
        <f t="shared" si="58"/>
        <v>4.864355963028002</v>
      </c>
      <c r="V420">
        <f t="shared" si="58"/>
        <v>0.21368916919456329</v>
      </c>
      <c r="W420">
        <f t="shared" si="58"/>
        <v>4.1660980252809967</v>
      </c>
    </row>
    <row r="421" spans="1:23" x14ac:dyDescent="0.3">
      <c r="A421">
        <v>-2.06716246902942E-2</v>
      </c>
      <c r="B421" s="1">
        <v>40032</v>
      </c>
      <c r="C421" s="1">
        <v>40035</v>
      </c>
      <c r="D421">
        <v>214.3</v>
      </c>
      <c r="E421">
        <v>213.44999694824199</v>
      </c>
      <c r="F421">
        <v>212.87274539470599</v>
      </c>
      <c r="G421">
        <v>0.85000305175782298</v>
      </c>
      <c r="H421">
        <v>3.5355339059335397E-2</v>
      </c>
      <c r="I421">
        <f t="shared" si="51"/>
        <v>0.85000305175802282</v>
      </c>
      <c r="J421">
        <f t="shared" si="52"/>
        <v>0.85000305175782298</v>
      </c>
      <c r="K421">
        <f t="shared" si="53"/>
        <v>8</v>
      </c>
      <c r="L421">
        <f t="shared" si="54"/>
        <v>2009</v>
      </c>
      <c r="M421" s="1">
        <v>40032</v>
      </c>
      <c r="N421">
        <v>211.65</v>
      </c>
      <c r="O421">
        <v>213.55</v>
      </c>
      <c r="P421">
        <v>211.25</v>
      </c>
      <c r="Q421">
        <v>213.5</v>
      </c>
      <c r="R421">
        <f t="shared" si="55"/>
        <v>0.85000305175782298</v>
      </c>
      <c r="S421">
        <f t="shared" si="56"/>
        <v>0.85000305175802282</v>
      </c>
      <c r="T421">
        <f t="shared" si="57"/>
        <v>0.85000305175782298</v>
      </c>
      <c r="U421">
        <f t="shared" si="58"/>
        <v>5.0090614254665278</v>
      </c>
      <c r="V421">
        <f t="shared" si="58"/>
        <v>0.22004602101244763</v>
      </c>
      <c r="W421">
        <f t="shared" si="58"/>
        <v>4.2900316242804513</v>
      </c>
    </row>
    <row r="422" spans="1:23" x14ac:dyDescent="0.3">
      <c r="A422">
        <v>-2.1826522424816999E-2</v>
      </c>
      <c r="B422" s="1">
        <v>40035</v>
      </c>
      <c r="C422" s="1">
        <v>40036</v>
      </c>
      <c r="D422">
        <v>212.85</v>
      </c>
      <c r="E422">
        <v>213.55000610351499</v>
      </c>
      <c r="F422">
        <v>212.391890478134</v>
      </c>
      <c r="G422">
        <v>-0.70000610351561898</v>
      </c>
      <c r="H422">
        <v>7.0710678118670794E-2</v>
      </c>
      <c r="I422">
        <f t="shared" si="51"/>
        <v>-0.70000610351499404</v>
      </c>
      <c r="J422">
        <f t="shared" si="52"/>
        <v>-0.70000610351561898</v>
      </c>
      <c r="K422">
        <f t="shared" si="53"/>
        <v>8</v>
      </c>
      <c r="L422">
        <f t="shared" si="54"/>
        <v>2009</v>
      </c>
      <c r="M422" s="1">
        <v>40035</v>
      </c>
      <c r="N422">
        <v>214.3</v>
      </c>
      <c r="O422">
        <v>214.85</v>
      </c>
      <c r="P422">
        <v>212.7</v>
      </c>
      <c r="Q422">
        <v>213.45</v>
      </c>
      <c r="R422">
        <f t="shared" si="55"/>
        <v>-0.70000610351561898</v>
      </c>
      <c r="S422">
        <f t="shared" si="56"/>
        <v>-0.70000610351499404</v>
      </c>
      <c r="T422">
        <f t="shared" si="57"/>
        <v>-0.70000610351561898</v>
      </c>
      <c r="U422">
        <f t="shared" si="58"/>
        <v>4.8855105596909389</v>
      </c>
      <c r="V422">
        <f t="shared" si="58"/>
        <v>0.21461848197922345</v>
      </c>
      <c r="W422">
        <f t="shared" si="58"/>
        <v>4.1842159681398119</v>
      </c>
    </row>
    <row r="423" spans="1:23" x14ac:dyDescent="0.3">
      <c r="A423">
        <v>-3.3739931881427702E-2</v>
      </c>
      <c r="B423" s="1">
        <v>40036</v>
      </c>
      <c r="C423" s="1">
        <v>40037</v>
      </c>
      <c r="D423">
        <v>212.4</v>
      </c>
      <c r="E423">
        <v>210.69999389648399</v>
      </c>
      <c r="F423">
        <v>212.04372231960201</v>
      </c>
      <c r="G423">
        <v>1.70000610351561</v>
      </c>
      <c r="H423">
        <v>2.0152543263816698</v>
      </c>
      <c r="I423">
        <f t="shared" si="51"/>
        <v>1.7000061035160172</v>
      </c>
      <c r="J423">
        <f t="shared" si="52"/>
        <v>1.70000610351561</v>
      </c>
      <c r="K423">
        <f t="shared" si="53"/>
        <v>8</v>
      </c>
      <c r="L423">
        <f t="shared" si="54"/>
        <v>2009</v>
      </c>
      <c r="M423" s="1">
        <v>40036</v>
      </c>
      <c r="N423">
        <v>212.85</v>
      </c>
      <c r="O423">
        <v>213.8</v>
      </c>
      <c r="P423">
        <v>212.55</v>
      </c>
      <c r="Q423">
        <v>213.55</v>
      </c>
      <c r="R423">
        <f t="shared" si="55"/>
        <v>1.70000610351561</v>
      </c>
      <c r="S423">
        <f t="shared" si="56"/>
        <v>1.7000061035160172</v>
      </c>
      <c r="T423">
        <f t="shared" si="57"/>
        <v>1.70000610351561</v>
      </c>
      <c r="U423">
        <f t="shared" si="58"/>
        <v>5.1787802549686424</v>
      </c>
      <c r="V423">
        <f t="shared" si="58"/>
        <v>0.22750169982145588</v>
      </c>
      <c r="W423">
        <f t="shared" si="58"/>
        <v>4.4353880262000223</v>
      </c>
    </row>
    <row r="424" spans="1:23" x14ac:dyDescent="0.3">
      <c r="A424">
        <v>-2.51330211758613E-2</v>
      </c>
      <c r="B424" s="1">
        <v>40037</v>
      </c>
      <c r="C424" s="1">
        <v>40038</v>
      </c>
      <c r="D424">
        <v>212.3</v>
      </c>
      <c r="E424">
        <v>212.50000305175701</v>
      </c>
      <c r="F424">
        <v>209.65226919650999</v>
      </c>
      <c r="G424">
        <v>-0.20000305175778901</v>
      </c>
      <c r="H424">
        <v>1.2727922061357899</v>
      </c>
      <c r="I424">
        <f t="shared" si="51"/>
        <v>-0.20000305175699395</v>
      </c>
      <c r="J424">
        <f t="shared" si="52"/>
        <v>-0.20000305175778901</v>
      </c>
      <c r="K424">
        <f t="shared" si="53"/>
        <v>8</v>
      </c>
      <c r="L424">
        <f t="shared" si="54"/>
        <v>2009</v>
      </c>
      <c r="M424" s="1">
        <v>40037</v>
      </c>
      <c r="N424">
        <v>212.4</v>
      </c>
      <c r="O424">
        <v>212.65</v>
      </c>
      <c r="P424">
        <v>209.6</v>
      </c>
      <c r="Q424">
        <v>210.7</v>
      </c>
      <c r="R424">
        <f t="shared" si="55"/>
        <v>-0.20000305175778901</v>
      </c>
      <c r="S424">
        <f t="shared" si="56"/>
        <v>-0.20000305175699395</v>
      </c>
      <c r="T424">
        <f t="shared" si="57"/>
        <v>-0.20000305175778901</v>
      </c>
      <c r="U424">
        <f t="shared" si="58"/>
        <v>5.1421891625742697</v>
      </c>
      <c r="V424">
        <f t="shared" si="58"/>
        <v>0.22589426808885363</v>
      </c>
      <c r="W424">
        <f t="shared" si="58"/>
        <v>4.4040494319594448</v>
      </c>
    </row>
    <row r="425" spans="1:23" x14ac:dyDescent="0.3">
      <c r="A425">
        <v>-4.2415149509906699E-2</v>
      </c>
      <c r="B425" s="1">
        <v>40038</v>
      </c>
      <c r="C425" s="1">
        <v>40039</v>
      </c>
      <c r="D425">
        <v>212.8</v>
      </c>
      <c r="E425">
        <v>215.30000305175699</v>
      </c>
      <c r="F425">
        <v>212.34793156385399</v>
      </c>
      <c r="G425">
        <v>-2.5000030517577998</v>
      </c>
      <c r="H425">
        <v>1.97989898732234</v>
      </c>
      <c r="I425">
        <f t="shared" si="51"/>
        <v>-2.5000030517569769</v>
      </c>
      <c r="J425">
        <f t="shared" si="52"/>
        <v>-2.5000030517577998</v>
      </c>
      <c r="K425">
        <f t="shared" si="53"/>
        <v>8</v>
      </c>
      <c r="L425">
        <f t="shared" si="54"/>
        <v>2009</v>
      </c>
      <c r="M425" s="1">
        <v>40038</v>
      </c>
      <c r="N425">
        <v>212.3</v>
      </c>
      <c r="O425">
        <v>213.4</v>
      </c>
      <c r="P425">
        <v>211.75</v>
      </c>
      <c r="Q425">
        <v>212.5</v>
      </c>
      <c r="R425">
        <f t="shared" si="55"/>
        <v>-2.5000030517577998</v>
      </c>
      <c r="S425">
        <f t="shared" si="56"/>
        <v>-2.5000030517569769</v>
      </c>
      <c r="T425">
        <f t="shared" si="57"/>
        <v>-2.5000030517577998</v>
      </c>
      <c r="U425">
        <f t="shared" si="58"/>
        <v>4.6891056828109399</v>
      </c>
      <c r="V425">
        <f t="shared" si="58"/>
        <v>0.20599049601660707</v>
      </c>
      <c r="W425">
        <f t="shared" si="58"/>
        <v>4.0160041892436036</v>
      </c>
    </row>
    <row r="426" spans="1:23" x14ac:dyDescent="0.3">
      <c r="A426">
        <v>1.7431020736694301E-2</v>
      </c>
      <c r="B426" s="1">
        <v>40039</v>
      </c>
      <c r="C426" s="1">
        <v>40042</v>
      </c>
      <c r="D426">
        <v>214.3</v>
      </c>
      <c r="E426">
        <v>208.749996948242</v>
      </c>
      <c r="F426">
        <v>213.926918196678</v>
      </c>
      <c r="G426">
        <v>5.5500030517578098</v>
      </c>
      <c r="H426">
        <v>4.6315494167718896</v>
      </c>
      <c r="I426">
        <f t="shared" si="51"/>
        <v>-5.5500030517580115</v>
      </c>
      <c r="J426">
        <f t="shared" si="52"/>
        <v>0</v>
      </c>
      <c r="K426">
        <f t="shared" si="53"/>
        <v>8</v>
      </c>
      <c r="L426">
        <f t="shared" si="54"/>
        <v>2009</v>
      </c>
      <c r="M426" s="1">
        <v>40039</v>
      </c>
      <c r="N426">
        <v>212.8</v>
      </c>
      <c r="O426">
        <v>215.4</v>
      </c>
      <c r="P426">
        <v>212.7</v>
      </c>
      <c r="Q426">
        <v>215.3</v>
      </c>
      <c r="R426">
        <f t="shared" si="55"/>
        <v>5.5500030517578098</v>
      </c>
      <c r="S426">
        <f t="shared" si="56"/>
        <v>-3</v>
      </c>
      <c r="T426">
        <f t="shared" si="57"/>
        <v>0</v>
      </c>
      <c r="U426">
        <f t="shared" si="58"/>
        <v>5.5999042426434977</v>
      </c>
      <c r="V426">
        <f t="shared" si="58"/>
        <v>0.18436293577221297</v>
      </c>
      <c r="W426">
        <f t="shared" si="58"/>
        <v>4.0160041892436036</v>
      </c>
    </row>
    <row r="427" spans="1:23" x14ac:dyDescent="0.3">
      <c r="A427">
        <v>-1.9105238839983898E-2</v>
      </c>
      <c r="B427" s="1">
        <v>40042</v>
      </c>
      <c r="C427" s="1">
        <v>40043</v>
      </c>
      <c r="D427">
        <v>207.3</v>
      </c>
      <c r="E427">
        <v>209.5</v>
      </c>
      <c r="F427">
        <v>208.959402531385</v>
      </c>
      <c r="G427">
        <v>2.1999999999999802</v>
      </c>
      <c r="H427">
        <v>0.53033008588991004</v>
      </c>
      <c r="I427">
        <f t="shared" si="51"/>
        <v>-2.1999999999999886</v>
      </c>
      <c r="J427">
        <f t="shared" si="52"/>
        <v>0</v>
      </c>
      <c r="K427">
        <f t="shared" si="53"/>
        <v>8</v>
      </c>
      <c r="L427">
        <f t="shared" si="54"/>
        <v>2009</v>
      </c>
      <c r="M427" s="1">
        <v>40042</v>
      </c>
      <c r="N427">
        <v>214.3</v>
      </c>
      <c r="O427">
        <v>214.75</v>
      </c>
      <c r="P427">
        <v>207.55</v>
      </c>
      <c r="Q427">
        <v>208.75</v>
      </c>
      <c r="R427">
        <f t="shared" si="55"/>
        <v>2.1999999999999802</v>
      </c>
      <c r="S427">
        <f t="shared" si="56"/>
        <v>-3</v>
      </c>
      <c r="T427">
        <f t="shared" si="57"/>
        <v>0</v>
      </c>
      <c r="U427">
        <f t="shared" si="58"/>
        <v>6.0456274457482584</v>
      </c>
      <c r="V427">
        <f t="shared" si="58"/>
        <v>0.1643524868823201</v>
      </c>
      <c r="W427">
        <f t="shared" si="58"/>
        <v>4.0160041892436036</v>
      </c>
    </row>
    <row r="428" spans="1:23" x14ac:dyDescent="0.3">
      <c r="A428">
        <v>0.24671436846256201</v>
      </c>
      <c r="B428" s="1">
        <v>40043</v>
      </c>
      <c r="C428" s="1">
        <v>40044</v>
      </c>
      <c r="D428">
        <v>210.2</v>
      </c>
      <c r="E428">
        <v>209.600006103515</v>
      </c>
      <c r="F428">
        <v>208.630414485931</v>
      </c>
      <c r="G428">
        <v>0.59999389648436297</v>
      </c>
      <c r="H428">
        <v>7.0710678118650699E-2</v>
      </c>
      <c r="I428">
        <f t="shared" si="51"/>
        <v>-0.59999389648498891</v>
      </c>
      <c r="J428">
        <f t="shared" si="52"/>
        <v>0</v>
      </c>
      <c r="K428">
        <f t="shared" si="53"/>
        <v>8</v>
      </c>
      <c r="L428">
        <f t="shared" si="54"/>
        <v>2009</v>
      </c>
      <c r="M428" s="1">
        <v>40043</v>
      </c>
      <c r="N428">
        <v>207.3</v>
      </c>
      <c r="O428">
        <v>211.15</v>
      </c>
      <c r="P428">
        <v>207.05</v>
      </c>
      <c r="Q428">
        <v>209.5</v>
      </c>
      <c r="R428">
        <f t="shared" si="55"/>
        <v>0.59999389648436297</v>
      </c>
      <c r="S428">
        <f t="shared" si="56"/>
        <v>-0.59999389648498891</v>
      </c>
      <c r="T428">
        <f t="shared" si="57"/>
        <v>0</v>
      </c>
      <c r="U428">
        <f t="shared" si="58"/>
        <v>6.1750520259528487</v>
      </c>
      <c r="V428">
        <f t="shared" si="58"/>
        <v>0.16083403461061976</v>
      </c>
      <c r="W428">
        <f t="shared" si="58"/>
        <v>4.0160041892436036</v>
      </c>
    </row>
    <row r="429" spans="1:23" x14ac:dyDescent="0.3">
      <c r="A429">
        <v>-2.7339225634932501E-2</v>
      </c>
      <c r="B429" s="1">
        <v>40044</v>
      </c>
      <c r="C429" s="1">
        <v>40045</v>
      </c>
      <c r="D429">
        <v>211.1</v>
      </c>
      <c r="E429">
        <v>213.79999694824201</v>
      </c>
      <c r="F429">
        <v>208.450496172904</v>
      </c>
      <c r="G429">
        <v>-2.69999694824218</v>
      </c>
      <c r="H429">
        <v>2.9698484809835102</v>
      </c>
      <c r="I429">
        <f t="shared" si="51"/>
        <v>-2.699996948242017</v>
      </c>
      <c r="J429">
        <f t="shared" si="52"/>
        <v>-2.69999694824218</v>
      </c>
      <c r="K429">
        <f t="shared" si="53"/>
        <v>8</v>
      </c>
      <c r="L429">
        <f t="shared" si="54"/>
        <v>2009</v>
      </c>
      <c r="M429" s="1">
        <v>40044</v>
      </c>
      <c r="N429">
        <v>210.2</v>
      </c>
      <c r="O429">
        <v>211.7</v>
      </c>
      <c r="P429">
        <v>209</v>
      </c>
      <c r="Q429">
        <v>209.6</v>
      </c>
      <c r="R429">
        <f t="shared" si="55"/>
        <v>-2.69999694824218</v>
      </c>
      <c r="S429">
        <f t="shared" si="56"/>
        <v>-2.699996948242017</v>
      </c>
      <c r="T429">
        <f t="shared" si="57"/>
        <v>-2.69999694824218</v>
      </c>
      <c r="U429">
        <f t="shared" si="58"/>
        <v>5.5827040288433256</v>
      </c>
      <c r="V429">
        <f t="shared" si="58"/>
        <v>0.14540587014038797</v>
      </c>
      <c r="W429">
        <f t="shared" si="58"/>
        <v>3.6307649996976936</v>
      </c>
    </row>
    <row r="430" spans="1:23" x14ac:dyDescent="0.3">
      <c r="A430">
        <v>-3.1993757933378199E-2</v>
      </c>
      <c r="B430" s="1">
        <v>40045</v>
      </c>
      <c r="C430" s="1">
        <v>40046</v>
      </c>
      <c r="D430">
        <v>214.5</v>
      </c>
      <c r="E430">
        <v>214.39999084472601</v>
      </c>
      <c r="F430">
        <v>214.72206382751401</v>
      </c>
      <c r="G430">
        <v>-0.10000915527342601</v>
      </c>
      <c r="H430">
        <v>0.42426406871192401</v>
      </c>
      <c r="I430">
        <f t="shared" si="51"/>
        <v>0.10000915527399457</v>
      </c>
      <c r="J430">
        <f t="shared" si="52"/>
        <v>0</v>
      </c>
      <c r="K430">
        <f t="shared" si="53"/>
        <v>8</v>
      </c>
      <c r="L430">
        <f t="shared" si="54"/>
        <v>2009</v>
      </c>
      <c r="M430" s="1">
        <v>40045</v>
      </c>
      <c r="N430">
        <v>211.1</v>
      </c>
      <c r="O430">
        <v>213.85</v>
      </c>
      <c r="P430">
        <v>209.5</v>
      </c>
      <c r="Q430">
        <v>213.8</v>
      </c>
      <c r="R430">
        <f t="shared" si="55"/>
        <v>-0.10000915527342601</v>
      </c>
      <c r="S430">
        <f t="shared" si="56"/>
        <v>0.10000915527399457</v>
      </c>
      <c r="T430">
        <f t="shared" si="57"/>
        <v>0</v>
      </c>
      <c r="U430">
        <f t="shared" si="58"/>
        <v>5.5631822975822711</v>
      </c>
      <c r="V430">
        <f t="shared" si="58"/>
        <v>0.14591432882026981</v>
      </c>
      <c r="W430">
        <f t="shared" si="58"/>
        <v>3.6307649996976936</v>
      </c>
    </row>
    <row r="431" spans="1:23" x14ac:dyDescent="0.3">
      <c r="A431">
        <v>0.66354429721832198</v>
      </c>
      <c r="B431" s="1">
        <v>40046</v>
      </c>
      <c r="C431" s="1">
        <v>40049</v>
      </c>
      <c r="D431">
        <v>217.8</v>
      </c>
      <c r="E431">
        <v>218.30000915527299</v>
      </c>
      <c r="F431">
        <v>213.24917652606899</v>
      </c>
      <c r="G431">
        <v>-0.50000915527343104</v>
      </c>
      <c r="H431">
        <v>2.7577164466275299</v>
      </c>
      <c r="I431">
        <f t="shared" si="51"/>
        <v>0.50000915527297707</v>
      </c>
      <c r="J431">
        <f t="shared" si="52"/>
        <v>0</v>
      </c>
      <c r="K431">
        <f t="shared" si="53"/>
        <v>8</v>
      </c>
      <c r="L431">
        <f t="shared" si="54"/>
        <v>2009</v>
      </c>
      <c r="M431" s="1">
        <v>40046</v>
      </c>
      <c r="N431">
        <v>214.5</v>
      </c>
      <c r="O431">
        <v>215.7</v>
      </c>
      <c r="P431">
        <v>212.15</v>
      </c>
      <c r="Q431">
        <v>214.4</v>
      </c>
      <c r="R431">
        <f t="shared" si="55"/>
        <v>-0.50000915527343104</v>
      </c>
      <c r="S431">
        <f t="shared" si="56"/>
        <v>0.50000915527297707</v>
      </c>
      <c r="T431">
        <f t="shared" si="57"/>
        <v>0</v>
      </c>
      <c r="U431">
        <f t="shared" si="58"/>
        <v>5.4673957245366021</v>
      </c>
      <c r="V431">
        <f t="shared" si="58"/>
        <v>0.14842667387177277</v>
      </c>
      <c r="W431">
        <f t="shared" si="58"/>
        <v>3.6307649996976936</v>
      </c>
    </row>
    <row r="432" spans="1:23" x14ac:dyDescent="0.3">
      <c r="A432">
        <v>-5.0902489572763401E-2</v>
      </c>
      <c r="B432" s="1">
        <v>40049</v>
      </c>
      <c r="C432" s="1">
        <v>40050</v>
      </c>
      <c r="D432">
        <v>217.7</v>
      </c>
      <c r="E432">
        <v>217.14999084472601</v>
      </c>
      <c r="F432">
        <v>217.24500029087</v>
      </c>
      <c r="G432">
        <v>0.55000915527341399</v>
      </c>
      <c r="H432">
        <v>0.81317279836453304</v>
      </c>
      <c r="I432">
        <f t="shared" si="51"/>
        <v>0.5500091552739832</v>
      </c>
      <c r="J432">
        <f t="shared" si="52"/>
        <v>0.55000915527341399</v>
      </c>
      <c r="K432">
        <f t="shared" si="53"/>
        <v>8</v>
      </c>
      <c r="L432">
        <f t="shared" si="54"/>
        <v>2009</v>
      </c>
      <c r="M432" s="1">
        <v>40049</v>
      </c>
      <c r="N432">
        <v>217.8</v>
      </c>
      <c r="O432">
        <v>219.05</v>
      </c>
      <c r="P432">
        <v>217.55</v>
      </c>
      <c r="Q432">
        <v>218.3</v>
      </c>
      <c r="R432">
        <f t="shared" si="55"/>
        <v>0.55000915527341399</v>
      </c>
      <c r="S432">
        <f t="shared" si="56"/>
        <v>0.5500091552739832</v>
      </c>
      <c r="T432">
        <f t="shared" si="57"/>
        <v>0.55000915527341399</v>
      </c>
      <c r="U432">
        <f t="shared" si="58"/>
        <v>5.5709941755241257</v>
      </c>
      <c r="V432">
        <f t="shared" si="58"/>
        <v>0.15123912321202337</v>
      </c>
      <c r="W432">
        <f t="shared" si="58"/>
        <v>3.6995622203159764</v>
      </c>
    </row>
    <row r="433" spans="1:23" x14ac:dyDescent="0.3">
      <c r="A433">
        <v>-3.7295054644346202E-2</v>
      </c>
      <c r="B433" s="1">
        <v>40050</v>
      </c>
      <c r="C433" s="1">
        <v>40051</v>
      </c>
      <c r="D433">
        <v>218</v>
      </c>
      <c r="E433">
        <v>219.00000610351501</v>
      </c>
      <c r="F433">
        <v>215.39187529086999</v>
      </c>
      <c r="G433">
        <v>-1.00000610351563</v>
      </c>
      <c r="H433">
        <v>1.3081475451950999</v>
      </c>
      <c r="I433">
        <f t="shared" si="51"/>
        <v>-1.0000061035150054</v>
      </c>
      <c r="J433">
        <f t="shared" si="52"/>
        <v>-1.00000610351563</v>
      </c>
      <c r="K433">
        <f t="shared" si="53"/>
        <v>8</v>
      </c>
      <c r="L433">
        <f t="shared" si="54"/>
        <v>2009</v>
      </c>
      <c r="M433" s="1">
        <v>40050</v>
      </c>
      <c r="N433">
        <v>217.7</v>
      </c>
      <c r="O433">
        <v>218.5</v>
      </c>
      <c r="P433">
        <v>216.85</v>
      </c>
      <c r="Q433">
        <v>217.15</v>
      </c>
      <c r="R433">
        <f t="shared" si="55"/>
        <v>-1.00000610351563</v>
      </c>
      <c r="S433">
        <f t="shared" si="56"/>
        <v>-1.0000061035150054</v>
      </c>
      <c r="T433">
        <f t="shared" si="57"/>
        <v>-1.00000610351563</v>
      </c>
      <c r="U433">
        <f t="shared" si="58"/>
        <v>5.3793303620548318</v>
      </c>
      <c r="V433">
        <f t="shared" si="58"/>
        <v>0.14603591060988066</v>
      </c>
      <c r="W433">
        <f t="shared" si="58"/>
        <v>3.57228292671557</v>
      </c>
    </row>
    <row r="434" spans="1:23" x14ac:dyDescent="0.3">
      <c r="A434">
        <v>-1.69102884829044E-2</v>
      </c>
      <c r="B434" s="1">
        <v>40051</v>
      </c>
      <c r="C434" s="1">
        <v>40052</v>
      </c>
      <c r="D434">
        <v>217.95</v>
      </c>
      <c r="E434">
        <v>217.350006103515</v>
      </c>
      <c r="F434">
        <v>218.365410208702</v>
      </c>
      <c r="G434">
        <v>-0.59999389648436297</v>
      </c>
      <c r="H434">
        <v>1.1667261889578</v>
      </c>
      <c r="I434">
        <f t="shared" si="51"/>
        <v>0.59999389648498891</v>
      </c>
      <c r="J434">
        <f t="shared" si="52"/>
        <v>0</v>
      </c>
      <c r="K434">
        <f t="shared" si="53"/>
        <v>8</v>
      </c>
      <c r="L434">
        <f t="shared" si="54"/>
        <v>2009</v>
      </c>
      <c r="M434" s="1">
        <v>40051</v>
      </c>
      <c r="N434">
        <v>218</v>
      </c>
      <c r="O434">
        <v>219.2</v>
      </c>
      <c r="P434">
        <v>217.5</v>
      </c>
      <c r="Q434">
        <v>219</v>
      </c>
      <c r="R434">
        <f t="shared" si="55"/>
        <v>-0.59999389648436297</v>
      </c>
      <c r="S434">
        <f t="shared" si="56"/>
        <v>0.59999389648498891</v>
      </c>
      <c r="T434">
        <f t="shared" si="57"/>
        <v>0</v>
      </c>
      <c r="U434">
        <f t="shared" si="58"/>
        <v>5.2682647948006709</v>
      </c>
      <c r="V434">
        <f t="shared" si="58"/>
        <v>0.14905107423801403</v>
      </c>
      <c r="W434">
        <f t="shared" si="58"/>
        <v>3.57228292671557</v>
      </c>
    </row>
    <row r="435" spans="1:23" x14ac:dyDescent="0.3">
      <c r="A435">
        <v>-1.37402238324284E-2</v>
      </c>
      <c r="B435" s="1">
        <v>40052</v>
      </c>
      <c r="C435" s="1">
        <v>40053</v>
      </c>
      <c r="D435">
        <v>218.8</v>
      </c>
      <c r="E435">
        <v>217.1</v>
      </c>
      <c r="F435">
        <v>215.77633557319601</v>
      </c>
      <c r="G435">
        <v>1.7000000000000099</v>
      </c>
      <c r="H435">
        <v>0.17677669529663601</v>
      </c>
      <c r="I435">
        <f t="shared" si="51"/>
        <v>1.7000000000000171</v>
      </c>
      <c r="J435">
        <f t="shared" si="52"/>
        <v>1.7000000000000099</v>
      </c>
      <c r="K435">
        <f t="shared" si="53"/>
        <v>8</v>
      </c>
      <c r="L435">
        <f t="shared" si="54"/>
        <v>2009</v>
      </c>
      <c r="M435" s="1">
        <v>40052</v>
      </c>
      <c r="N435">
        <v>217.95</v>
      </c>
      <c r="O435">
        <v>218.55</v>
      </c>
      <c r="P435">
        <v>215.85</v>
      </c>
      <c r="Q435">
        <v>217.35</v>
      </c>
      <c r="R435">
        <f t="shared" si="55"/>
        <v>1.7000000000000099</v>
      </c>
      <c r="S435">
        <f t="shared" si="56"/>
        <v>1.7000000000000171</v>
      </c>
      <c r="T435">
        <f t="shared" si="57"/>
        <v>1.7000000000000099</v>
      </c>
      <c r="U435">
        <f t="shared" si="58"/>
        <v>5.5752592012618631</v>
      </c>
      <c r="V435">
        <f t="shared" si="58"/>
        <v>0.15773663729347426</v>
      </c>
      <c r="W435">
        <f t="shared" si="58"/>
        <v>3.7804484080484024</v>
      </c>
    </row>
    <row r="436" spans="1:23" x14ac:dyDescent="0.3">
      <c r="A436">
        <v>-1.12603306770324E-2</v>
      </c>
      <c r="B436" s="1">
        <v>40053</v>
      </c>
      <c r="C436" s="1">
        <v>40056</v>
      </c>
      <c r="D436">
        <v>217.6</v>
      </c>
      <c r="E436">
        <v>215.04999694824201</v>
      </c>
      <c r="F436">
        <v>216.25855669975201</v>
      </c>
      <c r="G436">
        <v>2.5500030517578098</v>
      </c>
      <c r="H436">
        <v>1.44956890143241</v>
      </c>
      <c r="I436">
        <f t="shared" si="51"/>
        <v>2.550003051757983</v>
      </c>
      <c r="J436">
        <f t="shared" si="52"/>
        <v>2.5500030517578098</v>
      </c>
      <c r="K436">
        <f t="shared" si="53"/>
        <v>8</v>
      </c>
      <c r="L436">
        <f t="shared" si="54"/>
        <v>2009</v>
      </c>
      <c r="M436" s="1">
        <v>40053</v>
      </c>
      <c r="N436">
        <v>218.8</v>
      </c>
      <c r="O436">
        <v>219.15</v>
      </c>
      <c r="P436">
        <v>216.9</v>
      </c>
      <c r="Q436">
        <v>217.1</v>
      </c>
      <c r="R436">
        <f t="shared" si="55"/>
        <v>2.5500030517578098</v>
      </c>
      <c r="S436">
        <f t="shared" si="56"/>
        <v>2.550003051757983</v>
      </c>
      <c r="T436">
        <f t="shared" si="57"/>
        <v>2.5500030517578098</v>
      </c>
      <c r="U436">
        <f t="shared" si="58"/>
        <v>6.0652728034295524</v>
      </c>
      <c r="V436">
        <f t="shared" si="58"/>
        <v>0.17160022552207266</v>
      </c>
      <c r="W436">
        <f t="shared" si="58"/>
        <v>4.1127147790572396</v>
      </c>
    </row>
    <row r="437" spans="1:23" x14ac:dyDescent="0.3">
      <c r="A437">
        <v>-3.6437217146158198E-2</v>
      </c>
      <c r="B437" s="1">
        <v>40056</v>
      </c>
      <c r="C437" s="1">
        <v>40057</v>
      </c>
      <c r="D437">
        <v>216</v>
      </c>
      <c r="E437">
        <v>219.600003051757</v>
      </c>
      <c r="F437">
        <v>214.31344633102401</v>
      </c>
      <c r="G437">
        <v>-3.6000030517578199</v>
      </c>
      <c r="H437">
        <v>3.2173358543987698</v>
      </c>
      <c r="I437">
        <f t="shared" si="51"/>
        <v>-3.6000030517569996</v>
      </c>
      <c r="J437">
        <f t="shared" si="52"/>
        <v>-3.6000030517578199</v>
      </c>
      <c r="K437">
        <f t="shared" si="53"/>
        <v>9</v>
      </c>
      <c r="L437">
        <f t="shared" si="54"/>
        <v>2009</v>
      </c>
      <c r="M437" s="1">
        <v>40056</v>
      </c>
      <c r="N437">
        <v>217.6</v>
      </c>
      <c r="O437">
        <v>218.1</v>
      </c>
      <c r="P437">
        <v>214.05</v>
      </c>
      <c r="Q437">
        <v>215.05</v>
      </c>
      <c r="R437">
        <f t="shared" si="55"/>
        <v>-3</v>
      </c>
      <c r="S437">
        <f t="shared" si="56"/>
        <v>-3</v>
      </c>
      <c r="T437">
        <f t="shared" si="57"/>
        <v>-3</v>
      </c>
      <c r="U437">
        <f t="shared" si="58"/>
        <v>5.4334735530723073</v>
      </c>
      <c r="V437">
        <f t="shared" si="58"/>
        <v>0.15372520203019011</v>
      </c>
      <c r="W437">
        <f t="shared" si="58"/>
        <v>3.6843069895721108</v>
      </c>
    </row>
    <row r="438" spans="1:23" x14ac:dyDescent="0.3">
      <c r="A438">
        <v>-2.93051395565271E-2</v>
      </c>
      <c r="B438" s="1">
        <v>40057</v>
      </c>
      <c r="C438" s="1">
        <v>40058</v>
      </c>
      <c r="D438">
        <v>216.35</v>
      </c>
      <c r="E438">
        <v>218.79999694824201</v>
      </c>
      <c r="F438">
        <v>219.175722694396</v>
      </c>
      <c r="G438">
        <v>2.44999694824218</v>
      </c>
      <c r="H438">
        <v>0.56568542494922602</v>
      </c>
      <c r="I438">
        <f t="shared" si="51"/>
        <v>-2.449996948242017</v>
      </c>
      <c r="J438">
        <f t="shared" si="52"/>
        <v>0</v>
      </c>
      <c r="K438">
        <f t="shared" si="53"/>
        <v>9</v>
      </c>
      <c r="L438">
        <f t="shared" si="54"/>
        <v>2009</v>
      </c>
      <c r="M438" s="1">
        <v>40057</v>
      </c>
      <c r="N438">
        <v>216</v>
      </c>
      <c r="O438">
        <v>220.65</v>
      </c>
      <c r="P438">
        <v>214.45</v>
      </c>
      <c r="Q438">
        <v>219.6</v>
      </c>
      <c r="R438">
        <f t="shared" si="55"/>
        <v>2.44999694824218</v>
      </c>
      <c r="S438">
        <f t="shared" si="56"/>
        <v>-3</v>
      </c>
      <c r="T438">
        <f t="shared" si="57"/>
        <v>0</v>
      </c>
      <c r="U438">
        <f t="shared" si="58"/>
        <v>5.8949477946963569</v>
      </c>
      <c r="V438">
        <f t="shared" si="58"/>
        <v>0.13773806523481558</v>
      </c>
      <c r="W438">
        <f t="shared" si="58"/>
        <v>3.6843069895721108</v>
      </c>
    </row>
    <row r="439" spans="1:23" x14ac:dyDescent="0.3">
      <c r="A439">
        <v>-5.9960507787764003E-3</v>
      </c>
      <c r="B439" s="1">
        <v>40058</v>
      </c>
      <c r="C439" s="1">
        <v>40059</v>
      </c>
      <c r="D439">
        <v>218.55</v>
      </c>
      <c r="E439">
        <v>219.69999389648399</v>
      </c>
      <c r="F439">
        <v>218.14406781196601</v>
      </c>
      <c r="G439">
        <v>-1.1499938964843699</v>
      </c>
      <c r="H439">
        <v>0.63639610306787597</v>
      </c>
      <c r="I439">
        <f t="shared" si="51"/>
        <v>-1.1499938964839771</v>
      </c>
      <c r="J439">
        <f t="shared" si="52"/>
        <v>-1.1499938964843699</v>
      </c>
      <c r="K439">
        <f t="shared" si="53"/>
        <v>9</v>
      </c>
      <c r="L439">
        <f t="shared" si="54"/>
        <v>2009</v>
      </c>
      <c r="M439" s="1">
        <v>40058</v>
      </c>
      <c r="N439">
        <v>216.35</v>
      </c>
      <c r="O439">
        <v>220.25</v>
      </c>
      <c r="P439">
        <v>215.75</v>
      </c>
      <c r="Q439">
        <v>218.8</v>
      </c>
      <c r="R439">
        <f t="shared" si="55"/>
        <v>-1.1499938964843699</v>
      </c>
      <c r="S439">
        <f t="shared" si="56"/>
        <v>-1.1499938964839771</v>
      </c>
      <c r="T439">
        <f t="shared" si="57"/>
        <v>-1.1499938964843699</v>
      </c>
      <c r="U439">
        <f t="shared" si="58"/>
        <v>5.6623069579086147</v>
      </c>
      <c r="V439">
        <f t="shared" si="58"/>
        <v>0.13230230908061003</v>
      </c>
      <c r="W439">
        <f t="shared" si="58"/>
        <v>3.5389078629151913</v>
      </c>
    </row>
    <row r="440" spans="1:23" x14ac:dyDescent="0.3">
      <c r="A440">
        <v>-2.8257679194211901E-2</v>
      </c>
      <c r="B440" s="1">
        <v>40059</v>
      </c>
      <c r="C440" s="1">
        <v>40060</v>
      </c>
      <c r="D440">
        <v>220.05</v>
      </c>
      <c r="E440">
        <v>218.50000305175701</v>
      </c>
      <c r="F440">
        <v>218.38386638164499</v>
      </c>
      <c r="G440">
        <v>1.54999694824221</v>
      </c>
      <c r="H440">
        <v>0.84852813742384803</v>
      </c>
      <c r="I440">
        <f t="shared" si="51"/>
        <v>1.549996948243006</v>
      </c>
      <c r="J440">
        <f t="shared" si="52"/>
        <v>1.54999694824221</v>
      </c>
      <c r="K440">
        <f t="shared" si="53"/>
        <v>9</v>
      </c>
      <c r="L440">
        <f t="shared" si="54"/>
        <v>2009</v>
      </c>
      <c r="M440" s="1">
        <v>40059</v>
      </c>
      <c r="N440">
        <v>218.55</v>
      </c>
      <c r="O440">
        <v>219.85</v>
      </c>
      <c r="P440">
        <v>217.7</v>
      </c>
      <c r="Q440">
        <v>219.7</v>
      </c>
      <c r="R440">
        <f t="shared" si="55"/>
        <v>1.54999694824221</v>
      </c>
      <c r="S440">
        <f t="shared" si="56"/>
        <v>1.549996948243006</v>
      </c>
      <c r="T440">
        <f t="shared" si="57"/>
        <v>1.54999694824221</v>
      </c>
      <c r="U440">
        <f t="shared" si="58"/>
        <v>5.9614398312817904</v>
      </c>
      <c r="V440">
        <f t="shared" si="58"/>
        <v>0.13929168110925519</v>
      </c>
      <c r="W440">
        <f t="shared" si="58"/>
        <v>3.7258641133456241</v>
      </c>
    </row>
    <row r="441" spans="1:23" x14ac:dyDescent="0.3">
      <c r="A441">
        <v>-2.2911068052053399E-2</v>
      </c>
      <c r="B441" s="1">
        <v>40060</v>
      </c>
      <c r="C441" s="1">
        <v>40063</v>
      </c>
      <c r="D441">
        <v>219.5</v>
      </c>
      <c r="E441">
        <v>218.30000305175699</v>
      </c>
      <c r="F441">
        <v>217.43425893783501</v>
      </c>
      <c r="G441">
        <v>1.19999694824218</v>
      </c>
      <c r="H441">
        <v>0.14142135623730101</v>
      </c>
      <c r="I441">
        <f t="shared" si="51"/>
        <v>1.1999969482430117</v>
      </c>
      <c r="J441">
        <f t="shared" si="52"/>
        <v>1.19999694824218</v>
      </c>
      <c r="K441">
        <f t="shared" si="53"/>
        <v>9</v>
      </c>
      <c r="L441">
        <f t="shared" si="54"/>
        <v>2009</v>
      </c>
      <c r="M441" s="1">
        <v>40060</v>
      </c>
      <c r="N441">
        <v>220.05</v>
      </c>
      <c r="O441">
        <v>220.15</v>
      </c>
      <c r="P441">
        <v>216.65</v>
      </c>
      <c r="Q441">
        <v>218.5</v>
      </c>
      <c r="R441">
        <f t="shared" si="55"/>
        <v>1.19999694824218</v>
      </c>
      <c r="S441">
        <f t="shared" si="56"/>
        <v>1.1999969482430117</v>
      </c>
      <c r="T441">
        <f t="shared" si="57"/>
        <v>1.19999694824218</v>
      </c>
      <c r="U441">
        <f t="shared" si="58"/>
        <v>6.2058718223296561</v>
      </c>
      <c r="V441">
        <f t="shared" si="58"/>
        <v>0.14500294280333534</v>
      </c>
      <c r="W441">
        <f t="shared" si="58"/>
        <v>3.8786326406433398</v>
      </c>
    </row>
    <row r="442" spans="1:23" x14ac:dyDescent="0.3">
      <c r="A442">
        <v>-3.6491170525550801E-2</v>
      </c>
      <c r="B442" s="1">
        <v>40063</v>
      </c>
      <c r="C442" s="1">
        <v>40064</v>
      </c>
      <c r="D442">
        <v>219.1</v>
      </c>
      <c r="E442">
        <v>219.69999389648399</v>
      </c>
      <c r="F442">
        <v>217.04074506759599</v>
      </c>
      <c r="G442">
        <v>-0.59999389648439205</v>
      </c>
      <c r="H442">
        <v>0.98994949366115004</v>
      </c>
      <c r="I442">
        <f t="shared" si="51"/>
        <v>-0.59999389648399415</v>
      </c>
      <c r="J442">
        <f t="shared" si="52"/>
        <v>-0.59999389648439205</v>
      </c>
      <c r="K442">
        <f t="shared" si="53"/>
        <v>9</v>
      </c>
      <c r="L442">
        <f t="shared" si="54"/>
        <v>2009</v>
      </c>
      <c r="M442" s="1">
        <v>40063</v>
      </c>
      <c r="N442">
        <v>219.5</v>
      </c>
      <c r="O442">
        <v>219.65</v>
      </c>
      <c r="P442">
        <v>216.8</v>
      </c>
      <c r="Q442">
        <v>218.3</v>
      </c>
      <c r="R442">
        <f t="shared" si="55"/>
        <v>-0.59999389648439205</v>
      </c>
      <c r="S442">
        <f t="shared" si="56"/>
        <v>-0.59999389648399415</v>
      </c>
      <c r="T442">
        <f t="shared" si="57"/>
        <v>-0.59999389648439205</v>
      </c>
      <c r="U442">
        <f t="shared" si="58"/>
        <v>6.0784134055418102</v>
      </c>
      <c r="V442">
        <f t="shared" si="58"/>
        <v>0.14202482046236481</v>
      </c>
      <c r="W442">
        <f t="shared" si="58"/>
        <v>3.7989718951701148</v>
      </c>
    </row>
    <row r="443" spans="1:23" x14ac:dyDescent="0.3">
      <c r="A443">
        <v>-2.9641201719641599E-2</v>
      </c>
      <c r="B443" s="1">
        <v>40064</v>
      </c>
      <c r="C443" s="1">
        <v>40065</v>
      </c>
      <c r="D443">
        <v>220.4</v>
      </c>
      <c r="E443">
        <v>218.55000610351499</v>
      </c>
      <c r="F443">
        <v>218.486224722862</v>
      </c>
      <c r="G443">
        <v>1.8499938964843901</v>
      </c>
      <c r="H443">
        <v>0.81317279836451295</v>
      </c>
      <c r="I443">
        <f t="shared" si="51"/>
        <v>1.8499938964850173</v>
      </c>
      <c r="J443">
        <f t="shared" si="52"/>
        <v>1.8499938964843901</v>
      </c>
      <c r="K443">
        <f t="shared" si="53"/>
        <v>9</v>
      </c>
      <c r="L443">
        <f t="shared" si="54"/>
        <v>2009</v>
      </c>
      <c r="M443" s="1">
        <v>40064</v>
      </c>
      <c r="N443">
        <v>219.1</v>
      </c>
      <c r="O443">
        <v>220.1</v>
      </c>
      <c r="P443">
        <v>218.55</v>
      </c>
      <c r="Q443">
        <v>219.7</v>
      </c>
      <c r="R443">
        <f t="shared" si="55"/>
        <v>1.8499938964843901</v>
      </c>
      <c r="S443">
        <f t="shared" si="56"/>
        <v>1.8499938964850173</v>
      </c>
      <c r="T443">
        <f t="shared" si="57"/>
        <v>1.8499938964843901</v>
      </c>
      <c r="U443">
        <f t="shared" si="58"/>
        <v>6.4610708817405822</v>
      </c>
      <c r="V443">
        <f t="shared" si="58"/>
        <v>0.15096578181688233</v>
      </c>
      <c r="W443">
        <f t="shared" si="58"/>
        <v>4.0381305210428611</v>
      </c>
    </row>
    <row r="444" spans="1:23" x14ac:dyDescent="0.3">
      <c r="A444">
        <v>-3.3167067915201097E-2</v>
      </c>
      <c r="B444" s="1">
        <v>40065</v>
      </c>
      <c r="C444" s="1">
        <v>40066</v>
      </c>
      <c r="D444">
        <v>219.45</v>
      </c>
      <c r="E444">
        <v>223.249996948242</v>
      </c>
      <c r="F444">
        <v>217.48540740013101</v>
      </c>
      <c r="G444">
        <v>-3.7999969482422098</v>
      </c>
      <c r="H444">
        <v>3.3234018715767601</v>
      </c>
      <c r="I444">
        <f t="shared" si="51"/>
        <v>-3.7999969482420113</v>
      </c>
      <c r="J444">
        <f t="shared" si="52"/>
        <v>-3.7999969482422098</v>
      </c>
      <c r="K444">
        <f t="shared" si="53"/>
        <v>9</v>
      </c>
      <c r="L444">
        <f t="shared" si="54"/>
        <v>2009</v>
      </c>
      <c r="M444" s="1">
        <v>40065</v>
      </c>
      <c r="N444">
        <v>220.4</v>
      </c>
      <c r="O444">
        <v>220.45</v>
      </c>
      <c r="P444">
        <v>217.75</v>
      </c>
      <c r="Q444">
        <v>218.55</v>
      </c>
      <c r="R444">
        <f t="shared" si="55"/>
        <v>-3</v>
      </c>
      <c r="S444">
        <f t="shared" si="56"/>
        <v>-3</v>
      </c>
      <c r="T444">
        <f t="shared" si="57"/>
        <v>-3</v>
      </c>
      <c r="U444">
        <f t="shared" si="58"/>
        <v>5.7986234229155054</v>
      </c>
      <c r="V444">
        <f t="shared" si="58"/>
        <v>0.13548740364016851</v>
      </c>
      <c r="W444">
        <f t="shared" si="58"/>
        <v>3.6241048353583571</v>
      </c>
    </row>
    <row r="445" spans="1:23" x14ac:dyDescent="0.3">
      <c r="A445">
        <v>-3.6444514989852898E-2</v>
      </c>
      <c r="B445" s="1">
        <v>40066</v>
      </c>
      <c r="C445" s="1">
        <v>40067</v>
      </c>
      <c r="D445">
        <v>223.65</v>
      </c>
      <c r="E445">
        <v>224.80000305175699</v>
      </c>
      <c r="F445">
        <v>222.28234338760299</v>
      </c>
      <c r="G445">
        <v>-1.1500030517577999</v>
      </c>
      <c r="H445">
        <v>1.0960155108391501</v>
      </c>
      <c r="I445">
        <f t="shared" si="51"/>
        <v>-1.1500030517569826</v>
      </c>
      <c r="J445">
        <f t="shared" si="52"/>
        <v>-1.1500030517577999</v>
      </c>
      <c r="K445">
        <f t="shared" si="53"/>
        <v>9</v>
      </c>
      <c r="L445">
        <f t="shared" si="54"/>
        <v>2009</v>
      </c>
      <c r="M445" s="1">
        <v>40066</v>
      </c>
      <c r="N445">
        <v>219.45</v>
      </c>
      <c r="O445">
        <v>223.25</v>
      </c>
      <c r="P445">
        <v>219.05</v>
      </c>
      <c r="Q445">
        <v>223.25</v>
      </c>
      <c r="R445">
        <f t="shared" si="55"/>
        <v>-1.1500030517577999</v>
      </c>
      <c r="S445">
        <f t="shared" si="56"/>
        <v>-1.1500030517569826</v>
      </c>
      <c r="T445">
        <f t="shared" si="57"/>
        <v>-1.1500030517577999</v>
      </c>
      <c r="U445">
        <f t="shared" si="58"/>
        <v>5.5750005311533632</v>
      </c>
      <c r="V445">
        <f t="shared" si="58"/>
        <v>0.13026235576421868</v>
      </c>
      <c r="W445">
        <f t="shared" si="58"/>
        <v>3.4843418702157578</v>
      </c>
    </row>
    <row r="446" spans="1:23" x14ac:dyDescent="0.3">
      <c r="A446">
        <v>-3.7218935787677702E-2</v>
      </c>
      <c r="B446" s="1">
        <v>40067</v>
      </c>
      <c r="C446" s="1">
        <v>40070</v>
      </c>
      <c r="D446">
        <v>224.8</v>
      </c>
      <c r="E446">
        <v>222.89999084472601</v>
      </c>
      <c r="F446">
        <v>223.032640624046</v>
      </c>
      <c r="G446">
        <v>1.90000915527343</v>
      </c>
      <c r="H446">
        <v>1.3435028842544401</v>
      </c>
      <c r="I446">
        <f t="shared" si="51"/>
        <v>1.9000091552740059</v>
      </c>
      <c r="J446">
        <f t="shared" si="52"/>
        <v>1.90000915527343</v>
      </c>
      <c r="K446">
        <f t="shared" si="53"/>
        <v>9</v>
      </c>
      <c r="L446">
        <f t="shared" si="54"/>
        <v>2009</v>
      </c>
      <c r="M446" s="1">
        <v>40067</v>
      </c>
      <c r="N446">
        <v>223.65</v>
      </c>
      <c r="O446">
        <v>225.15</v>
      </c>
      <c r="P446">
        <v>222.75</v>
      </c>
      <c r="Q446">
        <v>224.8</v>
      </c>
      <c r="R446">
        <f t="shared" si="55"/>
        <v>1.90000915527343</v>
      </c>
      <c r="S446">
        <f t="shared" si="56"/>
        <v>1.9000091552740059</v>
      </c>
      <c r="T446">
        <f t="shared" si="57"/>
        <v>1.90000915527343</v>
      </c>
      <c r="U446">
        <f t="shared" si="58"/>
        <v>5.9283997321046176</v>
      </c>
      <c r="V446">
        <f t="shared" si="58"/>
        <v>0.13851968456335931</v>
      </c>
      <c r="W446">
        <f t="shared" si="58"/>
        <v>3.7052142496701332</v>
      </c>
    </row>
    <row r="447" spans="1:23" x14ac:dyDescent="0.3">
      <c r="A447">
        <v>-1.39079056680202E-2</v>
      </c>
      <c r="B447" s="1">
        <v>40070</v>
      </c>
      <c r="C447" s="1">
        <v>40071</v>
      </c>
      <c r="D447">
        <v>223.85</v>
      </c>
      <c r="E447">
        <v>224.4</v>
      </c>
      <c r="F447">
        <v>221.14911212921101</v>
      </c>
      <c r="G447">
        <v>-0.55000000000001104</v>
      </c>
      <c r="H447">
        <v>1.0606601717798201</v>
      </c>
      <c r="I447">
        <f t="shared" si="51"/>
        <v>-0.55000000000001137</v>
      </c>
      <c r="J447">
        <f t="shared" si="52"/>
        <v>-0.55000000000001104</v>
      </c>
      <c r="K447">
        <f t="shared" si="53"/>
        <v>9</v>
      </c>
      <c r="L447">
        <f t="shared" si="54"/>
        <v>2009</v>
      </c>
      <c r="M447" s="1">
        <v>40070</v>
      </c>
      <c r="N447">
        <v>224.8</v>
      </c>
      <c r="O447">
        <v>224.8</v>
      </c>
      <c r="P447">
        <v>221.65</v>
      </c>
      <c r="Q447">
        <v>222.9</v>
      </c>
      <c r="R447">
        <f t="shared" si="55"/>
        <v>-0.55000000000001104</v>
      </c>
      <c r="S447">
        <f t="shared" si="56"/>
        <v>-0.55000000000001137</v>
      </c>
      <c r="T447">
        <f t="shared" si="57"/>
        <v>-0.55000000000001104</v>
      </c>
      <c r="U447">
        <f t="shared" si="58"/>
        <v>5.8191540367955623</v>
      </c>
      <c r="V447">
        <f t="shared" si="58"/>
        <v>0.13596711052349392</v>
      </c>
      <c r="W447">
        <f t="shared" si="58"/>
        <v>3.6369363458064319</v>
      </c>
    </row>
    <row r="448" spans="1:23" x14ac:dyDescent="0.3">
      <c r="A448">
        <v>-2.2015409544110201E-2</v>
      </c>
      <c r="B448" s="1">
        <v>40071</v>
      </c>
      <c r="C448" s="1">
        <v>40072</v>
      </c>
      <c r="D448">
        <v>225.55</v>
      </c>
      <c r="E448">
        <v>228.850012207031</v>
      </c>
      <c r="F448">
        <v>224.056585037708</v>
      </c>
      <c r="G448">
        <v>-3.3000122070312399</v>
      </c>
      <c r="H448">
        <v>3.1466251762801201</v>
      </c>
      <c r="I448">
        <f t="shared" si="51"/>
        <v>-3.3000122070309885</v>
      </c>
      <c r="J448">
        <f t="shared" si="52"/>
        <v>-3.3000122070312399</v>
      </c>
      <c r="K448">
        <f t="shared" si="53"/>
        <v>9</v>
      </c>
      <c r="L448">
        <f t="shared" si="54"/>
        <v>2009</v>
      </c>
      <c r="M448" s="1">
        <v>40071</v>
      </c>
      <c r="N448">
        <v>223.85</v>
      </c>
      <c r="O448">
        <v>224.95</v>
      </c>
      <c r="P448">
        <v>223.2</v>
      </c>
      <c r="Q448">
        <v>224.4</v>
      </c>
      <c r="R448">
        <f t="shared" si="55"/>
        <v>-3</v>
      </c>
      <c r="S448">
        <f t="shared" si="56"/>
        <v>-3</v>
      </c>
      <c r="T448">
        <f t="shared" si="57"/>
        <v>-3</v>
      </c>
      <c r="U448">
        <f t="shared" si="58"/>
        <v>5.2386576243464376</v>
      </c>
      <c r="V448">
        <f t="shared" si="58"/>
        <v>0.1224035548295076</v>
      </c>
      <c r="W448">
        <f t="shared" si="58"/>
        <v>3.2741295722278698</v>
      </c>
    </row>
    <row r="449" spans="1:23" x14ac:dyDescent="0.3">
      <c r="A449">
        <v>4.9703612923622097E-2</v>
      </c>
      <c r="B449" s="1">
        <v>40072</v>
      </c>
      <c r="C449" s="1">
        <v>40073</v>
      </c>
      <c r="D449">
        <v>231.2</v>
      </c>
      <c r="E449">
        <v>231.249993896484</v>
      </c>
      <c r="F449">
        <v>227.91190907955101</v>
      </c>
      <c r="G449">
        <v>-4.9993896484380601E-2</v>
      </c>
      <c r="H449">
        <v>1.69705627484771</v>
      </c>
      <c r="I449">
        <f t="shared" si="51"/>
        <v>4.9993896484011202E-2</v>
      </c>
      <c r="J449">
        <f t="shared" si="52"/>
        <v>0</v>
      </c>
      <c r="K449">
        <f t="shared" si="53"/>
        <v>9</v>
      </c>
      <c r="L449">
        <f t="shared" si="54"/>
        <v>2009</v>
      </c>
      <c r="M449" s="1">
        <v>40072</v>
      </c>
      <c r="N449">
        <v>225.55</v>
      </c>
      <c r="O449">
        <v>231.25</v>
      </c>
      <c r="P449">
        <v>225.3</v>
      </c>
      <c r="Q449">
        <v>228.85</v>
      </c>
      <c r="R449">
        <f t="shared" si="55"/>
        <v>-4.9993896484380601E-2</v>
      </c>
      <c r="S449">
        <f t="shared" si="56"/>
        <v>4.9993896484011202E-2</v>
      </c>
      <c r="T449">
        <f t="shared" si="57"/>
        <v>0</v>
      </c>
      <c r="U449">
        <f t="shared" si="58"/>
        <v>5.2301617039207668</v>
      </c>
      <c r="V449">
        <f t="shared" si="58"/>
        <v>0.12260206577185474</v>
      </c>
      <c r="W449">
        <f t="shared" si="58"/>
        <v>3.2741295722278698</v>
      </c>
    </row>
    <row r="450" spans="1:23" x14ac:dyDescent="0.3">
      <c r="A450">
        <v>-2.9093468561768501E-2</v>
      </c>
      <c r="B450" s="1">
        <v>40073</v>
      </c>
      <c r="C450" s="1">
        <v>40074</v>
      </c>
      <c r="D450">
        <v>231.3</v>
      </c>
      <c r="E450">
        <v>230.75</v>
      </c>
      <c r="F450">
        <v>229.625574350357</v>
      </c>
      <c r="G450">
        <v>0.55000000000001104</v>
      </c>
      <c r="H450">
        <v>0.35355339059327301</v>
      </c>
      <c r="I450">
        <f t="shared" si="51"/>
        <v>0.55000000000001137</v>
      </c>
      <c r="J450">
        <f t="shared" si="52"/>
        <v>0.55000000000001104</v>
      </c>
      <c r="K450">
        <f t="shared" si="53"/>
        <v>9</v>
      </c>
      <c r="L450">
        <f t="shared" si="54"/>
        <v>2009</v>
      </c>
      <c r="M450" s="1">
        <v>40073</v>
      </c>
      <c r="N450">
        <v>231.2</v>
      </c>
      <c r="O450">
        <v>232.25</v>
      </c>
      <c r="P450">
        <v>229.6</v>
      </c>
      <c r="Q450">
        <v>231.25</v>
      </c>
      <c r="R450">
        <f t="shared" si="55"/>
        <v>0.55000000000001104</v>
      </c>
      <c r="S450">
        <f t="shared" si="56"/>
        <v>0.55000000000001137</v>
      </c>
      <c r="T450">
        <f t="shared" si="57"/>
        <v>0.55000000000001104</v>
      </c>
      <c r="U450">
        <f t="shared" si="58"/>
        <v>5.3234363127779813</v>
      </c>
      <c r="V450">
        <f t="shared" si="58"/>
        <v>0.12478854878659279</v>
      </c>
      <c r="W450">
        <f t="shared" si="58"/>
        <v>3.3325203395665652</v>
      </c>
    </row>
    <row r="451" spans="1:23" x14ac:dyDescent="0.3">
      <c r="A451">
        <v>-1.90586447715759E-2</v>
      </c>
      <c r="B451" s="1">
        <v>40074</v>
      </c>
      <c r="C451" s="1">
        <v>40077</v>
      </c>
      <c r="D451">
        <v>231.3</v>
      </c>
      <c r="E451">
        <v>231</v>
      </c>
      <c r="F451">
        <v>229.71675562858499</v>
      </c>
      <c r="G451">
        <v>0.30000000000001098</v>
      </c>
      <c r="H451">
        <v>0.17677669529663601</v>
      </c>
      <c r="I451">
        <f t="shared" ref="I451:I514" si="59">IF(A451&gt;0, E451-D451, D451-E451)</f>
        <v>0.30000000000001137</v>
      </c>
      <c r="J451">
        <f t="shared" ref="J451:J514" si="60">IF(A451*(F451-D451)&gt;0, G451, 0)</f>
        <v>0.30000000000001098</v>
      </c>
      <c r="K451">
        <f t="shared" ref="K451:K514" si="61">MONTH(C451)</f>
        <v>9</v>
      </c>
      <c r="L451">
        <f t="shared" ref="L451:L514" si="62">YEAR(C451)</f>
        <v>2009</v>
      </c>
      <c r="M451" s="1">
        <v>40074</v>
      </c>
      <c r="N451">
        <v>231.3</v>
      </c>
      <c r="O451">
        <v>233.7</v>
      </c>
      <c r="P451">
        <v>230.65</v>
      </c>
      <c r="Q451">
        <v>230.75</v>
      </c>
      <c r="R451">
        <f t="shared" si="55"/>
        <v>0.30000000000001098</v>
      </c>
      <c r="S451">
        <f t="shared" si="56"/>
        <v>0.30000000000001137</v>
      </c>
      <c r="T451">
        <f t="shared" si="57"/>
        <v>0.30000000000001098</v>
      </c>
      <c r="U451">
        <f t="shared" si="58"/>
        <v>5.3752207127077307</v>
      </c>
      <c r="V451">
        <f t="shared" si="58"/>
        <v>0.12600244517556747</v>
      </c>
      <c r="W451">
        <f t="shared" si="58"/>
        <v>3.3649378525973699</v>
      </c>
    </row>
    <row r="452" spans="1:23" x14ac:dyDescent="0.3">
      <c r="A452">
        <v>-4.32258695363998E-2</v>
      </c>
      <c r="B452" s="1">
        <v>40077</v>
      </c>
      <c r="C452" s="1">
        <v>40078</v>
      </c>
      <c r="D452">
        <v>231.25</v>
      </c>
      <c r="E452">
        <v>233.600006103515</v>
      </c>
      <c r="F452">
        <v>229.993059039115</v>
      </c>
      <c r="G452">
        <v>-2.3500061035156201</v>
      </c>
      <c r="H452">
        <v>1.8384776310850099</v>
      </c>
      <c r="I452">
        <f t="shared" si="59"/>
        <v>-2.3500061035149997</v>
      </c>
      <c r="J452">
        <f t="shared" si="60"/>
        <v>-2.3500061035156201</v>
      </c>
      <c r="K452">
        <f t="shared" si="61"/>
        <v>9</v>
      </c>
      <c r="L452">
        <f t="shared" si="62"/>
        <v>2009</v>
      </c>
      <c r="M452" s="1">
        <v>40077</v>
      </c>
      <c r="N452">
        <v>231.3</v>
      </c>
      <c r="O452">
        <v>232.55</v>
      </c>
      <c r="P452">
        <v>230.05</v>
      </c>
      <c r="Q452">
        <v>231</v>
      </c>
      <c r="R452">
        <f t="shared" ref="R452:R515" si="63">IF(AND(F452-D452&gt;0, ABS(D452-MIN(P453)) &gt; 3), -3, IF(AND(F452 - D452 &lt;0, ABS(D452-MAX(O453)) &gt; 3), -3, G452))</f>
        <v>-3</v>
      </c>
      <c r="S452">
        <f t="shared" ref="S452:S515" si="64">IF(AND(A452&gt;0, ABS(D452-MIN(P453)) &gt; 3), -3, IF(AND(A452 &lt;0, ABS(D452-MAX(O453)) &gt; 3), -3, I452))</f>
        <v>-3</v>
      </c>
      <c r="T452">
        <f t="shared" ref="T452:T515" si="65">IF(A452*(F452-D452) &gt;0, IF(AND(A452&gt;0, ABS(D452-MIN(P453)) &gt; 3), -3, IF(AND(A452 &lt;0, ABS(D452-MAX(O453)) &gt; 3), -3, J452)), 0)</f>
        <v>-3</v>
      </c>
      <c r="U452">
        <f t="shared" si="58"/>
        <v>4.8522262649848162</v>
      </c>
      <c r="V452">
        <f t="shared" si="58"/>
        <v>0.11374274780713388</v>
      </c>
      <c r="W452">
        <f t="shared" si="58"/>
        <v>3.0375384939662746</v>
      </c>
    </row>
    <row r="453" spans="1:23" x14ac:dyDescent="0.3">
      <c r="A453">
        <v>-3.7356395274400697E-2</v>
      </c>
      <c r="B453" s="1">
        <v>40078</v>
      </c>
      <c r="C453" s="1">
        <v>40079</v>
      </c>
      <c r="D453">
        <v>234</v>
      </c>
      <c r="E453">
        <v>233.999993896484</v>
      </c>
      <c r="F453">
        <v>231.90283892154599</v>
      </c>
      <c r="G453" s="2">
        <v>6.1035156306843402E-6</v>
      </c>
      <c r="H453">
        <v>0.282842712474623</v>
      </c>
      <c r="I453">
        <f t="shared" si="59"/>
        <v>6.1035160001665645E-6</v>
      </c>
      <c r="J453">
        <f t="shared" si="60"/>
        <v>6.1035156306843402E-6</v>
      </c>
      <c r="K453">
        <f t="shared" si="61"/>
        <v>9</v>
      </c>
      <c r="L453">
        <f t="shared" si="62"/>
        <v>2009</v>
      </c>
      <c r="M453" s="1">
        <v>40078</v>
      </c>
      <c r="N453">
        <v>231.25</v>
      </c>
      <c r="O453">
        <v>234.3</v>
      </c>
      <c r="P453">
        <v>231.2</v>
      </c>
      <c r="Q453">
        <v>233.6</v>
      </c>
      <c r="R453">
        <f t="shared" si="63"/>
        <v>6.1035156306843402E-6</v>
      </c>
      <c r="S453">
        <f t="shared" si="64"/>
        <v>6.1035160001665645E-6</v>
      </c>
      <c r="T453">
        <f t="shared" si="65"/>
        <v>6.1035156306843402E-6</v>
      </c>
      <c r="U453">
        <f t="shared" si="58"/>
        <v>4.8522272142040102</v>
      </c>
      <c r="V453">
        <f t="shared" si="58"/>
        <v>0.11374277005811725</v>
      </c>
      <c r="W453">
        <f t="shared" si="58"/>
        <v>3.0375390881862638</v>
      </c>
    </row>
    <row r="454" spans="1:23" x14ac:dyDescent="0.3">
      <c r="A454">
        <v>-1.78035907447338E-2</v>
      </c>
      <c r="B454" s="1">
        <v>40079</v>
      </c>
      <c r="C454" s="1">
        <v>40080</v>
      </c>
      <c r="D454">
        <v>233</v>
      </c>
      <c r="E454">
        <v>231.39999389648401</v>
      </c>
      <c r="F454">
        <v>232.21495616435999</v>
      </c>
      <c r="G454">
        <v>1.6000061035156199</v>
      </c>
      <c r="H454">
        <v>1.8384776310850099</v>
      </c>
      <c r="I454">
        <f t="shared" si="59"/>
        <v>1.6000061035159945</v>
      </c>
      <c r="J454">
        <f t="shared" si="60"/>
        <v>1.6000061035156199</v>
      </c>
      <c r="K454">
        <f t="shared" si="61"/>
        <v>9</v>
      </c>
      <c r="L454">
        <f t="shared" si="62"/>
        <v>2009</v>
      </c>
      <c r="M454" s="1">
        <v>40079</v>
      </c>
      <c r="N454">
        <v>234</v>
      </c>
      <c r="O454">
        <v>234.3</v>
      </c>
      <c r="P454">
        <v>232.55</v>
      </c>
      <c r="Q454">
        <v>234</v>
      </c>
      <c r="R454">
        <f t="shared" si="63"/>
        <v>1.6000061035156199</v>
      </c>
      <c r="S454">
        <f t="shared" si="64"/>
        <v>1.6000061035159945</v>
      </c>
      <c r="T454">
        <f t="shared" si="65"/>
        <v>1.6000061035156199</v>
      </c>
      <c r="U454">
        <f t="shared" si="58"/>
        <v>5.1021282815335489</v>
      </c>
      <c r="V454">
        <f t="shared" si="58"/>
        <v>0.11960078914579333</v>
      </c>
      <c r="W454">
        <f t="shared" si="58"/>
        <v>3.1939794663224856</v>
      </c>
    </row>
    <row r="455" spans="1:23" x14ac:dyDescent="0.3">
      <c r="A455">
        <v>-2.0952554419636699E-2</v>
      </c>
      <c r="B455" s="1">
        <v>40080</v>
      </c>
      <c r="C455" s="1">
        <v>40081</v>
      </c>
      <c r="D455">
        <v>229.65</v>
      </c>
      <c r="E455">
        <v>230.100012207031</v>
      </c>
      <c r="F455">
        <v>230.23201205730399</v>
      </c>
      <c r="G455">
        <v>0.45001220703125</v>
      </c>
      <c r="H455">
        <v>0.91923881554251896</v>
      </c>
      <c r="I455">
        <f t="shared" si="59"/>
        <v>-0.4500122070309942</v>
      </c>
      <c r="J455">
        <f t="shared" si="60"/>
        <v>0</v>
      </c>
      <c r="K455">
        <f t="shared" si="61"/>
        <v>9</v>
      </c>
      <c r="L455">
        <f t="shared" si="62"/>
        <v>2009</v>
      </c>
      <c r="M455" s="1">
        <v>40080</v>
      </c>
      <c r="N455">
        <v>233</v>
      </c>
      <c r="O455">
        <v>234</v>
      </c>
      <c r="P455">
        <v>229.6</v>
      </c>
      <c r="Q455">
        <v>231.4</v>
      </c>
      <c r="R455">
        <f t="shared" si="63"/>
        <v>0.45001220703125</v>
      </c>
      <c r="S455">
        <f t="shared" si="64"/>
        <v>-0.4500122070309942</v>
      </c>
      <c r="T455">
        <f t="shared" si="65"/>
        <v>0</v>
      </c>
      <c r="U455">
        <f t="shared" si="58"/>
        <v>5.1771126057833685</v>
      </c>
      <c r="V455">
        <f t="shared" si="58"/>
        <v>0.11784305514559258</v>
      </c>
      <c r="W455">
        <f t="shared" si="58"/>
        <v>3.1939794663224856</v>
      </c>
    </row>
    <row r="456" spans="1:23" x14ac:dyDescent="0.3">
      <c r="A456">
        <v>-4.2103294283151599E-2</v>
      </c>
      <c r="B456" s="1">
        <v>40081</v>
      </c>
      <c r="C456" s="1">
        <v>40084</v>
      </c>
      <c r="D456">
        <v>229.15</v>
      </c>
      <c r="E456">
        <v>228.499993896484</v>
      </c>
      <c r="F456">
        <v>228.657188510894</v>
      </c>
      <c r="G456">
        <v>0.65000610351563604</v>
      </c>
      <c r="H456">
        <v>1.13137084989847</v>
      </c>
      <c r="I456">
        <f t="shared" si="59"/>
        <v>0.65000610351600585</v>
      </c>
      <c r="J456">
        <f t="shared" si="60"/>
        <v>0.65000610351563604</v>
      </c>
      <c r="K456">
        <f t="shared" si="61"/>
        <v>9</v>
      </c>
      <c r="L456">
        <f t="shared" si="62"/>
        <v>2009</v>
      </c>
      <c r="M456" s="1">
        <v>40081</v>
      </c>
      <c r="N456">
        <v>229.65</v>
      </c>
      <c r="O456">
        <v>230.7</v>
      </c>
      <c r="P456">
        <v>226.65</v>
      </c>
      <c r="Q456">
        <v>230.1</v>
      </c>
      <c r="R456">
        <f t="shared" si="63"/>
        <v>0.65000610351563604</v>
      </c>
      <c r="S456">
        <f t="shared" si="64"/>
        <v>0.65000610351600585</v>
      </c>
      <c r="T456">
        <f t="shared" si="65"/>
        <v>0.65000610351563604</v>
      </c>
      <c r="U456">
        <f t="shared" si="58"/>
        <v>5.287252954649186</v>
      </c>
      <c r="V456">
        <f t="shared" si="58"/>
        <v>0.12035010418884837</v>
      </c>
      <c r="W456">
        <f t="shared" si="58"/>
        <v>3.261929700261387</v>
      </c>
    </row>
    <row r="457" spans="1:23" x14ac:dyDescent="0.3">
      <c r="A457">
        <v>-3.04522719234228E-2</v>
      </c>
      <c r="B457" s="1">
        <v>40084</v>
      </c>
      <c r="C457" s="1">
        <v>40085</v>
      </c>
      <c r="D457">
        <v>230.6</v>
      </c>
      <c r="E457">
        <v>230.80000305175699</v>
      </c>
      <c r="F457">
        <v>227.75637841224599</v>
      </c>
      <c r="G457">
        <v>-0.20000305175781799</v>
      </c>
      <c r="H457">
        <v>1.6263455967290601</v>
      </c>
      <c r="I457">
        <f t="shared" si="59"/>
        <v>-0.20000305175699395</v>
      </c>
      <c r="J457">
        <f t="shared" si="60"/>
        <v>-0.20000305175781799</v>
      </c>
      <c r="K457">
        <f t="shared" si="61"/>
        <v>9</v>
      </c>
      <c r="L457">
        <f t="shared" si="62"/>
        <v>2009</v>
      </c>
      <c r="M457" s="1">
        <v>40084</v>
      </c>
      <c r="N457">
        <v>229.15</v>
      </c>
      <c r="O457">
        <v>229.5</v>
      </c>
      <c r="P457">
        <v>227.25</v>
      </c>
      <c r="Q457">
        <v>228.5</v>
      </c>
      <c r="R457">
        <f t="shared" si="63"/>
        <v>-0.20000305175781799</v>
      </c>
      <c r="S457">
        <f t="shared" si="64"/>
        <v>-0.20000305175699395</v>
      </c>
      <c r="T457">
        <f t="shared" si="65"/>
        <v>-0.20000305175781799</v>
      </c>
      <c r="U457">
        <f t="shared" si="58"/>
        <v>5.2528600645902515</v>
      </c>
      <c r="V457">
        <f t="shared" si="58"/>
        <v>0.11956724247645542</v>
      </c>
      <c r="W457">
        <f t="shared" si="58"/>
        <v>3.2407112735049339</v>
      </c>
    </row>
    <row r="458" spans="1:23" x14ac:dyDescent="0.3">
      <c r="A458">
        <v>-3.7909310311078998E-2</v>
      </c>
      <c r="B458" s="1">
        <v>40085</v>
      </c>
      <c r="C458" s="1">
        <v>40086</v>
      </c>
      <c r="D458">
        <v>230.55</v>
      </c>
      <c r="E458">
        <v>229.89999084472601</v>
      </c>
      <c r="F458">
        <v>229.25368444919499</v>
      </c>
      <c r="G458">
        <v>0.65000915527343694</v>
      </c>
      <c r="H458">
        <v>0.63639610306789596</v>
      </c>
      <c r="I458">
        <f t="shared" si="59"/>
        <v>0.65000915527400593</v>
      </c>
      <c r="J458">
        <f t="shared" si="60"/>
        <v>0.65000915527343694</v>
      </c>
      <c r="K458">
        <f t="shared" si="61"/>
        <v>9</v>
      </c>
      <c r="L458">
        <f t="shared" si="62"/>
        <v>2009</v>
      </c>
      <c r="M458" s="1">
        <v>40085</v>
      </c>
      <c r="N458">
        <v>230.6</v>
      </c>
      <c r="O458">
        <v>231.25</v>
      </c>
      <c r="P458">
        <v>229.1</v>
      </c>
      <c r="Q458">
        <v>230.8</v>
      </c>
      <c r="R458">
        <f t="shared" si="63"/>
        <v>0.65000915527343694</v>
      </c>
      <c r="S458">
        <f t="shared" si="64"/>
        <v>0.65000915527400593</v>
      </c>
      <c r="T458">
        <f t="shared" si="65"/>
        <v>0.65000915527343694</v>
      </c>
      <c r="U458">
        <f t="shared" si="58"/>
        <v>5.3639338164885562</v>
      </c>
      <c r="V458">
        <f t="shared" si="58"/>
        <v>0.12209553793125577</v>
      </c>
      <c r="W458">
        <f t="shared" si="58"/>
        <v>3.3092373632048706</v>
      </c>
    </row>
    <row r="459" spans="1:23" x14ac:dyDescent="0.3">
      <c r="A459">
        <v>-2.2453777492046301E-2</v>
      </c>
      <c r="B459" s="1">
        <v>40086</v>
      </c>
      <c r="C459" s="1">
        <v>40087</v>
      </c>
      <c r="D459">
        <v>229.6</v>
      </c>
      <c r="E459">
        <v>224.350012207031</v>
      </c>
      <c r="F459">
        <v>230.768686795234</v>
      </c>
      <c r="G459">
        <v>-5.2499877929687297</v>
      </c>
      <c r="H459">
        <v>3.9244426355853399</v>
      </c>
      <c r="I459">
        <f t="shared" si="59"/>
        <v>5.2499877929689944</v>
      </c>
      <c r="J459">
        <f t="shared" si="60"/>
        <v>0</v>
      </c>
      <c r="K459">
        <f t="shared" si="61"/>
        <v>10</v>
      </c>
      <c r="L459">
        <f t="shared" si="62"/>
        <v>2009</v>
      </c>
      <c r="M459" s="1">
        <v>40086</v>
      </c>
      <c r="N459">
        <v>230.55</v>
      </c>
      <c r="O459">
        <v>232.95</v>
      </c>
      <c r="P459">
        <v>227.75</v>
      </c>
      <c r="Q459">
        <v>229.9</v>
      </c>
      <c r="R459">
        <f t="shared" si="63"/>
        <v>-3</v>
      </c>
      <c r="S459">
        <f t="shared" si="64"/>
        <v>5.2499877929689944</v>
      </c>
      <c r="T459">
        <f t="shared" si="65"/>
        <v>0</v>
      </c>
      <c r="U459">
        <f t="shared" si="58"/>
        <v>4.8382869921375438</v>
      </c>
      <c r="V459">
        <f t="shared" si="58"/>
        <v>0.14303412951602523</v>
      </c>
      <c r="W459">
        <f t="shared" si="58"/>
        <v>3.3092373632048706</v>
      </c>
    </row>
    <row r="460" spans="1:23" x14ac:dyDescent="0.3">
      <c r="A460">
        <v>0.72007429599761896</v>
      </c>
      <c r="B460" s="1">
        <v>40087</v>
      </c>
      <c r="C460" s="1">
        <v>40088</v>
      </c>
      <c r="D460">
        <v>229.6</v>
      </c>
      <c r="E460">
        <v>224.35</v>
      </c>
      <c r="F460">
        <v>223.532591676712</v>
      </c>
      <c r="G460">
        <v>5.25</v>
      </c>
      <c r="H460">
        <v>0</v>
      </c>
      <c r="I460">
        <f t="shared" si="59"/>
        <v>-5.25</v>
      </c>
      <c r="J460">
        <f t="shared" si="60"/>
        <v>0</v>
      </c>
      <c r="K460">
        <f t="shared" si="61"/>
        <v>10</v>
      </c>
      <c r="L460">
        <f t="shared" si="62"/>
        <v>2009</v>
      </c>
      <c r="M460" s="1">
        <v>40087</v>
      </c>
      <c r="N460">
        <v>229.6</v>
      </c>
      <c r="O460">
        <v>230.4</v>
      </c>
      <c r="P460">
        <v>223.2</v>
      </c>
      <c r="Q460">
        <v>224.35</v>
      </c>
      <c r="R460">
        <f t="shared" si="63"/>
        <v>5.25</v>
      </c>
      <c r="S460">
        <f t="shared" si="64"/>
        <v>-3</v>
      </c>
      <c r="T460">
        <f t="shared" si="65"/>
        <v>0</v>
      </c>
      <c r="U460">
        <f t="shared" si="58"/>
        <v>5.6680237095391801</v>
      </c>
      <c r="V460">
        <f t="shared" si="58"/>
        <v>0.12901728320021266</v>
      </c>
      <c r="W460">
        <f t="shared" si="58"/>
        <v>3.3092373632048706</v>
      </c>
    </row>
    <row r="461" spans="1:23" x14ac:dyDescent="0.3">
      <c r="A461">
        <v>-0.115631781518459</v>
      </c>
      <c r="B461" s="1">
        <v>40088</v>
      </c>
      <c r="C461" s="1">
        <v>40091</v>
      </c>
      <c r="D461">
        <v>221.35</v>
      </c>
      <c r="E461">
        <v>219.19999084472599</v>
      </c>
      <c r="F461">
        <v>222.70220420360499</v>
      </c>
      <c r="G461">
        <v>-2.15000915527343</v>
      </c>
      <c r="H461">
        <v>3.6415999231107201</v>
      </c>
      <c r="I461">
        <f t="shared" si="59"/>
        <v>2.1500091552740059</v>
      </c>
      <c r="J461">
        <f t="shared" si="60"/>
        <v>0</v>
      </c>
      <c r="K461">
        <f t="shared" si="61"/>
        <v>10</v>
      </c>
      <c r="L461">
        <f t="shared" si="62"/>
        <v>2009</v>
      </c>
      <c r="M461" s="1">
        <v>40088</v>
      </c>
      <c r="N461">
        <v>229.6</v>
      </c>
      <c r="O461">
        <v>230.4</v>
      </c>
      <c r="P461">
        <v>223.2</v>
      </c>
      <c r="Q461">
        <v>224.35</v>
      </c>
      <c r="R461">
        <f t="shared" si="63"/>
        <v>-2.15000915527343</v>
      </c>
      <c r="S461">
        <f t="shared" si="64"/>
        <v>2.1500091552740059</v>
      </c>
      <c r="T461">
        <f t="shared" si="65"/>
        <v>0</v>
      </c>
      <c r="U461">
        <f t="shared" si="58"/>
        <v>5.2551153223305924</v>
      </c>
      <c r="V461">
        <f t="shared" si="58"/>
        <v>0.13841602975778111</v>
      </c>
      <c r="W461">
        <f t="shared" si="58"/>
        <v>3.3092373632048706</v>
      </c>
    </row>
    <row r="462" spans="1:23" x14ac:dyDescent="0.3">
      <c r="A462">
        <v>-1.63242761045694E-2</v>
      </c>
      <c r="B462" s="1">
        <v>40091</v>
      </c>
      <c r="C462" s="1">
        <v>40092</v>
      </c>
      <c r="D462">
        <v>221.15</v>
      </c>
      <c r="E462">
        <v>218.25000305175701</v>
      </c>
      <c r="F462">
        <v>217.06747241020199</v>
      </c>
      <c r="G462">
        <v>2.8999969482422001</v>
      </c>
      <c r="H462">
        <v>0.67175144212721205</v>
      </c>
      <c r="I462">
        <f t="shared" si="59"/>
        <v>2.8999969482430004</v>
      </c>
      <c r="J462">
        <f t="shared" si="60"/>
        <v>2.8999969482422001</v>
      </c>
      <c r="K462">
        <f t="shared" si="61"/>
        <v>10</v>
      </c>
      <c r="L462">
        <f t="shared" si="62"/>
        <v>2009</v>
      </c>
      <c r="M462" s="1">
        <v>40091</v>
      </c>
      <c r="N462">
        <v>221.35</v>
      </c>
      <c r="O462">
        <v>222.8</v>
      </c>
      <c r="P462">
        <v>219.15</v>
      </c>
      <c r="Q462">
        <v>219.2</v>
      </c>
      <c r="R462">
        <f t="shared" si="63"/>
        <v>2.8999969482422001</v>
      </c>
      <c r="S462">
        <f t="shared" si="64"/>
        <v>2.8999969482430004</v>
      </c>
      <c r="T462">
        <f t="shared" si="65"/>
        <v>2.8999969482422001</v>
      </c>
      <c r="U462">
        <f t="shared" si="58"/>
        <v>5.7719529347232967</v>
      </c>
      <c r="V462">
        <f t="shared" si="58"/>
        <v>0.15202916780499379</v>
      </c>
      <c r="W462">
        <f t="shared" si="58"/>
        <v>3.6346989815963422</v>
      </c>
    </row>
    <row r="463" spans="1:23" x14ac:dyDescent="0.3">
      <c r="A463">
        <v>-1.5132388100028E-2</v>
      </c>
      <c r="B463" s="1">
        <v>40092</v>
      </c>
      <c r="C463" s="1">
        <v>40093</v>
      </c>
      <c r="D463">
        <v>220.6</v>
      </c>
      <c r="E463">
        <v>217.69999694824199</v>
      </c>
      <c r="F463">
        <v>217.28390312194799</v>
      </c>
      <c r="G463">
        <v>2.9000030517578002</v>
      </c>
      <c r="H463">
        <v>0.38890872965260898</v>
      </c>
      <c r="I463">
        <f t="shared" si="59"/>
        <v>2.9000030517580058</v>
      </c>
      <c r="J463">
        <f t="shared" si="60"/>
        <v>2.9000030517578002</v>
      </c>
      <c r="K463">
        <f t="shared" si="61"/>
        <v>10</v>
      </c>
      <c r="L463">
        <f t="shared" si="62"/>
        <v>2009</v>
      </c>
      <c r="M463" s="1">
        <v>40092</v>
      </c>
      <c r="N463">
        <v>221.15</v>
      </c>
      <c r="O463">
        <v>221.75</v>
      </c>
      <c r="P463">
        <v>217.4</v>
      </c>
      <c r="Q463">
        <v>218.25</v>
      </c>
      <c r="R463">
        <f t="shared" si="63"/>
        <v>2.9000030517578002</v>
      </c>
      <c r="S463">
        <f t="shared" si="64"/>
        <v>2.9000030517580058</v>
      </c>
      <c r="T463">
        <f t="shared" si="65"/>
        <v>2.9000030517578002</v>
      </c>
      <c r="U463">
        <f t="shared" si="58"/>
        <v>6.3410377417937855</v>
      </c>
      <c r="V463">
        <f t="shared" si="58"/>
        <v>0.16701846009615579</v>
      </c>
      <c r="W463">
        <f t="shared" si="58"/>
        <v>3.9930615656461055</v>
      </c>
    </row>
    <row r="464" spans="1:23" x14ac:dyDescent="0.3">
      <c r="A464">
        <v>-4.1580159217119203E-2</v>
      </c>
      <c r="B464" s="1">
        <v>40093</v>
      </c>
      <c r="C464" s="1">
        <v>40094</v>
      </c>
      <c r="D464">
        <v>219.5</v>
      </c>
      <c r="E464">
        <v>221.100009155273</v>
      </c>
      <c r="F464">
        <v>216.27584321498799</v>
      </c>
      <c r="G464">
        <v>-1.6000091552734199</v>
      </c>
      <c r="H464">
        <v>2.4041630560342599</v>
      </c>
      <c r="I464">
        <f t="shared" si="59"/>
        <v>-1.6000091552729998</v>
      </c>
      <c r="J464">
        <f t="shared" si="60"/>
        <v>-1.6000091552734199</v>
      </c>
      <c r="K464">
        <f t="shared" si="61"/>
        <v>10</v>
      </c>
      <c r="L464">
        <f t="shared" si="62"/>
        <v>2009</v>
      </c>
      <c r="M464" s="1">
        <v>40093</v>
      </c>
      <c r="N464">
        <v>220.6</v>
      </c>
      <c r="O464">
        <v>222</v>
      </c>
      <c r="P464">
        <v>217.45</v>
      </c>
      <c r="Q464">
        <v>217.7</v>
      </c>
      <c r="R464">
        <f t="shared" si="63"/>
        <v>-1.6000091552734199</v>
      </c>
      <c r="S464">
        <f t="shared" si="64"/>
        <v>-1.6000091552729998</v>
      </c>
      <c r="T464">
        <f t="shared" si="65"/>
        <v>-1.6000091552734199</v>
      </c>
      <c r="U464">
        <f t="shared" si="58"/>
        <v>5.9943731025863478</v>
      </c>
      <c r="V464">
        <f t="shared" si="58"/>
        <v>0.15788755809432958</v>
      </c>
      <c r="W464">
        <f t="shared" si="58"/>
        <v>3.7747608231881036</v>
      </c>
    </row>
    <row r="465" spans="1:23" x14ac:dyDescent="0.3">
      <c r="A465">
        <v>-2.6675626635551401E-2</v>
      </c>
      <c r="B465" s="1">
        <v>40094</v>
      </c>
      <c r="C465" s="1">
        <v>40095</v>
      </c>
      <c r="D465">
        <v>221.1</v>
      </c>
      <c r="E465">
        <v>225.19999084472599</v>
      </c>
      <c r="F465">
        <v>219.7626226902</v>
      </c>
      <c r="G465">
        <v>-4.0999908447265598</v>
      </c>
      <c r="H465">
        <v>2.89913780286484</v>
      </c>
      <c r="I465">
        <f t="shared" si="59"/>
        <v>-4.0999908447259941</v>
      </c>
      <c r="J465">
        <f t="shared" si="60"/>
        <v>-4.0999908447265598</v>
      </c>
      <c r="K465">
        <f t="shared" si="61"/>
        <v>10</v>
      </c>
      <c r="L465">
        <f t="shared" si="62"/>
        <v>2009</v>
      </c>
      <c r="M465" s="1">
        <v>40094</v>
      </c>
      <c r="N465">
        <v>219.5</v>
      </c>
      <c r="O465">
        <v>221.1</v>
      </c>
      <c r="P465">
        <v>216.95</v>
      </c>
      <c r="Q465">
        <v>221.1</v>
      </c>
      <c r="R465">
        <f t="shared" si="63"/>
        <v>-3</v>
      </c>
      <c r="S465">
        <f t="shared" si="64"/>
        <v>-3</v>
      </c>
      <c r="T465">
        <f t="shared" si="65"/>
        <v>-3</v>
      </c>
      <c r="U465">
        <f t="shared" si="58"/>
        <v>5.3843622712512378</v>
      </c>
      <c r="V465">
        <f t="shared" si="58"/>
        <v>0.14182030320006267</v>
      </c>
      <c r="W465">
        <f t="shared" si="58"/>
        <v>3.3906264110590563</v>
      </c>
    </row>
    <row r="466" spans="1:23" x14ac:dyDescent="0.3">
      <c r="A466">
        <v>-3.6425527185201603E-2</v>
      </c>
      <c r="B466" s="1">
        <v>40095</v>
      </c>
      <c r="C466" s="1">
        <v>40098</v>
      </c>
      <c r="D466">
        <v>226.5</v>
      </c>
      <c r="E466">
        <v>223.55000610351499</v>
      </c>
      <c r="F466">
        <v>223.467965555191</v>
      </c>
      <c r="G466">
        <v>2.9499938964843802</v>
      </c>
      <c r="H466">
        <v>1.16672618895778</v>
      </c>
      <c r="I466">
        <f t="shared" si="59"/>
        <v>2.9499938964850116</v>
      </c>
      <c r="J466">
        <f t="shared" si="60"/>
        <v>2.9499938964843802</v>
      </c>
      <c r="K466">
        <f t="shared" si="61"/>
        <v>10</v>
      </c>
      <c r="L466">
        <f t="shared" si="62"/>
        <v>2009</v>
      </c>
      <c r="M466" s="1">
        <v>40095</v>
      </c>
      <c r="N466">
        <v>221.1</v>
      </c>
      <c r="O466">
        <v>225.2</v>
      </c>
      <c r="P466">
        <v>219.85</v>
      </c>
      <c r="Q466">
        <v>225.2</v>
      </c>
      <c r="R466">
        <f t="shared" si="63"/>
        <v>2.9499938964843802</v>
      </c>
      <c r="S466">
        <f t="shared" si="64"/>
        <v>2.9499938964850116</v>
      </c>
      <c r="T466">
        <f t="shared" si="65"/>
        <v>2.9499938964843802</v>
      </c>
      <c r="U466">
        <f t="shared" si="58"/>
        <v>5.910317100279447</v>
      </c>
      <c r="V466">
        <f t="shared" si="58"/>
        <v>0.15567358230065337</v>
      </c>
      <c r="W466">
        <f t="shared" si="58"/>
        <v>3.7218292990684252</v>
      </c>
    </row>
    <row r="467" spans="1:23" x14ac:dyDescent="0.3">
      <c r="A467">
        <v>-2.26545743644237E-2</v>
      </c>
      <c r="B467" s="1">
        <v>40098</v>
      </c>
      <c r="C467" s="1">
        <v>40099</v>
      </c>
      <c r="D467">
        <v>222.95</v>
      </c>
      <c r="E467">
        <v>222.249996948242</v>
      </c>
      <c r="F467">
        <v>222.59661107063201</v>
      </c>
      <c r="G467">
        <v>0.70000305175778899</v>
      </c>
      <c r="H467">
        <v>0.91923881554251896</v>
      </c>
      <c r="I467">
        <f t="shared" si="59"/>
        <v>0.70000305175798871</v>
      </c>
      <c r="J467">
        <f t="shared" si="60"/>
        <v>0.70000305175778899</v>
      </c>
      <c r="K467">
        <f t="shared" si="61"/>
        <v>10</v>
      </c>
      <c r="L467">
        <f t="shared" si="62"/>
        <v>2009</v>
      </c>
      <c r="M467" s="1">
        <v>40098</v>
      </c>
      <c r="N467">
        <v>226.5</v>
      </c>
      <c r="O467">
        <v>226.8</v>
      </c>
      <c r="P467">
        <v>221.95</v>
      </c>
      <c r="Q467">
        <v>223.55</v>
      </c>
      <c r="R467">
        <f t="shared" si="63"/>
        <v>0.70000305175778899</v>
      </c>
      <c r="S467">
        <f t="shared" si="64"/>
        <v>0.70000305175798871</v>
      </c>
      <c r="T467">
        <f t="shared" si="65"/>
        <v>0.70000305175778899</v>
      </c>
      <c r="U467">
        <f t="shared" si="58"/>
        <v>6.0494931489580246</v>
      </c>
      <c r="V467">
        <f t="shared" si="58"/>
        <v>0.15933938122491514</v>
      </c>
      <c r="W467">
        <f t="shared" si="58"/>
        <v>3.8094708734394538</v>
      </c>
    </row>
    <row r="468" spans="1:23" x14ac:dyDescent="0.3">
      <c r="A468">
        <v>-4.3264191597700098E-2</v>
      </c>
      <c r="B468" s="1">
        <v>40099</v>
      </c>
      <c r="C468" s="1">
        <v>40100</v>
      </c>
      <c r="D468">
        <v>223.85</v>
      </c>
      <c r="E468">
        <v>224.30000305175699</v>
      </c>
      <c r="F468">
        <v>222.226650193333</v>
      </c>
      <c r="G468">
        <v>-0.45000305175781802</v>
      </c>
      <c r="H468">
        <v>1.44956890143243</v>
      </c>
      <c r="I468">
        <f t="shared" si="59"/>
        <v>-0.45000305175699395</v>
      </c>
      <c r="J468">
        <f t="shared" si="60"/>
        <v>-0.45000305175781802</v>
      </c>
      <c r="K468">
        <f t="shared" si="61"/>
        <v>10</v>
      </c>
      <c r="L468">
        <f t="shared" si="62"/>
        <v>2009</v>
      </c>
      <c r="M468" s="1">
        <v>40099</v>
      </c>
      <c r="N468">
        <v>222.95</v>
      </c>
      <c r="O468">
        <v>224.05</v>
      </c>
      <c r="P468">
        <v>219.85</v>
      </c>
      <c r="Q468">
        <v>222.25</v>
      </c>
      <c r="R468">
        <f t="shared" si="63"/>
        <v>-0.45000305175781802</v>
      </c>
      <c r="S468">
        <f t="shared" si="64"/>
        <v>-0.45000305175699395</v>
      </c>
      <c r="T468">
        <f t="shared" si="65"/>
        <v>-0.45000305175781802</v>
      </c>
      <c r="U468">
        <f t="shared" si="58"/>
        <v>5.9582839560179153</v>
      </c>
      <c r="V468">
        <f t="shared" si="58"/>
        <v>0.15693699543701198</v>
      </c>
      <c r="W468">
        <f t="shared" si="58"/>
        <v>3.7520348609769694</v>
      </c>
    </row>
    <row r="469" spans="1:23" x14ac:dyDescent="0.3">
      <c r="A469">
        <v>0.123148716986179</v>
      </c>
      <c r="B469" s="1">
        <v>40100</v>
      </c>
      <c r="C469" s="1">
        <v>40101</v>
      </c>
      <c r="D469">
        <v>226.3</v>
      </c>
      <c r="E469">
        <v>225.999996948242</v>
      </c>
      <c r="F469">
        <v>226.98091416358901</v>
      </c>
      <c r="G469">
        <v>-0.300003051757812</v>
      </c>
      <c r="H469">
        <v>1.20208152801712</v>
      </c>
      <c r="I469">
        <f t="shared" si="59"/>
        <v>-0.30000305175801145</v>
      </c>
      <c r="J469">
        <f t="shared" si="60"/>
        <v>-0.300003051757812</v>
      </c>
      <c r="K469">
        <f t="shared" si="61"/>
        <v>10</v>
      </c>
      <c r="L469">
        <f t="shared" si="62"/>
        <v>2009</v>
      </c>
      <c r="M469" s="1">
        <v>40100</v>
      </c>
      <c r="N469">
        <v>223.85</v>
      </c>
      <c r="O469">
        <v>225.5</v>
      </c>
      <c r="P469">
        <v>223.2</v>
      </c>
      <c r="Q469">
        <v>224.3</v>
      </c>
      <c r="R469">
        <f t="shared" si="63"/>
        <v>-0.300003051757812</v>
      </c>
      <c r="S469">
        <f t="shared" si="64"/>
        <v>-0.30000305175801145</v>
      </c>
      <c r="T469">
        <f t="shared" si="65"/>
        <v>-0.300003051757812</v>
      </c>
      <c r="U469">
        <f t="shared" ref="U469:W532" si="66">(R469/$D469*$X$2+1)*U468*$Y$2 + U468*(1-$Y$2)</f>
        <v>5.8990427926271183</v>
      </c>
      <c r="V469">
        <f t="shared" si="66"/>
        <v>0.15537662499186716</v>
      </c>
      <c r="W469">
        <f t="shared" si="66"/>
        <v>3.7147296717835938</v>
      </c>
    </row>
    <row r="470" spans="1:23" x14ac:dyDescent="0.3">
      <c r="A470">
        <v>0.93521356582641602</v>
      </c>
      <c r="B470" s="1">
        <v>40101</v>
      </c>
      <c r="C470" s="1">
        <v>40102</v>
      </c>
      <c r="D470">
        <v>225.85</v>
      </c>
      <c r="E470">
        <v>224.39999389648401</v>
      </c>
      <c r="F470">
        <v>227.750979185104</v>
      </c>
      <c r="G470">
        <v>-1.45000610351561</v>
      </c>
      <c r="H470">
        <v>1.13137084989847</v>
      </c>
      <c r="I470">
        <f t="shared" si="59"/>
        <v>-1.4500061035159888</v>
      </c>
      <c r="J470">
        <f t="shared" si="60"/>
        <v>-1.45000610351561</v>
      </c>
      <c r="K470">
        <f t="shared" si="61"/>
        <v>10</v>
      </c>
      <c r="L470">
        <f t="shared" si="62"/>
        <v>2009</v>
      </c>
      <c r="M470" s="1">
        <v>40101</v>
      </c>
      <c r="N470">
        <v>226.3</v>
      </c>
      <c r="O470">
        <v>228.05</v>
      </c>
      <c r="P470">
        <v>225.55</v>
      </c>
      <c r="Q470">
        <v>226</v>
      </c>
      <c r="R470">
        <f t="shared" si="63"/>
        <v>-1.45000610351561</v>
      </c>
      <c r="S470">
        <f t="shared" si="64"/>
        <v>-1.4500061035159888</v>
      </c>
      <c r="T470">
        <f t="shared" si="65"/>
        <v>-1.45000610351561</v>
      </c>
      <c r="U470">
        <f t="shared" si="66"/>
        <v>5.6149942630430214</v>
      </c>
      <c r="V470">
        <f t="shared" si="66"/>
        <v>0.14789498713769661</v>
      </c>
      <c r="W470">
        <f t="shared" si="66"/>
        <v>3.5358593807608991</v>
      </c>
    </row>
    <row r="471" spans="1:23" x14ac:dyDescent="0.3">
      <c r="A471">
        <v>0.97820198535919201</v>
      </c>
      <c r="B471" s="1">
        <v>40102</v>
      </c>
      <c r="C471" s="1">
        <v>40105</v>
      </c>
      <c r="D471">
        <v>223.4</v>
      </c>
      <c r="E471">
        <v>225.100012207031</v>
      </c>
      <c r="F471">
        <v>223.77858772277801</v>
      </c>
      <c r="G471">
        <v>1.70001220703125</v>
      </c>
      <c r="H471">
        <v>0.49497474683057502</v>
      </c>
      <c r="I471">
        <f t="shared" si="59"/>
        <v>1.7000122070309942</v>
      </c>
      <c r="J471">
        <f t="shared" si="60"/>
        <v>1.70001220703125</v>
      </c>
      <c r="K471">
        <f t="shared" si="61"/>
        <v>10</v>
      </c>
      <c r="L471">
        <f t="shared" si="62"/>
        <v>2009</v>
      </c>
      <c r="M471" s="1">
        <v>40102</v>
      </c>
      <c r="N471">
        <v>225.85</v>
      </c>
      <c r="O471">
        <v>227.7</v>
      </c>
      <c r="P471">
        <v>223.3</v>
      </c>
      <c r="Q471">
        <v>224.4</v>
      </c>
      <c r="R471">
        <f t="shared" si="63"/>
        <v>-3</v>
      </c>
      <c r="S471">
        <f t="shared" si="64"/>
        <v>-3</v>
      </c>
      <c r="T471">
        <f t="shared" si="65"/>
        <v>-3</v>
      </c>
      <c r="U471">
        <f t="shared" si="66"/>
        <v>5.0494733547240056</v>
      </c>
      <c r="V471">
        <f t="shared" si="66"/>
        <v>0.13299956542508168</v>
      </c>
      <c r="W471">
        <f t="shared" si="66"/>
        <v>3.179741045635025</v>
      </c>
    </row>
    <row r="472" spans="1:23" x14ac:dyDescent="0.3">
      <c r="A472">
        <v>-0.186840489506721</v>
      </c>
      <c r="B472" s="1">
        <v>40105</v>
      </c>
      <c r="C472" s="1">
        <v>40106</v>
      </c>
      <c r="D472">
        <v>227.1</v>
      </c>
      <c r="E472">
        <v>226.85</v>
      </c>
      <c r="F472">
        <v>224.266479110717</v>
      </c>
      <c r="G472">
        <v>0.25</v>
      </c>
      <c r="H472">
        <v>1.23743686707645</v>
      </c>
      <c r="I472">
        <f t="shared" si="59"/>
        <v>0.25</v>
      </c>
      <c r="J472">
        <f t="shared" si="60"/>
        <v>0.25</v>
      </c>
      <c r="K472">
        <f t="shared" si="61"/>
        <v>10</v>
      </c>
      <c r="L472">
        <f t="shared" si="62"/>
        <v>2009</v>
      </c>
      <c r="M472" s="1">
        <v>40105</v>
      </c>
      <c r="N472">
        <v>223.4</v>
      </c>
      <c r="O472">
        <v>225.4</v>
      </c>
      <c r="P472">
        <v>220.05</v>
      </c>
      <c r="Q472">
        <v>225.1</v>
      </c>
      <c r="R472">
        <f t="shared" si="63"/>
        <v>0.25</v>
      </c>
      <c r="S472">
        <f t="shared" si="64"/>
        <v>0.25</v>
      </c>
      <c r="T472">
        <f t="shared" si="65"/>
        <v>0.25</v>
      </c>
      <c r="U472">
        <f t="shared" si="66"/>
        <v>5.0911631941784643</v>
      </c>
      <c r="V472">
        <f t="shared" si="66"/>
        <v>0.1340976463813654</v>
      </c>
      <c r="W472">
        <f t="shared" si="66"/>
        <v>3.2059938614014967</v>
      </c>
    </row>
    <row r="473" spans="1:23" x14ac:dyDescent="0.3">
      <c r="A473">
        <v>-5.1968030631542199E-2</v>
      </c>
      <c r="B473" s="1">
        <v>40106</v>
      </c>
      <c r="C473" s="1">
        <v>40107</v>
      </c>
      <c r="D473">
        <v>225.2</v>
      </c>
      <c r="E473">
        <v>225.69999084472599</v>
      </c>
      <c r="F473">
        <v>227.29313380122099</v>
      </c>
      <c r="G473">
        <v>0.49999084472656802</v>
      </c>
      <c r="H473">
        <v>0.81317279836453304</v>
      </c>
      <c r="I473">
        <f t="shared" si="59"/>
        <v>-0.49999084472599975</v>
      </c>
      <c r="J473">
        <f t="shared" si="60"/>
        <v>0</v>
      </c>
      <c r="K473">
        <f t="shared" si="61"/>
        <v>10</v>
      </c>
      <c r="L473">
        <f t="shared" si="62"/>
        <v>2009</v>
      </c>
      <c r="M473" s="1">
        <v>40106</v>
      </c>
      <c r="N473">
        <v>227.1</v>
      </c>
      <c r="O473">
        <v>227.65</v>
      </c>
      <c r="P473">
        <v>224.9</v>
      </c>
      <c r="Q473">
        <v>226.85</v>
      </c>
      <c r="R473">
        <f t="shared" si="63"/>
        <v>0.49999084472656802</v>
      </c>
      <c r="S473">
        <f t="shared" si="64"/>
        <v>-0.49999084472599975</v>
      </c>
      <c r="T473">
        <f t="shared" si="65"/>
        <v>0</v>
      </c>
      <c r="U473">
        <f t="shared" si="66"/>
        <v>5.175939004106243</v>
      </c>
      <c r="V473">
        <f t="shared" si="66"/>
        <v>0.13186471136282676</v>
      </c>
      <c r="W473">
        <f t="shared" si="66"/>
        <v>3.2059938614014967</v>
      </c>
    </row>
    <row r="474" spans="1:23" x14ac:dyDescent="0.3">
      <c r="A474">
        <v>0.267808467149734</v>
      </c>
      <c r="B474" s="1">
        <v>40107</v>
      </c>
      <c r="C474" s="1">
        <v>40108</v>
      </c>
      <c r="D474">
        <v>223.45</v>
      </c>
      <c r="E474">
        <v>221.89999694824201</v>
      </c>
      <c r="F474">
        <v>225.736307096481</v>
      </c>
      <c r="G474">
        <v>-1.5500030517578101</v>
      </c>
      <c r="H474">
        <v>2.6870057685088602</v>
      </c>
      <c r="I474">
        <f t="shared" si="59"/>
        <v>-1.550003051757983</v>
      </c>
      <c r="J474">
        <f t="shared" si="60"/>
        <v>-1.5500030517578101</v>
      </c>
      <c r="K474">
        <f t="shared" si="61"/>
        <v>10</v>
      </c>
      <c r="L474">
        <f t="shared" si="62"/>
        <v>2009</v>
      </c>
      <c r="M474" s="1">
        <v>40107</v>
      </c>
      <c r="N474">
        <v>225.2</v>
      </c>
      <c r="O474">
        <v>227.05</v>
      </c>
      <c r="P474">
        <v>224.45</v>
      </c>
      <c r="Q474">
        <v>225.7</v>
      </c>
      <c r="R474">
        <f t="shared" si="63"/>
        <v>-1.5500030517578101</v>
      </c>
      <c r="S474">
        <f t="shared" si="64"/>
        <v>-1.550003051757983</v>
      </c>
      <c r="T474">
        <f t="shared" si="65"/>
        <v>-1.5500030517578101</v>
      </c>
      <c r="U474">
        <f t="shared" si="66"/>
        <v>4.9066599287400443</v>
      </c>
      <c r="V474">
        <f t="shared" si="66"/>
        <v>0.12500442813285698</v>
      </c>
      <c r="W474">
        <f t="shared" si="66"/>
        <v>3.0392015050883687</v>
      </c>
    </row>
    <row r="475" spans="1:23" x14ac:dyDescent="0.3">
      <c r="A475">
        <v>0.123780660331249</v>
      </c>
      <c r="B475" s="1">
        <v>40108</v>
      </c>
      <c r="C475" s="1">
        <v>40109</v>
      </c>
      <c r="D475">
        <v>223.65</v>
      </c>
      <c r="E475">
        <v>223.80000915527299</v>
      </c>
      <c r="F475">
        <v>222.41743173599201</v>
      </c>
      <c r="G475">
        <v>-0.150009155273437</v>
      </c>
      <c r="H475">
        <v>1.3435028842544401</v>
      </c>
      <c r="I475">
        <f t="shared" si="59"/>
        <v>0.15000915527298275</v>
      </c>
      <c r="J475">
        <f t="shared" si="60"/>
        <v>0</v>
      </c>
      <c r="K475">
        <f t="shared" si="61"/>
        <v>10</v>
      </c>
      <c r="L475">
        <f t="shared" si="62"/>
        <v>2009</v>
      </c>
      <c r="M475" s="1">
        <v>40108</v>
      </c>
      <c r="N475">
        <v>223.45</v>
      </c>
      <c r="O475">
        <v>224.9</v>
      </c>
      <c r="P475">
        <v>221.25</v>
      </c>
      <c r="Q475">
        <v>221.9</v>
      </c>
      <c r="R475">
        <f t="shared" si="63"/>
        <v>-0.150009155273437</v>
      </c>
      <c r="S475">
        <f t="shared" si="64"/>
        <v>0.15000915527298275</v>
      </c>
      <c r="T475">
        <f t="shared" si="65"/>
        <v>0</v>
      </c>
      <c r="U475">
        <f t="shared" si="66"/>
        <v>4.8819770343361437</v>
      </c>
      <c r="V475">
        <f t="shared" si="66"/>
        <v>0.12563326142157571</v>
      </c>
      <c r="W475">
        <f t="shared" si="66"/>
        <v>3.0392015050883687</v>
      </c>
    </row>
    <row r="476" spans="1:23" x14ac:dyDescent="0.3">
      <c r="A476">
        <v>0.41461902856826699</v>
      </c>
      <c r="B476" s="1">
        <v>40109</v>
      </c>
      <c r="C476" s="1">
        <v>40112</v>
      </c>
      <c r="D476">
        <v>222.75</v>
      </c>
      <c r="E476">
        <v>226.64999084472601</v>
      </c>
      <c r="F476">
        <v>223.45137487649899</v>
      </c>
      <c r="G476">
        <v>3.8999908447265699</v>
      </c>
      <c r="H476">
        <v>2.0152543263816498</v>
      </c>
      <c r="I476">
        <f t="shared" si="59"/>
        <v>3.8999908447260054</v>
      </c>
      <c r="J476">
        <f t="shared" si="60"/>
        <v>3.8999908447265699</v>
      </c>
      <c r="K476">
        <f t="shared" si="61"/>
        <v>10</v>
      </c>
      <c r="L476">
        <f t="shared" si="62"/>
        <v>2009</v>
      </c>
      <c r="M476" s="1">
        <v>40109</v>
      </c>
      <c r="N476">
        <v>223.65</v>
      </c>
      <c r="O476">
        <v>224.5</v>
      </c>
      <c r="P476">
        <v>222.4</v>
      </c>
      <c r="Q476">
        <v>223.8</v>
      </c>
      <c r="R476">
        <f t="shared" si="63"/>
        <v>3.8999908447265699</v>
      </c>
      <c r="S476">
        <f t="shared" si="64"/>
        <v>3.8999908447260054</v>
      </c>
      <c r="T476">
        <f t="shared" si="65"/>
        <v>3.8999908447265699</v>
      </c>
      <c r="U476">
        <f t="shared" si="66"/>
        <v>5.52304322080336</v>
      </c>
      <c r="V476">
        <f t="shared" si="66"/>
        <v>0.14213051964841794</v>
      </c>
      <c r="W476">
        <f t="shared" si="66"/>
        <v>3.4382876345538183</v>
      </c>
    </row>
    <row r="477" spans="1:23" x14ac:dyDescent="0.3">
      <c r="A477">
        <v>-2.84011587500572E-2</v>
      </c>
      <c r="B477" s="1">
        <v>40112</v>
      </c>
      <c r="C477" s="1">
        <v>40113</v>
      </c>
      <c r="D477">
        <v>225.1</v>
      </c>
      <c r="E477">
        <v>225.80000915527299</v>
      </c>
      <c r="F477">
        <v>226.28700139522499</v>
      </c>
      <c r="G477">
        <v>0.70000915527344798</v>
      </c>
      <c r="H477">
        <v>0.60104076400856099</v>
      </c>
      <c r="I477">
        <f t="shared" si="59"/>
        <v>-0.70000915527299412</v>
      </c>
      <c r="J477">
        <f t="shared" si="60"/>
        <v>0</v>
      </c>
      <c r="K477">
        <f t="shared" si="61"/>
        <v>10</v>
      </c>
      <c r="L477">
        <f t="shared" si="62"/>
        <v>2009</v>
      </c>
      <c r="M477" s="1">
        <v>40112</v>
      </c>
      <c r="N477">
        <v>222.75</v>
      </c>
      <c r="O477">
        <v>227.35</v>
      </c>
      <c r="P477">
        <v>222.5</v>
      </c>
      <c r="Q477">
        <v>226.65</v>
      </c>
      <c r="R477">
        <f t="shared" si="63"/>
        <v>0.70000915527344798</v>
      </c>
      <c r="S477">
        <f t="shared" si="64"/>
        <v>-0.70000915527299412</v>
      </c>
      <c r="T477">
        <f t="shared" si="65"/>
        <v>0</v>
      </c>
      <c r="U477">
        <f t="shared" si="66"/>
        <v>5.6518586634799473</v>
      </c>
      <c r="V477">
        <f t="shared" si="66"/>
        <v>0.1388155707924339</v>
      </c>
      <c r="W477">
        <f t="shared" si="66"/>
        <v>3.4382876345538183</v>
      </c>
    </row>
    <row r="478" spans="1:23" x14ac:dyDescent="0.3">
      <c r="A478">
        <v>-3.6259561777114799E-2</v>
      </c>
      <c r="B478" s="1">
        <v>40113</v>
      </c>
      <c r="C478" s="1">
        <v>40114</v>
      </c>
      <c r="D478">
        <v>225.45</v>
      </c>
      <c r="E478">
        <v>219.94999389648399</v>
      </c>
      <c r="F478">
        <v>223.94076960086801</v>
      </c>
      <c r="G478">
        <v>5.5000061035155996</v>
      </c>
      <c r="H478">
        <v>4.13657466994131</v>
      </c>
      <c r="I478">
        <f t="shared" si="59"/>
        <v>5.5000061035160002</v>
      </c>
      <c r="J478">
        <f t="shared" si="60"/>
        <v>5.5000061035155996</v>
      </c>
      <c r="K478">
        <f t="shared" si="61"/>
        <v>10</v>
      </c>
      <c r="L478">
        <f t="shared" si="62"/>
        <v>2009</v>
      </c>
      <c r="M478" s="1">
        <v>40113</v>
      </c>
      <c r="N478">
        <v>225.1</v>
      </c>
      <c r="O478">
        <v>225.85</v>
      </c>
      <c r="P478">
        <v>223.75</v>
      </c>
      <c r="Q478">
        <v>225.8</v>
      </c>
      <c r="R478">
        <f t="shared" si="63"/>
        <v>5.5000061035155996</v>
      </c>
      <c r="S478">
        <f t="shared" si="64"/>
        <v>5.5000061035160002</v>
      </c>
      <c r="T478">
        <f t="shared" si="65"/>
        <v>5.5000061035155996</v>
      </c>
      <c r="U478">
        <f t="shared" si="66"/>
        <v>6.6859656876099285</v>
      </c>
      <c r="V478">
        <f t="shared" si="66"/>
        <v>0.16421432284238213</v>
      </c>
      <c r="W478">
        <f t="shared" si="66"/>
        <v>4.0673828765926814</v>
      </c>
    </row>
    <row r="479" spans="1:23" x14ac:dyDescent="0.3">
      <c r="A479">
        <v>-2.3362782667390999E-4</v>
      </c>
      <c r="B479" s="1">
        <v>40114</v>
      </c>
      <c r="C479" s="1">
        <v>40115</v>
      </c>
      <c r="D479">
        <v>216.75</v>
      </c>
      <c r="E479">
        <v>215.55000610351499</v>
      </c>
      <c r="F479">
        <v>220.80287976264901</v>
      </c>
      <c r="G479">
        <v>-1.1999938964843799</v>
      </c>
      <c r="H479">
        <v>3.1112698372207901</v>
      </c>
      <c r="I479">
        <f t="shared" si="59"/>
        <v>1.1999938964850116</v>
      </c>
      <c r="J479">
        <f t="shared" si="60"/>
        <v>0</v>
      </c>
      <c r="K479">
        <f t="shared" si="61"/>
        <v>10</v>
      </c>
      <c r="L479">
        <f t="shared" si="62"/>
        <v>2009</v>
      </c>
      <c r="M479" s="1">
        <v>40114</v>
      </c>
      <c r="N479">
        <v>225.45</v>
      </c>
      <c r="O479">
        <v>225.7</v>
      </c>
      <c r="P479">
        <v>218.95</v>
      </c>
      <c r="Q479">
        <v>219.95</v>
      </c>
      <c r="R479">
        <f t="shared" si="63"/>
        <v>-3</v>
      </c>
      <c r="S479">
        <f t="shared" si="64"/>
        <v>1.1999938964850116</v>
      </c>
      <c r="T479">
        <f t="shared" si="65"/>
        <v>0</v>
      </c>
      <c r="U479">
        <f t="shared" si="66"/>
        <v>5.9919208065431535</v>
      </c>
      <c r="V479">
        <f t="shared" si="66"/>
        <v>0.17103287596093844</v>
      </c>
      <c r="W479">
        <f t="shared" si="66"/>
        <v>4.0673828765926814</v>
      </c>
    </row>
    <row r="480" spans="1:23" x14ac:dyDescent="0.3">
      <c r="A480">
        <v>0.73729294538497903</v>
      </c>
      <c r="B480" s="1">
        <v>40115</v>
      </c>
      <c r="C480" s="1">
        <v>40116</v>
      </c>
      <c r="D480">
        <v>217.85</v>
      </c>
      <c r="E480">
        <v>213.999996948242</v>
      </c>
      <c r="F480">
        <v>218.76784257888801</v>
      </c>
      <c r="G480">
        <v>-3.8500030517577901</v>
      </c>
      <c r="H480">
        <v>1.0960155108391501</v>
      </c>
      <c r="I480">
        <f t="shared" si="59"/>
        <v>-3.8500030517579944</v>
      </c>
      <c r="J480">
        <f t="shared" si="60"/>
        <v>-3.8500030517577901</v>
      </c>
      <c r="K480">
        <f t="shared" si="61"/>
        <v>10</v>
      </c>
      <c r="L480">
        <f t="shared" si="62"/>
        <v>2009</v>
      </c>
      <c r="M480" s="1">
        <v>40115</v>
      </c>
      <c r="N480">
        <v>216.75</v>
      </c>
      <c r="O480">
        <v>217.15</v>
      </c>
      <c r="P480">
        <v>213.55</v>
      </c>
      <c r="Q480">
        <v>215.55</v>
      </c>
      <c r="R480">
        <f t="shared" si="63"/>
        <v>-3</v>
      </c>
      <c r="S480">
        <f t="shared" si="64"/>
        <v>-3</v>
      </c>
      <c r="T480">
        <f t="shared" si="65"/>
        <v>-3</v>
      </c>
      <c r="U480">
        <f t="shared" si="66"/>
        <v>5.3730627934735136</v>
      </c>
      <c r="V480">
        <f t="shared" si="66"/>
        <v>0.15336824566889751</v>
      </c>
      <c r="W480">
        <f t="shared" si="66"/>
        <v>3.6472951340022046</v>
      </c>
    </row>
    <row r="481" spans="1:23" x14ac:dyDescent="0.3">
      <c r="A481">
        <v>0.97798454761505105</v>
      </c>
      <c r="B481" s="1">
        <v>40116</v>
      </c>
      <c r="C481" s="1">
        <v>40119</v>
      </c>
      <c r="D481">
        <v>211.25</v>
      </c>
      <c r="E481">
        <v>212.64999389648401</v>
      </c>
      <c r="F481">
        <v>213.133529782295</v>
      </c>
      <c r="G481">
        <v>1.3999938964843699</v>
      </c>
      <c r="H481">
        <v>0.95459415460183505</v>
      </c>
      <c r="I481">
        <f t="shared" si="59"/>
        <v>1.3999938964840055</v>
      </c>
      <c r="J481">
        <f t="shared" si="60"/>
        <v>1.3999938964843699</v>
      </c>
      <c r="K481">
        <f t="shared" si="61"/>
        <v>11</v>
      </c>
      <c r="L481">
        <f t="shared" si="62"/>
        <v>2009</v>
      </c>
      <c r="M481" s="1">
        <v>40116</v>
      </c>
      <c r="N481">
        <v>217.85</v>
      </c>
      <c r="O481">
        <v>218.55</v>
      </c>
      <c r="P481">
        <v>214</v>
      </c>
      <c r="Q481">
        <v>214</v>
      </c>
      <c r="R481">
        <f t="shared" si="63"/>
        <v>1.3999938964843699</v>
      </c>
      <c r="S481">
        <f t="shared" si="64"/>
        <v>1.3999938964840055</v>
      </c>
      <c r="T481">
        <f t="shared" si="65"/>
        <v>1.3999938964843699</v>
      </c>
      <c r="U481">
        <f t="shared" si="66"/>
        <v>5.6401251052944668</v>
      </c>
      <c r="V481">
        <f t="shared" si="66"/>
        <v>0.16099124949792412</v>
      </c>
      <c r="W481">
        <f t="shared" si="66"/>
        <v>3.828580018958899</v>
      </c>
    </row>
    <row r="482" spans="1:23" x14ac:dyDescent="0.3">
      <c r="A482">
        <v>-0.12319338321685699</v>
      </c>
      <c r="B482" s="1">
        <v>40119</v>
      </c>
      <c r="C482" s="1">
        <v>40120</v>
      </c>
      <c r="D482">
        <v>212.45</v>
      </c>
      <c r="E482">
        <v>211.4</v>
      </c>
      <c r="F482">
        <v>210.30687894821099</v>
      </c>
      <c r="G482">
        <v>1.0499999999999801</v>
      </c>
      <c r="H482">
        <v>0.88388347648318399</v>
      </c>
      <c r="I482">
        <f t="shared" si="59"/>
        <v>1.0499999999999829</v>
      </c>
      <c r="J482">
        <f t="shared" si="60"/>
        <v>1.0499999999999801</v>
      </c>
      <c r="K482">
        <f t="shared" si="61"/>
        <v>11</v>
      </c>
      <c r="L482">
        <f t="shared" si="62"/>
        <v>2009</v>
      </c>
      <c r="M482" s="1">
        <v>40119</v>
      </c>
      <c r="N482">
        <v>211.25</v>
      </c>
      <c r="O482">
        <v>214.5</v>
      </c>
      <c r="P482">
        <v>210.3</v>
      </c>
      <c r="Q482">
        <v>212.65</v>
      </c>
      <c r="R482">
        <f t="shared" si="63"/>
        <v>1.0499999999999801</v>
      </c>
      <c r="S482">
        <f t="shared" si="64"/>
        <v>1.0499999999999829</v>
      </c>
      <c r="T482">
        <f t="shared" si="65"/>
        <v>1.0499999999999801</v>
      </c>
      <c r="U482">
        <f t="shared" si="66"/>
        <v>5.8491906981595783</v>
      </c>
      <c r="V482">
        <f t="shared" si="66"/>
        <v>0.1669587999323611</v>
      </c>
      <c r="W482">
        <f t="shared" si="66"/>
        <v>3.9704960822646216</v>
      </c>
    </row>
    <row r="483" spans="1:23" x14ac:dyDescent="0.3">
      <c r="A483">
        <v>3.3877883106470099E-3</v>
      </c>
      <c r="B483" s="1">
        <v>40120</v>
      </c>
      <c r="C483" s="1">
        <v>40121</v>
      </c>
      <c r="D483">
        <v>212.8</v>
      </c>
      <c r="E483">
        <v>214.350012207031</v>
      </c>
      <c r="F483">
        <v>209.380540513992</v>
      </c>
      <c r="G483">
        <v>-1.5500122070312401</v>
      </c>
      <c r="H483">
        <v>2.0859650045003</v>
      </c>
      <c r="I483">
        <f t="shared" si="59"/>
        <v>1.5500122070309885</v>
      </c>
      <c r="J483">
        <f t="shared" si="60"/>
        <v>0</v>
      </c>
      <c r="K483">
        <f t="shared" si="61"/>
        <v>11</v>
      </c>
      <c r="L483">
        <f t="shared" si="62"/>
        <v>2009</v>
      </c>
      <c r="M483" s="1">
        <v>40120</v>
      </c>
      <c r="N483">
        <v>212.45</v>
      </c>
      <c r="O483">
        <v>213.45</v>
      </c>
      <c r="P483">
        <v>211.2</v>
      </c>
      <c r="Q483">
        <v>211.4</v>
      </c>
      <c r="R483">
        <f t="shared" si="63"/>
        <v>-1.5500122070312401</v>
      </c>
      <c r="S483">
        <f t="shared" si="64"/>
        <v>1.5500122070309885</v>
      </c>
      <c r="T483">
        <f t="shared" si="65"/>
        <v>0</v>
      </c>
      <c r="U483">
        <f t="shared" si="66"/>
        <v>5.5296541503423464</v>
      </c>
      <c r="V483">
        <f t="shared" si="66"/>
        <v>0.17607962387384621</v>
      </c>
      <c r="W483">
        <f t="shared" si="66"/>
        <v>3.9704960822646216</v>
      </c>
    </row>
    <row r="484" spans="1:23" x14ac:dyDescent="0.3">
      <c r="A484">
        <v>-1.7144875600934001E-2</v>
      </c>
      <c r="B484" s="1">
        <v>40121</v>
      </c>
      <c r="C484" s="1">
        <v>40122</v>
      </c>
      <c r="D484">
        <v>214.3</v>
      </c>
      <c r="E484">
        <v>212.04999694824201</v>
      </c>
      <c r="F484">
        <v>212.21628580093301</v>
      </c>
      <c r="G484">
        <v>2.2500030517578198</v>
      </c>
      <c r="H484">
        <v>1.6263455967290401</v>
      </c>
      <c r="I484">
        <f t="shared" si="59"/>
        <v>2.2500030517580001</v>
      </c>
      <c r="J484">
        <f t="shared" si="60"/>
        <v>2.2500030517578198</v>
      </c>
      <c r="K484">
        <f t="shared" si="61"/>
        <v>11</v>
      </c>
      <c r="L484">
        <f t="shared" si="62"/>
        <v>2009</v>
      </c>
      <c r="M484" s="1">
        <v>40121</v>
      </c>
      <c r="N484">
        <v>212.8</v>
      </c>
      <c r="O484">
        <v>215.6</v>
      </c>
      <c r="P484">
        <v>211.45</v>
      </c>
      <c r="Q484">
        <v>214.35</v>
      </c>
      <c r="R484">
        <f t="shared" si="63"/>
        <v>2.2500030517578198</v>
      </c>
      <c r="S484">
        <f t="shared" si="64"/>
        <v>2.2500030517580001</v>
      </c>
      <c r="T484">
        <f t="shared" si="65"/>
        <v>2.2500030517578198</v>
      </c>
      <c r="U484">
        <f t="shared" si="66"/>
        <v>5.965085976524179</v>
      </c>
      <c r="V484">
        <f t="shared" si="66"/>
        <v>0.18994498870359031</v>
      </c>
      <c r="W484">
        <f t="shared" si="66"/>
        <v>4.2831522290945747</v>
      </c>
    </row>
    <row r="485" spans="1:23" x14ac:dyDescent="0.3">
      <c r="A485">
        <v>-1.0089530609548E-2</v>
      </c>
      <c r="B485" s="1">
        <v>40122</v>
      </c>
      <c r="C485" s="1">
        <v>40123</v>
      </c>
      <c r="D485">
        <v>215.6</v>
      </c>
      <c r="E485">
        <v>214.89999084472601</v>
      </c>
      <c r="F485">
        <v>210.345363426208</v>
      </c>
      <c r="G485">
        <v>0.70000915527342</v>
      </c>
      <c r="H485">
        <v>2.0152543263816498</v>
      </c>
      <c r="I485">
        <f t="shared" si="59"/>
        <v>0.70000915527398888</v>
      </c>
      <c r="J485">
        <f t="shared" si="60"/>
        <v>0.70000915527342</v>
      </c>
      <c r="K485">
        <f t="shared" si="61"/>
        <v>11</v>
      </c>
      <c r="L485">
        <f t="shared" si="62"/>
        <v>2009</v>
      </c>
      <c r="M485" s="1">
        <v>40122</v>
      </c>
      <c r="N485">
        <v>214.3</v>
      </c>
      <c r="O485">
        <v>214.35</v>
      </c>
      <c r="P485">
        <v>211.65</v>
      </c>
      <c r="Q485">
        <v>212.05</v>
      </c>
      <c r="R485">
        <f t="shared" si="63"/>
        <v>0.70000915527342</v>
      </c>
      <c r="S485">
        <f t="shared" si="64"/>
        <v>0.70000915527398888</v>
      </c>
      <c r="T485">
        <f t="shared" si="65"/>
        <v>0.70000915527342</v>
      </c>
      <c r="U485">
        <f t="shared" si="66"/>
        <v>6.1103415932528442</v>
      </c>
      <c r="V485">
        <f t="shared" si="66"/>
        <v>0.19457033301333965</v>
      </c>
      <c r="W485">
        <f t="shared" si="66"/>
        <v>4.3874511312442488</v>
      </c>
    </row>
    <row r="486" spans="1:23" x14ac:dyDescent="0.3">
      <c r="A486">
        <v>-2.5902213528752299E-2</v>
      </c>
      <c r="B486" s="1">
        <v>40123</v>
      </c>
      <c r="C486" s="1">
        <v>40126</v>
      </c>
      <c r="D486">
        <v>216.05</v>
      </c>
      <c r="E486">
        <v>215.350012207031</v>
      </c>
      <c r="F486">
        <v>213.15710082054099</v>
      </c>
      <c r="G486">
        <v>0.69998779296875502</v>
      </c>
      <c r="H486">
        <v>0.31819805153393799</v>
      </c>
      <c r="I486">
        <f t="shared" si="59"/>
        <v>0.69998779296901148</v>
      </c>
      <c r="J486">
        <f t="shared" si="60"/>
        <v>0.69998779296875502</v>
      </c>
      <c r="K486">
        <f t="shared" si="61"/>
        <v>11</v>
      </c>
      <c r="L486">
        <f t="shared" si="62"/>
        <v>2009</v>
      </c>
      <c r="M486" s="1">
        <v>40123</v>
      </c>
      <c r="N486">
        <v>215.6</v>
      </c>
      <c r="O486">
        <v>215.6</v>
      </c>
      <c r="P486">
        <v>213.75</v>
      </c>
      <c r="Q486">
        <v>214.9</v>
      </c>
      <c r="R486">
        <f t="shared" si="63"/>
        <v>0.69998779296875502</v>
      </c>
      <c r="S486">
        <f t="shared" si="64"/>
        <v>0.69998779296901148</v>
      </c>
      <c r="T486">
        <f t="shared" si="65"/>
        <v>0.69998779296875502</v>
      </c>
      <c r="U486">
        <f t="shared" si="66"/>
        <v>6.2588198804368149</v>
      </c>
      <c r="V486">
        <f t="shared" si="66"/>
        <v>0.19929829614629221</v>
      </c>
      <c r="W486">
        <f t="shared" si="66"/>
        <v>4.4940640299060606</v>
      </c>
    </row>
    <row r="487" spans="1:23" x14ac:dyDescent="0.3">
      <c r="A487">
        <v>6.3099700491875399E-4</v>
      </c>
      <c r="B487" s="1">
        <v>40126</v>
      </c>
      <c r="C487" s="1">
        <v>40127</v>
      </c>
      <c r="D487">
        <v>218.4</v>
      </c>
      <c r="E487">
        <v>216.89998779296801</v>
      </c>
      <c r="F487">
        <v>213.23361096382101</v>
      </c>
      <c r="G487">
        <v>1.50001220703126</v>
      </c>
      <c r="H487">
        <v>1.0960155108391501</v>
      </c>
      <c r="I487">
        <f t="shared" si="59"/>
        <v>-1.5000122070320003</v>
      </c>
      <c r="J487">
        <f t="shared" si="60"/>
        <v>0</v>
      </c>
      <c r="K487">
        <f t="shared" si="61"/>
        <v>11</v>
      </c>
      <c r="L487">
        <f t="shared" si="62"/>
        <v>2009</v>
      </c>
      <c r="M487" s="1">
        <v>40126</v>
      </c>
      <c r="N487">
        <v>216.05</v>
      </c>
      <c r="O487">
        <v>218.2</v>
      </c>
      <c r="P487">
        <v>215.1</v>
      </c>
      <c r="Q487">
        <v>215.35</v>
      </c>
      <c r="R487">
        <f t="shared" si="63"/>
        <v>1.50001220703126</v>
      </c>
      <c r="S487">
        <f t="shared" si="64"/>
        <v>-1.5000122070320003</v>
      </c>
      <c r="T487">
        <f t="shared" si="65"/>
        <v>0</v>
      </c>
      <c r="U487">
        <f t="shared" si="66"/>
        <v>6.5812205062014151</v>
      </c>
      <c r="V487">
        <f t="shared" si="66"/>
        <v>0.18903216025823874</v>
      </c>
      <c r="W487">
        <f t="shared" si="66"/>
        <v>4.4940640299060606</v>
      </c>
    </row>
    <row r="488" spans="1:23" x14ac:dyDescent="0.3">
      <c r="A488">
        <v>3.50461178459227E-3</v>
      </c>
      <c r="B488" s="1">
        <v>40127</v>
      </c>
      <c r="C488" s="1">
        <v>40128</v>
      </c>
      <c r="D488">
        <v>218.3</v>
      </c>
      <c r="E488">
        <v>218.75000610351501</v>
      </c>
      <c r="F488">
        <v>214.640104436874</v>
      </c>
      <c r="G488">
        <v>-0.45000610351561898</v>
      </c>
      <c r="H488">
        <v>1.3081475451950999</v>
      </c>
      <c r="I488">
        <f t="shared" si="59"/>
        <v>0.45000610351499404</v>
      </c>
      <c r="J488">
        <f t="shared" si="60"/>
        <v>0</v>
      </c>
      <c r="K488">
        <f t="shared" si="61"/>
        <v>11</v>
      </c>
      <c r="L488">
        <f t="shared" si="62"/>
        <v>2009</v>
      </c>
      <c r="M488" s="1">
        <v>40127</v>
      </c>
      <c r="N488">
        <v>218.4</v>
      </c>
      <c r="O488">
        <v>219.1</v>
      </c>
      <c r="P488">
        <v>216.2</v>
      </c>
      <c r="Q488">
        <v>216.9</v>
      </c>
      <c r="R488">
        <f t="shared" si="63"/>
        <v>-0.45000610351561898</v>
      </c>
      <c r="S488">
        <f t="shared" si="64"/>
        <v>0.45000610351499404</v>
      </c>
      <c r="T488">
        <f t="shared" si="65"/>
        <v>0</v>
      </c>
      <c r="U488">
        <f t="shared" si="66"/>
        <v>6.4794709850250714</v>
      </c>
      <c r="V488">
        <f t="shared" si="66"/>
        <v>0.19195470810100665</v>
      </c>
      <c r="W488">
        <f t="shared" si="66"/>
        <v>4.4940640299060606</v>
      </c>
    </row>
    <row r="489" spans="1:23" x14ac:dyDescent="0.3">
      <c r="A489">
        <v>6.7873820662498396E-3</v>
      </c>
      <c r="B489" s="1">
        <v>40128</v>
      </c>
      <c r="C489" s="1">
        <v>40129</v>
      </c>
      <c r="D489">
        <v>219.1</v>
      </c>
      <c r="E489">
        <v>216.80000305175699</v>
      </c>
      <c r="F489">
        <v>216.82965075969599</v>
      </c>
      <c r="G489">
        <v>2.29999694824218</v>
      </c>
      <c r="H489">
        <v>1.3788582233137501</v>
      </c>
      <c r="I489">
        <f t="shared" si="59"/>
        <v>-2.299996948243006</v>
      </c>
      <c r="J489">
        <f t="shared" si="60"/>
        <v>0</v>
      </c>
      <c r="K489">
        <f t="shared" si="61"/>
        <v>11</v>
      </c>
      <c r="L489">
        <f t="shared" si="62"/>
        <v>2009</v>
      </c>
      <c r="M489" s="1">
        <v>40128</v>
      </c>
      <c r="N489">
        <v>218.3</v>
      </c>
      <c r="O489">
        <v>218.95</v>
      </c>
      <c r="P489">
        <v>216</v>
      </c>
      <c r="Q489">
        <v>218.75</v>
      </c>
      <c r="R489">
        <f t="shared" si="63"/>
        <v>2.29999694824218</v>
      </c>
      <c r="S489">
        <f t="shared" si="64"/>
        <v>-3</v>
      </c>
      <c r="T489">
        <f t="shared" si="65"/>
        <v>0</v>
      </c>
      <c r="U489">
        <f t="shared" si="66"/>
        <v>6.9896066590933534</v>
      </c>
      <c r="V489">
        <f t="shared" si="66"/>
        <v>0.17224233506461847</v>
      </c>
      <c r="W489">
        <f t="shared" si="66"/>
        <v>4.4940640299060606</v>
      </c>
    </row>
    <row r="490" spans="1:23" x14ac:dyDescent="0.3">
      <c r="A490">
        <v>-7.5709484517574302E-3</v>
      </c>
      <c r="B490" s="1">
        <v>40129</v>
      </c>
      <c r="C490" s="1">
        <v>40130</v>
      </c>
      <c r="D490">
        <v>216.8</v>
      </c>
      <c r="E490">
        <v>214.749996948242</v>
      </c>
      <c r="F490">
        <v>215.52323346137999</v>
      </c>
      <c r="G490">
        <v>2.0500030517578098</v>
      </c>
      <c r="H490">
        <v>1.44956890143243</v>
      </c>
      <c r="I490">
        <f t="shared" si="59"/>
        <v>2.0500030517580115</v>
      </c>
      <c r="J490">
        <f t="shared" si="60"/>
        <v>2.0500030517578098</v>
      </c>
      <c r="K490">
        <f t="shared" si="61"/>
        <v>11</v>
      </c>
      <c r="L490">
        <f t="shared" si="62"/>
        <v>2009</v>
      </c>
      <c r="M490" s="1">
        <v>40129</v>
      </c>
      <c r="N490">
        <v>219.1</v>
      </c>
      <c r="O490">
        <v>219.85</v>
      </c>
      <c r="P490">
        <v>215.95</v>
      </c>
      <c r="Q490">
        <v>216.8</v>
      </c>
      <c r="R490">
        <f t="shared" si="63"/>
        <v>2.0500030517578098</v>
      </c>
      <c r="S490">
        <f t="shared" si="64"/>
        <v>2.0500030517580115</v>
      </c>
      <c r="T490">
        <f t="shared" si="65"/>
        <v>2.0500030517578098</v>
      </c>
      <c r="U490">
        <f t="shared" si="66"/>
        <v>7.4852955998819173</v>
      </c>
      <c r="V490">
        <f t="shared" si="66"/>
        <v>0.18445741737058227</v>
      </c>
      <c r="W490">
        <f t="shared" si="66"/>
        <v>4.8127740728985335</v>
      </c>
    </row>
    <row r="491" spans="1:23" x14ac:dyDescent="0.3">
      <c r="A491">
        <v>-3.6230038851499502E-2</v>
      </c>
      <c r="B491" s="1">
        <v>40130</v>
      </c>
      <c r="C491" s="1">
        <v>40133</v>
      </c>
      <c r="D491">
        <v>216.35</v>
      </c>
      <c r="E491">
        <v>218.30000305175699</v>
      </c>
      <c r="F491">
        <v>213.42490971088401</v>
      </c>
      <c r="G491">
        <v>-1.95000305175781</v>
      </c>
      <c r="H491">
        <v>2.5102290732122499</v>
      </c>
      <c r="I491">
        <f t="shared" si="59"/>
        <v>-1.950003051756994</v>
      </c>
      <c r="J491">
        <f t="shared" si="60"/>
        <v>-1.95000305175781</v>
      </c>
      <c r="K491">
        <f t="shared" si="61"/>
        <v>11</v>
      </c>
      <c r="L491">
        <f t="shared" si="62"/>
        <v>2009</v>
      </c>
      <c r="M491" s="1">
        <v>40130</v>
      </c>
      <c r="N491">
        <v>216.8</v>
      </c>
      <c r="O491">
        <v>217.7</v>
      </c>
      <c r="P491">
        <v>214.15</v>
      </c>
      <c r="Q491">
        <v>214.75</v>
      </c>
      <c r="R491">
        <f t="shared" si="63"/>
        <v>-1.95000305175781</v>
      </c>
      <c r="S491">
        <f t="shared" si="64"/>
        <v>-1.950003051756994</v>
      </c>
      <c r="T491">
        <f t="shared" si="65"/>
        <v>-1.95000305175781</v>
      </c>
      <c r="U491">
        <f t="shared" si="66"/>
        <v>6.9792978209445806</v>
      </c>
      <c r="V491">
        <f t="shared" si="66"/>
        <v>0.17198829811502939</v>
      </c>
      <c r="W491">
        <f t="shared" si="66"/>
        <v>4.4874358201978284</v>
      </c>
    </row>
    <row r="492" spans="1:23" x14ac:dyDescent="0.3">
      <c r="A492">
        <v>-3.1882606446742998E-2</v>
      </c>
      <c r="B492" s="1">
        <v>40133</v>
      </c>
      <c r="C492" s="1">
        <v>40134</v>
      </c>
      <c r="D492">
        <v>219.3</v>
      </c>
      <c r="E492">
        <v>218.05</v>
      </c>
      <c r="F492">
        <v>216.02704458236599</v>
      </c>
      <c r="G492">
        <v>1.25</v>
      </c>
      <c r="H492">
        <v>0.17677669529663601</v>
      </c>
      <c r="I492">
        <f t="shared" si="59"/>
        <v>1.25</v>
      </c>
      <c r="J492">
        <f t="shared" si="60"/>
        <v>1.25</v>
      </c>
      <c r="K492">
        <f t="shared" si="61"/>
        <v>11</v>
      </c>
      <c r="L492">
        <f t="shared" si="62"/>
        <v>2009</v>
      </c>
      <c r="M492" s="1">
        <v>40133</v>
      </c>
      <c r="N492">
        <v>216.35</v>
      </c>
      <c r="O492">
        <v>218.55</v>
      </c>
      <c r="P492">
        <v>214.7</v>
      </c>
      <c r="Q492">
        <v>218.3</v>
      </c>
      <c r="R492">
        <f t="shared" si="63"/>
        <v>1.25</v>
      </c>
      <c r="S492">
        <f t="shared" si="64"/>
        <v>1.25</v>
      </c>
      <c r="T492">
        <f t="shared" si="65"/>
        <v>1.25</v>
      </c>
      <c r="U492">
        <f t="shared" si="66"/>
        <v>7.2776604158892022</v>
      </c>
      <c r="V492">
        <f t="shared" si="66"/>
        <v>0.17934073903991951</v>
      </c>
      <c r="W492">
        <f t="shared" si="66"/>
        <v>4.6792721668205131</v>
      </c>
    </row>
    <row r="493" spans="1:23" x14ac:dyDescent="0.3">
      <c r="A493">
        <v>2.9529468156397299E-3</v>
      </c>
      <c r="B493" s="1">
        <v>40134</v>
      </c>
      <c r="C493" s="1">
        <v>40135</v>
      </c>
      <c r="D493">
        <v>219.15</v>
      </c>
      <c r="E493">
        <v>220.100003051757</v>
      </c>
      <c r="F493">
        <v>216.792937207222</v>
      </c>
      <c r="G493">
        <v>-0.95000305175781796</v>
      </c>
      <c r="H493">
        <v>1.44956890143241</v>
      </c>
      <c r="I493">
        <f t="shared" si="59"/>
        <v>0.95000305175699395</v>
      </c>
      <c r="J493">
        <f t="shared" si="60"/>
        <v>0</v>
      </c>
      <c r="K493">
        <f t="shared" si="61"/>
        <v>11</v>
      </c>
      <c r="L493">
        <f t="shared" si="62"/>
        <v>2009</v>
      </c>
      <c r="M493" s="1">
        <v>40134</v>
      </c>
      <c r="N493">
        <v>219.3</v>
      </c>
      <c r="O493">
        <v>219.9</v>
      </c>
      <c r="P493">
        <v>217.35</v>
      </c>
      <c r="Q493">
        <v>218.05</v>
      </c>
      <c r="R493">
        <f t="shared" si="63"/>
        <v>-0.95000305175781796</v>
      </c>
      <c r="S493">
        <f t="shared" si="64"/>
        <v>0.95000305175699395</v>
      </c>
      <c r="T493">
        <f t="shared" si="65"/>
        <v>0</v>
      </c>
      <c r="U493">
        <f t="shared" si="66"/>
        <v>7.0410485197649102</v>
      </c>
      <c r="V493">
        <f t="shared" si="66"/>
        <v>0.18517147994999064</v>
      </c>
      <c r="W493">
        <f t="shared" si="66"/>
        <v>4.6792721668205131</v>
      </c>
    </row>
    <row r="494" spans="1:23" x14ac:dyDescent="0.3">
      <c r="A494">
        <v>-4.2901493608951499E-2</v>
      </c>
      <c r="B494" s="1">
        <v>40135</v>
      </c>
      <c r="C494" s="1">
        <v>40136</v>
      </c>
      <c r="D494">
        <v>220.5</v>
      </c>
      <c r="E494">
        <v>222.29999694824201</v>
      </c>
      <c r="F494">
        <v>218.73057649135501</v>
      </c>
      <c r="G494">
        <v>-1.79999694824218</v>
      </c>
      <c r="H494">
        <v>1.5556349186104099</v>
      </c>
      <c r="I494">
        <f t="shared" si="59"/>
        <v>-1.7999969482420113</v>
      </c>
      <c r="J494">
        <f t="shared" si="60"/>
        <v>-1.79999694824218</v>
      </c>
      <c r="K494">
        <f t="shared" si="61"/>
        <v>11</v>
      </c>
      <c r="L494">
        <f t="shared" si="62"/>
        <v>2009</v>
      </c>
      <c r="M494" s="1">
        <v>40135</v>
      </c>
      <c r="N494">
        <v>219.15</v>
      </c>
      <c r="O494">
        <v>221.65</v>
      </c>
      <c r="P494">
        <v>218.9</v>
      </c>
      <c r="Q494">
        <v>220.1</v>
      </c>
      <c r="R494">
        <f t="shared" si="63"/>
        <v>-1.79999694824218</v>
      </c>
      <c r="S494">
        <f t="shared" si="64"/>
        <v>-1.7999969482420113</v>
      </c>
      <c r="T494">
        <f t="shared" si="65"/>
        <v>-1.79999694824218</v>
      </c>
      <c r="U494">
        <f t="shared" si="66"/>
        <v>6.6099646473838911</v>
      </c>
      <c r="V494">
        <f t="shared" si="66"/>
        <v>0.17383446978633624</v>
      </c>
      <c r="W494">
        <f t="shared" si="66"/>
        <v>4.392786601505156</v>
      </c>
    </row>
    <row r="495" spans="1:23" x14ac:dyDescent="0.3">
      <c r="A495">
        <v>-2.7421249076724E-2</v>
      </c>
      <c r="B495" s="1">
        <v>40136</v>
      </c>
      <c r="C495" s="1">
        <v>40137</v>
      </c>
      <c r="D495">
        <v>221.9</v>
      </c>
      <c r="E495">
        <v>222.8</v>
      </c>
      <c r="F495">
        <v>221.00422828197401</v>
      </c>
      <c r="G495">
        <v>-0.90000000000000502</v>
      </c>
      <c r="H495">
        <v>0.35355339059327301</v>
      </c>
      <c r="I495">
        <f t="shared" si="59"/>
        <v>-0.90000000000000568</v>
      </c>
      <c r="J495">
        <f t="shared" si="60"/>
        <v>-0.90000000000000502</v>
      </c>
      <c r="K495">
        <f t="shared" si="61"/>
        <v>11</v>
      </c>
      <c r="L495">
        <f t="shared" si="62"/>
        <v>2009</v>
      </c>
      <c r="M495" s="1">
        <v>40136</v>
      </c>
      <c r="N495">
        <v>220.5</v>
      </c>
      <c r="O495">
        <v>223.35</v>
      </c>
      <c r="P495">
        <v>220.4</v>
      </c>
      <c r="Q495">
        <v>222.3</v>
      </c>
      <c r="R495">
        <f t="shared" si="63"/>
        <v>-0.90000000000000502</v>
      </c>
      <c r="S495">
        <f t="shared" si="64"/>
        <v>-0.90000000000000568</v>
      </c>
      <c r="T495">
        <f t="shared" si="65"/>
        <v>-0.90000000000000502</v>
      </c>
      <c r="U495">
        <f t="shared" si="66"/>
        <v>6.4088954208411169</v>
      </c>
      <c r="V495">
        <f t="shared" si="66"/>
        <v>0.16854658032685998</v>
      </c>
      <c r="W495">
        <f t="shared" si="66"/>
        <v>4.2591619527437317</v>
      </c>
    </row>
    <row r="496" spans="1:23" x14ac:dyDescent="0.3">
      <c r="A496">
        <v>-3.3458400517702103E-2</v>
      </c>
      <c r="B496" s="1">
        <v>40137</v>
      </c>
      <c r="C496" s="1">
        <v>40140</v>
      </c>
      <c r="D496">
        <v>223.2</v>
      </c>
      <c r="E496">
        <v>222.64999084472601</v>
      </c>
      <c r="F496">
        <v>221.217130231857</v>
      </c>
      <c r="G496">
        <v>0.55000915527341399</v>
      </c>
      <c r="H496">
        <v>0.106066017177986</v>
      </c>
      <c r="I496">
        <f t="shared" si="59"/>
        <v>0.5500091552739832</v>
      </c>
      <c r="J496">
        <f t="shared" si="60"/>
        <v>0.55000915527341399</v>
      </c>
      <c r="K496">
        <f t="shared" si="61"/>
        <v>11</v>
      </c>
      <c r="L496">
        <f t="shared" si="62"/>
        <v>2009</v>
      </c>
      <c r="M496" s="1">
        <v>40137</v>
      </c>
      <c r="N496">
        <v>221.9</v>
      </c>
      <c r="O496">
        <v>223.3</v>
      </c>
      <c r="P496">
        <v>221.35</v>
      </c>
      <c r="Q496">
        <v>222.8</v>
      </c>
      <c r="R496">
        <f t="shared" si="63"/>
        <v>0.55000915527341399</v>
      </c>
      <c r="S496">
        <f t="shared" si="64"/>
        <v>0.5500091552739832</v>
      </c>
      <c r="T496">
        <f t="shared" si="65"/>
        <v>0.55000915527341399</v>
      </c>
      <c r="U496">
        <f t="shared" si="66"/>
        <v>6.527341360244761</v>
      </c>
      <c r="V496">
        <f t="shared" si="66"/>
        <v>0.17166157233861723</v>
      </c>
      <c r="W496">
        <f t="shared" si="66"/>
        <v>4.3378776136241495</v>
      </c>
    </row>
    <row r="497" spans="1:23" x14ac:dyDescent="0.3">
      <c r="A497">
        <v>-1.7788894474506298E-2</v>
      </c>
      <c r="B497" s="1">
        <v>40140</v>
      </c>
      <c r="C497" s="1">
        <v>40141</v>
      </c>
      <c r="D497">
        <v>223.5</v>
      </c>
      <c r="E497">
        <v>220.600012207031</v>
      </c>
      <c r="F497">
        <v>222.214412117004</v>
      </c>
      <c r="G497">
        <v>2.8999877929687399</v>
      </c>
      <c r="H497">
        <v>1.44956890143243</v>
      </c>
      <c r="I497">
        <f t="shared" si="59"/>
        <v>2.8999877929690001</v>
      </c>
      <c r="J497">
        <f t="shared" si="60"/>
        <v>2.8999877929687399</v>
      </c>
      <c r="K497">
        <f t="shared" si="61"/>
        <v>11</v>
      </c>
      <c r="L497">
        <f t="shared" si="62"/>
        <v>2009</v>
      </c>
      <c r="M497" s="1">
        <v>40140</v>
      </c>
      <c r="N497">
        <v>223.2</v>
      </c>
      <c r="O497">
        <v>223.95</v>
      </c>
      <c r="P497">
        <v>221.6</v>
      </c>
      <c r="Q497">
        <v>222.65</v>
      </c>
      <c r="R497">
        <f t="shared" si="63"/>
        <v>2.8999877929687399</v>
      </c>
      <c r="S497">
        <f t="shared" si="64"/>
        <v>2.8999877929690001</v>
      </c>
      <c r="T497">
        <f t="shared" si="65"/>
        <v>2.8999877929687399</v>
      </c>
      <c r="U497">
        <f t="shared" si="66"/>
        <v>7.1625497584075042</v>
      </c>
      <c r="V497">
        <f t="shared" si="66"/>
        <v>0.18836682281861236</v>
      </c>
      <c r="W497">
        <f t="shared" si="66"/>
        <v>4.7600182890235585</v>
      </c>
    </row>
    <row r="498" spans="1:23" x14ac:dyDescent="0.3">
      <c r="A498">
        <v>-5.39629068225622E-3</v>
      </c>
      <c r="B498" s="1">
        <v>40141</v>
      </c>
      <c r="C498" s="1">
        <v>40142</v>
      </c>
      <c r="D498">
        <v>221.35</v>
      </c>
      <c r="E498">
        <v>221.54999694824201</v>
      </c>
      <c r="F498">
        <v>219.87703011035899</v>
      </c>
      <c r="G498">
        <v>-0.199996948242187</v>
      </c>
      <c r="H498">
        <v>0.67175144212723203</v>
      </c>
      <c r="I498">
        <f t="shared" si="59"/>
        <v>-0.19999694824201697</v>
      </c>
      <c r="J498">
        <f t="shared" si="60"/>
        <v>-0.199996948242187</v>
      </c>
      <c r="K498">
        <f t="shared" si="61"/>
        <v>11</v>
      </c>
      <c r="L498">
        <f t="shared" si="62"/>
        <v>2009</v>
      </c>
      <c r="M498" s="1">
        <v>40141</v>
      </c>
      <c r="N498">
        <v>223.5</v>
      </c>
      <c r="O498">
        <v>223.7</v>
      </c>
      <c r="P498">
        <v>219.8</v>
      </c>
      <c r="Q498">
        <v>220.6</v>
      </c>
      <c r="R498">
        <f t="shared" si="63"/>
        <v>-0.199996948242187</v>
      </c>
      <c r="S498">
        <f t="shared" si="64"/>
        <v>-0.19999694824201697</v>
      </c>
      <c r="T498">
        <f t="shared" si="65"/>
        <v>-0.199996948242187</v>
      </c>
      <c r="U498">
        <f t="shared" si="66"/>
        <v>7.1140127776085098</v>
      </c>
      <c r="V498">
        <f t="shared" si="66"/>
        <v>0.18709035603364171</v>
      </c>
      <c r="W498">
        <f t="shared" si="66"/>
        <v>4.7277620501016573</v>
      </c>
    </row>
    <row r="499" spans="1:23" x14ac:dyDescent="0.3">
      <c r="A499">
        <v>-3.3661909401416702E-2</v>
      </c>
      <c r="B499" s="1">
        <v>40142</v>
      </c>
      <c r="C499" s="1">
        <v>40143</v>
      </c>
      <c r="D499">
        <v>220.65</v>
      </c>
      <c r="E499">
        <v>219.89999084472601</v>
      </c>
      <c r="F499">
        <v>220.42575709819801</v>
      </c>
      <c r="G499">
        <v>0.75000915527343104</v>
      </c>
      <c r="H499">
        <v>1.1667261889578</v>
      </c>
      <c r="I499">
        <f t="shared" si="59"/>
        <v>0.75000915527400025</v>
      </c>
      <c r="J499">
        <f t="shared" si="60"/>
        <v>0.75000915527343104</v>
      </c>
      <c r="K499">
        <f t="shared" si="61"/>
        <v>11</v>
      </c>
      <c r="L499">
        <f t="shared" si="62"/>
        <v>2009</v>
      </c>
      <c r="M499" s="1">
        <v>40142</v>
      </c>
      <c r="N499">
        <v>221.35</v>
      </c>
      <c r="O499">
        <v>221.65</v>
      </c>
      <c r="P499">
        <v>219.8</v>
      </c>
      <c r="Q499">
        <v>221.55</v>
      </c>
      <c r="R499">
        <f t="shared" si="63"/>
        <v>0.75000915527343104</v>
      </c>
      <c r="S499">
        <f t="shared" si="64"/>
        <v>0.75000915527400025</v>
      </c>
      <c r="T499">
        <f t="shared" si="65"/>
        <v>0.75000915527343104</v>
      </c>
      <c r="U499">
        <f t="shared" si="66"/>
        <v>7.2953715374296708</v>
      </c>
      <c r="V499">
        <f t="shared" si="66"/>
        <v>0.19185988288233999</v>
      </c>
      <c r="W499">
        <f t="shared" si="66"/>
        <v>4.8482877068498063</v>
      </c>
    </row>
    <row r="500" spans="1:23" x14ac:dyDescent="0.3">
      <c r="A500">
        <v>-3.02570965141058E-2</v>
      </c>
      <c r="B500" s="1">
        <v>40143</v>
      </c>
      <c r="C500" s="1">
        <v>40144</v>
      </c>
      <c r="D500">
        <v>215.95</v>
      </c>
      <c r="E500">
        <v>210.20000305175699</v>
      </c>
      <c r="F500">
        <v>218.608185911178</v>
      </c>
      <c r="G500">
        <v>-5.7499969482421696</v>
      </c>
      <c r="H500">
        <v>6.8589357775095197</v>
      </c>
      <c r="I500">
        <f t="shared" si="59"/>
        <v>5.7499969482429947</v>
      </c>
      <c r="J500">
        <f t="shared" si="60"/>
        <v>0</v>
      </c>
      <c r="K500">
        <f t="shared" si="61"/>
        <v>11</v>
      </c>
      <c r="L500">
        <f t="shared" si="62"/>
        <v>2009</v>
      </c>
      <c r="M500" s="1">
        <v>40143</v>
      </c>
      <c r="N500">
        <v>220.65</v>
      </c>
      <c r="O500">
        <v>222.65</v>
      </c>
      <c r="P500">
        <v>219.2</v>
      </c>
      <c r="Q500">
        <v>219.9</v>
      </c>
      <c r="R500">
        <f t="shared" si="63"/>
        <v>-3</v>
      </c>
      <c r="S500">
        <f t="shared" si="64"/>
        <v>5.7499969482429947</v>
      </c>
      <c r="T500">
        <f t="shared" si="65"/>
        <v>0</v>
      </c>
      <c r="U500">
        <f t="shared" si="66"/>
        <v>6.5352610507792068</v>
      </c>
      <c r="V500">
        <f t="shared" si="66"/>
        <v>0.23017409014317744</v>
      </c>
      <c r="W500">
        <f t="shared" si="66"/>
        <v>4.8482877068498063</v>
      </c>
    </row>
    <row r="501" spans="1:23" x14ac:dyDescent="0.3">
      <c r="A501">
        <v>-2.4547751992940899E-2</v>
      </c>
      <c r="B501" s="1">
        <v>40144</v>
      </c>
      <c r="C501" s="1">
        <v>40147</v>
      </c>
      <c r="D501">
        <v>212.5</v>
      </c>
      <c r="E501">
        <v>212.45</v>
      </c>
      <c r="F501">
        <v>213.703113746643</v>
      </c>
      <c r="G501">
        <v>-5.0000000000011299E-2</v>
      </c>
      <c r="H501">
        <v>1.5909902576697299</v>
      </c>
      <c r="I501">
        <f t="shared" si="59"/>
        <v>5.0000000000011369E-2</v>
      </c>
      <c r="J501">
        <f t="shared" si="60"/>
        <v>0</v>
      </c>
      <c r="K501">
        <f t="shared" si="61"/>
        <v>11</v>
      </c>
      <c r="L501">
        <f t="shared" si="62"/>
        <v>2009</v>
      </c>
      <c r="M501" s="1">
        <v>40144</v>
      </c>
      <c r="N501">
        <v>215.95</v>
      </c>
      <c r="O501">
        <v>216.85</v>
      </c>
      <c r="P501">
        <v>208.55</v>
      </c>
      <c r="Q501">
        <v>210.2</v>
      </c>
      <c r="R501">
        <f t="shared" si="63"/>
        <v>-5.0000000000011299E-2</v>
      </c>
      <c r="S501">
        <f t="shared" si="64"/>
        <v>5.0000000000011369E-2</v>
      </c>
      <c r="T501">
        <f t="shared" si="65"/>
        <v>0</v>
      </c>
      <c r="U501">
        <f t="shared" si="66"/>
        <v>6.5237282371601824</v>
      </c>
      <c r="V501">
        <f t="shared" si="66"/>
        <v>0.23058027971401843</v>
      </c>
      <c r="W501">
        <f t="shared" si="66"/>
        <v>4.8482877068498063</v>
      </c>
    </row>
    <row r="502" spans="1:23" x14ac:dyDescent="0.3">
      <c r="A502">
        <v>0.93641281127929599</v>
      </c>
      <c r="B502" s="1">
        <v>40147</v>
      </c>
      <c r="C502" s="1">
        <v>40148</v>
      </c>
      <c r="D502">
        <v>212.6</v>
      </c>
      <c r="E502">
        <v>215.39999694824201</v>
      </c>
      <c r="F502">
        <v>211.90150649547499</v>
      </c>
      <c r="G502">
        <v>-2.79999694824218</v>
      </c>
      <c r="H502">
        <v>2.08596500450032</v>
      </c>
      <c r="I502">
        <f t="shared" si="59"/>
        <v>2.7999969482420113</v>
      </c>
      <c r="J502">
        <f t="shared" si="60"/>
        <v>0</v>
      </c>
      <c r="K502">
        <f t="shared" si="61"/>
        <v>12</v>
      </c>
      <c r="L502">
        <f t="shared" si="62"/>
        <v>2009</v>
      </c>
      <c r="M502" s="1">
        <v>40147</v>
      </c>
      <c r="N502">
        <v>212.5</v>
      </c>
      <c r="O502">
        <v>215.4</v>
      </c>
      <c r="P502">
        <v>212.2</v>
      </c>
      <c r="Q502">
        <v>212.45</v>
      </c>
      <c r="R502">
        <f t="shared" si="63"/>
        <v>-3</v>
      </c>
      <c r="S502">
        <f t="shared" si="64"/>
        <v>2.7999969482420113</v>
      </c>
      <c r="T502">
        <f t="shared" si="65"/>
        <v>0</v>
      </c>
      <c r="U502">
        <f t="shared" si="66"/>
        <v>5.8333054463036254</v>
      </c>
      <c r="V502">
        <f t="shared" si="66"/>
        <v>0.25335629380823432</v>
      </c>
      <c r="W502">
        <f t="shared" si="66"/>
        <v>4.8482877068498063</v>
      </c>
    </row>
    <row r="503" spans="1:23" x14ac:dyDescent="0.3">
      <c r="A503">
        <v>-0.139663010835647</v>
      </c>
      <c r="B503" s="1">
        <v>40148</v>
      </c>
      <c r="C503" s="1">
        <v>40149</v>
      </c>
      <c r="D503">
        <v>216.8</v>
      </c>
      <c r="E503">
        <v>219.20000305175699</v>
      </c>
      <c r="F503">
        <v>214.63731124400999</v>
      </c>
      <c r="G503">
        <v>-2.4000030517578002</v>
      </c>
      <c r="H503">
        <v>2.6870057685088602</v>
      </c>
      <c r="I503">
        <f t="shared" si="59"/>
        <v>-2.4000030517569826</v>
      </c>
      <c r="J503">
        <f t="shared" si="60"/>
        <v>-2.4000030517578002</v>
      </c>
      <c r="K503">
        <f t="shared" si="61"/>
        <v>12</v>
      </c>
      <c r="L503">
        <f t="shared" si="62"/>
        <v>2009</v>
      </c>
      <c r="M503" s="1">
        <v>40148</v>
      </c>
      <c r="N503">
        <v>212.6</v>
      </c>
      <c r="O503">
        <v>215.9</v>
      </c>
      <c r="P503">
        <v>211.6</v>
      </c>
      <c r="Q503">
        <v>215.4</v>
      </c>
      <c r="R503">
        <f t="shared" si="63"/>
        <v>-2.4000030517578002</v>
      </c>
      <c r="S503">
        <f t="shared" si="64"/>
        <v>-2.4000030517569826</v>
      </c>
      <c r="T503">
        <f t="shared" si="65"/>
        <v>-2.4000030517578002</v>
      </c>
      <c r="U503">
        <f t="shared" si="66"/>
        <v>5.3489898026355869</v>
      </c>
      <c r="V503">
        <f t="shared" si="66"/>
        <v>0.23232115041611251</v>
      </c>
      <c r="W503">
        <f t="shared" si="66"/>
        <v>4.4457540828101605</v>
      </c>
    </row>
    <row r="504" spans="1:23" x14ac:dyDescent="0.3">
      <c r="A504">
        <v>-3.8712993264198303E-2</v>
      </c>
      <c r="B504" s="1">
        <v>40149</v>
      </c>
      <c r="C504" s="1">
        <v>40150</v>
      </c>
      <c r="D504">
        <v>219.9</v>
      </c>
      <c r="E504">
        <v>222.100009155273</v>
      </c>
      <c r="F504">
        <v>218.93979511857</v>
      </c>
      <c r="G504">
        <v>-2.20000915527342</v>
      </c>
      <c r="H504">
        <v>2.05060966544099</v>
      </c>
      <c r="I504">
        <f t="shared" si="59"/>
        <v>-2.2000091552729941</v>
      </c>
      <c r="J504">
        <f t="shared" si="60"/>
        <v>-2.20000915527342</v>
      </c>
      <c r="K504">
        <f t="shared" si="61"/>
        <v>12</v>
      </c>
      <c r="L504">
        <f t="shared" si="62"/>
        <v>2009</v>
      </c>
      <c r="M504" s="1">
        <v>40149</v>
      </c>
      <c r="N504">
        <v>216.8</v>
      </c>
      <c r="O504">
        <v>219.5</v>
      </c>
      <c r="P504">
        <v>216.7</v>
      </c>
      <c r="Q504">
        <v>219.2</v>
      </c>
      <c r="R504">
        <f t="shared" si="63"/>
        <v>-2.20000915527342</v>
      </c>
      <c r="S504">
        <f t="shared" si="64"/>
        <v>-2.2000091552729941</v>
      </c>
      <c r="T504">
        <f t="shared" si="65"/>
        <v>-2.20000915527342</v>
      </c>
      <c r="U504">
        <f t="shared" si="66"/>
        <v>4.9476314623469628</v>
      </c>
      <c r="V504">
        <f t="shared" si="66"/>
        <v>0.2148890679509351</v>
      </c>
      <c r="W504">
        <f t="shared" si="66"/>
        <v>4.1121695096765816</v>
      </c>
    </row>
    <row r="505" spans="1:23" x14ac:dyDescent="0.3">
      <c r="A505">
        <v>-9.9730147048831003E-3</v>
      </c>
      <c r="B505" s="1">
        <v>40150</v>
      </c>
      <c r="C505" s="1">
        <v>40151</v>
      </c>
      <c r="D505">
        <v>221.35</v>
      </c>
      <c r="E505">
        <v>223.39998779296801</v>
      </c>
      <c r="F505">
        <v>220.20670125484401</v>
      </c>
      <c r="G505">
        <v>-2.04998779296875</v>
      </c>
      <c r="H505">
        <v>0.91923881554251896</v>
      </c>
      <c r="I505">
        <f t="shared" si="59"/>
        <v>-2.049987792968011</v>
      </c>
      <c r="J505">
        <f t="shared" si="60"/>
        <v>-2.04998779296875</v>
      </c>
      <c r="K505">
        <f t="shared" si="61"/>
        <v>12</v>
      </c>
      <c r="L505">
        <f t="shared" si="62"/>
        <v>2009</v>
      </c>
      <c r="M505" s="1">
        <v>40150</v>
      </c>
      <c r="N505">
        <v>219.9</v>
      </c>
      <c r="O505">
        <v>222.35</v>
      </c>
      <c r="P505">
        <v>219.3</v>
      </c>
      <c r="Q505">
        <v>222.1</v>
      </c>
      <c r="R505">
        <f t="shared" si="63"/>
        <v>-2.04998779296875</v>
      </c>
      <c r="S505">
        <f t="shared" si="64"/>
        <v>-2.049987792968011</v>
      </c>
      <c r="T505">
        <f t="shared" si="65"/>
        <v>-2.04998779296875</v>
      </c>
      <c r="U505">
        <f t="shared" si="66"/>
        <v>4.6039703791556574</v>
      </c>
      <c r="V505">
        <f t="shared" si="66"/>
        <v>0.19996293401796614</v>
      </c>
      <c r="W505">
        <f t="shared" si="66"/>
        <v>3.8265393776191403</v>
      </c>
    </row>
    <row r="506" spans="1:23" x14ac:dyDescent="0.3">
      <c r="A506">
        <v>1.9160315394401502E-2</v>
      </c>
      <c r="B506" s="1">
        <v>40151</v>
      </c>
      <c r="C506" s="1">
        <v>40154</v>
      </c>
      <c r="D506">
        <v>224.5</v>
      </c>
      <c r="E506">
        <v>223.9</v>
      </c>
      <c r="F506">
        <v>222.47201707363101</v>
      </c>
      <c r="G506">
        <v>0.59999999999999398</v>
      </c>
      <c r="H506">
        <v>0.35355339059327301</v>
      </c>
      <c r="I506">
        <f t="shared" si="59"/>
        <v>-0.59999999999999432</v>
      </c>
      <c r="J506">
        <f t="shared" si="60"/>
        <v>0</v>
      </c>
      <c r="K506">
        <f t="shared" si="61"/>
        <v>12</v>
      </c>
      <c r="L506">
        <f t="shared" si="62"/>
        <v>2009</v>
      </c>
      <c r="M506" s="1">
        <v>40151</v>
      </c>
      <c r="N506">
        <v>221.35</v>
      </c>
      <c r="O506">
        <v>224.2</v>
      </c>
      <c r="P506">
        <v>221.25</v>
      </c>
      <c r="Q506">
        <v>223.4</v>
      </c>
      <c r="R506">
        <f t="shared" si="63"/>
        <v>0.59999999999999398</v>
      </c>
      <c r="S506">
        <f t="shared" si="64"/>
        <v>-0.59999999999999432</v>
      </c>
      <c r="T506">
        <f t="shared" si="65"/>
        <v>0</v>
      </c>
      <c r="U506">
        <f t="shared" si="66"/>
        <v>4.696254863370358</v>
      </c>
      <c r="V506">
        <f t="shared" si="66"/>
        <v>0.19595476830268399</v>
      </c>
      <c r="W506">
        <f t="shared" si="66"/>
        <v>3.8265393776191403</v>
      </c>
    </row>
    <row r="507" spans="1:23" x14ac:dyDescent="0.3">
      <c r="A507">
        <v>-3.0651858076453199E-2</v>
      </c>
      <c r="B507" s="1">
        <v>40154</v>
      </c>
      <c r="C507" s="1">
        <v>40155</v>
      </c>
      <c r="D507">
        <v>223.9</v>
      </c>
      <c r="E507">
        <v>224.100012207031</v>
      </c>
      <c r="F507">
        <v>222.401445055008</v>
      </c>
      <c r="G507">
        <v>-0.20001220703125</v>
      </c>
      <c r="H507">
        <v>0.14142135623730101</v>
      </c>
      <c r="I507">
        <f t="shared" si="59"/>
        <v>-0.2000122070309942</v>
      </c>
      <c r="J507">
        <f t="shared" si="60"/>
        <v>-0.20001220703125</v>
      </c>
      <c r="K507">
        <f t="shared" si="61"/>
        <v>12</v>
      </c>
      <c r="L507">
        <f t="shared" si="62"/>
        <v>2009</v>
      </c>
      <c r="M507" s="1">
        <v>40154</v>
      </c>
      <c r="N507">
        <v>224.5</v>
      </c>
      <c r="O507">
        <v>224.75</v>
      </c>
      <c r="P507">
        <v>223.2</v>
      </c>
      <c r="Q507">
        <v>223.9</v>
      </c>
      <c r="R507">
        <f t="shared" si="63"/>
        <v>-0.20001220703125</v>
      </c>
      <c r="S507">
        <f t="shared" si="64"/>
        <v>-0.2000122070309942</v>
      </c>
      <c r="T507">
        <f t="shared" si="65"/>
        <v>-0.20001220703125</v>
      </c>
      <c r="U507">
        <f t="shared" si="66"/>
        <v>4.6647907622089937</v>
      </c>
      <c r="V507">
        <f t="shared" si="66"/>
        <v>0.19464190500367326</v>
      </c>
      <c r="W507">
        <f t="shared" si="66"/>
        <v>3.8009022208680374</v>
      </c>
    </row>
    <row r="508" spans="1:23" x14ac:dyDescent="0.3">
      <c r="A508">
        <v>-3.9839013479650003E-3</v>
      </c>
      <c r="B508" s="1">
        <v>40155</v>
      </c>
      <c r="C508" s="1">
        <v>40156</v>
      </c>
      <c r="D508">
        <v>222.1</v>
      </c>
      <c r="E508">
        <v>224.44999084472599</v>
      </c>
      <c r="F508">
        <v>222.390034651756</v>
      </c>
      <c r="G508">
        <v>2.3499908447265598</v>
      </c>
      <c r="H508">
        <v>0.24748737341528701</v>
      </c>
      <c r="I508">
        <f t="shared" si="59"/>
        <v>-2.3499908447259941</v>
      </c>
      <c r="J508">
        <f t="shared" si="60"/>
        <v>0</v>
      </c>
      <c r="K508">
        <f t="shared" si="61"/>
        <v>12</v>
      </c>
      <c r="L508">
        <f t="shared" si="62"/>
        <v>2009</v>
      </c>
      <c r="M508" s="1">
        <v>40155</v>
      </c>
      <c r="N508">
        <v>223.9</v>
      </c>
      <c r="O508">
        <v>225.05</v>
      </c>
      <c r="P508">
        <v>222.95</v>
      </c>
      <c r="Q508">
        <v>224.1</v>
      </c>
      <c r="R508">
        <f t="shared" si="63"/>
        <v>2.3499908447265598</v>
      </c>
      <c r="S508">
        <f t="shared" si="64"/>
        <v>-2.3499908447259941</v>
      </c>
      <c r="T508">
        <f t="shared" si="65"/>
        <v>0</v>
      </c>
      <c r="U508">
        <f t="shared" si="66"/>
        <v>5.0349691362664952</v>
      </c>
      <c r="V508">
        <f t="shared" si="66"/>
        <v>0.17919593377139076</v>
      </c>
      <c r="W508">
        <f t="shared" si="66"/>
        <v>3.8009022208680374</v>
      </c>
    </row>
    <row r="509" spans="1:23" x14ac:dyDescent="0.3">
      <c r="A509">
        <v>-2.9336053412407602E-3</v>
      </c>
      <c r="B509" s="1">
        <v>40156</v>
      </c>
      <c r="C509" s="1">
        <v>40157</v>
      </c>
      <c r="D509">
        <v>224.35</v>
      </c>
      <c r="E509">
        <v>224.55000610351499</v>
      </c>
      <c r="F509">
        <v>222.33613152503901</v>
      </c>
      <c r="G509">
        <v>-0.20000610351561901</v>
      </c>
      <c r="H509">
        <v>7.0710678118670794E-2</v>
      </c>
      <c r="I509">
        <f t="shared" si="59"/>
        <v>-0.20000610351499404</v>
      </c>
      <c r="J509">
        <f t="shared" si="60"/>
        <v>-0.20000610351561901</v>
      </c>
      <c r="K509">
        <f t="shared" si="61"/>
        <v>12</v>
      </c>
      <c r="L509">
        <f t="shared" si="62"/>
        <v>2009</v>
      </c>
      <c r="M509" s="1">
        <v>40156</v>
      </c>
      <c r="N509">
        <v>222.1</v>
      </c>
      <c r="O509">
        <v>224.7</v>
      </c>
      <c r="P509">
        <v>221.2</v>
      </c>
      <c r="Q509">
        <v>224.45</v>
      </c>
      <c r="R509">
        <f t="shared" si="63"/>
        <v>-0.20000610351561901</v>
      </c>
      <c r="S509">
        <f t="shared" si="64"/>
        <v>-0.20000610351499404</v>
      </c>
      <c r="T509">
        <f t="shared" si="65"/>
        <v>-0.20000610351561901</v>
      </c>
      <c r="U509">
        <f t="shared" si="66"/>
        <v>5.0013043973006139</v>
      </c>
      <c r="V509">
        <f t="shared" si="66"/>
        <v>0.17799779646987482</v>
      </c>
      <c r="W509">
        <f t="shared" si="66"/>
        <v>3.7754886825448923</v>
      </c>
    </row>
    <row r="510" spans="1:23" x14ac:dyDescent="0.3">
      <c r="A510">
        <v>8.6219627410173399E-3</v>
      </c>
      <c r="B510" s="1">
        <v>40157</v>
      </c>
      <c r="C510" s="1">
        <v>40158</v>
      </c>
      <c r="D510">
        <v>226.05</v>
      </c>
      <c r="E510">
        <v>227.05</v>
      </c>
      <c r="F510">
        <v>227.147532272338</v>
      </c>
      <c r="G510">
        <v>1</v>
      </c>
      <c r="H510">
        <v>1.76776695296636</v>
      </c>
      <c r="I510">
        <f t="shared" si="59"/>
        <v>1</v>
      </c>
      <c r="J510">
        <f t="shared" si="60"/>
        <v>1</v>
      </c>
      <c r="K510">
        <f t="shared" si="61"/>
        <v>12</v>
      </c>
      <c r="L510">
        <f t="shared" si="62"/>
        <v>2009</v>
      </c>
      <c r="M510" s="1">
        <v>40157</v>
      </c>
      <c r="N510">
        <v>224.35</v>
      </c>
      <c r="O510">
        <v>225.4</v>
      </c>
      <c r="P510">
        <v>221.15</v>
      </c>
      <c r="Q510">
        <v>224.55</v>
      </c>
      <c r="R510">
        <f t="shared" si="63"/>
        <v>1</v>
      </c>
      <c r="S510">
        <f t="shared" si="64"/>
        <v>1</v>
      </c>
      <c r="T510">
        <f t="shared" si="65"/>
        <v>1</v>
      </c>
      <c r="U510">
        <f t="shared" si="66"/>
        <v>5.1672401769058105</v>
      </c>
      <c r="V510">
        <f t="shared" si="66"/>
        <v>0.18390349641910758</v>
      </c>
      <c r="W510">
        <f t="shared" si="66"/>
        <v>3.9007537350513588</v>
      </c>
    </row>
    <row r="511" spans="1:23" x14ac:dyDescent="0.3">
      <c r="A511">
        <v>0.94647359848022405</v>
      </c>
      <c r="B511" s="1">
        <v>40158</v>
      </c>
      <c r="C511" s="1">
        <v>40161</v>
      </c>
      <c r="D511">
        <v>227.7</v>
      </c>
      <c r="E511">
        <v>227.69999389648399</v>
      </c>
      <c r="F511">
        <v>226.07856868505399</v>
      </c>
      <c r="G511" s="2">
        <v>6.1035156022626299E-6</v>
      </c>
      <c r="H511">
        <v>0.459619407771239</v>
      </c>
      <c r="I511">
        <f t="shared" si="59"/>
        <v>-6.1035160001665645E-6</v>
      </c>
      <c r="J511">
        <f t="shared" si="60"/>
        <v>0</v>
      </c>
      <c r="K511">
        <f t="shared" si="61"/>
        <v>12</v>
      </c>
      <c r="L511">
        <f t="shared" si="62"/>
        <v>2009</v>
      </c>
      <c r="M511" s="1">
        <v>40158</v>
      </c>
      <c r="N511">
        <v>226.05</v>
      </c>
      <c r="O511">
        <v>228.5</v>
      </c>
      <c r="P511">
        <v>225</v>
      </c>
      <c r="Q511">
        <v>227.05</v>
      </c>
      <c r="R511">
        <f t="shared" si="63"/>
        <v>6.1035156022626299E-6</v>
      </c>
      <c r="S511">
        <f t="shared" si="64"/>
        <v>-6.1035160001665645E-6</v>
      </c>
      <c r="T511">
        <f t="shared" si="65"/>
        <v>0</v>
      </c>
      <c r="U511">
        <f t="shared" si="66"/>
        <v>5.1672412157177687</v>
      </c>
      <c r="V511">
        <f t="shared" si="66"/>
        <v>0.18390345944750242</v>
      </c>
      <c r="W511">
        <f t="shared" si="66"/>
        <v>3.9007537350513588</v>
      </c>
    </row>
    <row r="512" spans="1:23" x14ac:dyDescent="0.3">
      <c r="A512">
        <v>-0.13505154848098699</v>
      </c>
      <c r="B512" s="1">
        <v>40161</v>
      </c>
      <c r="C512" s="1">
        <v>40162</v>
      </c>
      <c r="D512">
        <v>227.65</v>
      </c>
      <c r="E512">
        <v>228.2</v>
      </c>
      <c r="F512">
        <v>226.68030519485399</v>
      </c>
      <c r="G512">
        <v>-0.54999999999998295</v>
      </c>
      <c r="H512">
        <v>0.35355339059327301</v>
      </c>
      <c r="I512">
        <f t="shared" si="59"/>
        <v>-0.54999999999998295</v>
      </c>
      <c r="J512">
        <f t="shared" si="60"/>
        <v>-0.54999999999998295</v>
      </c>
      <c r="K512">
        <f t="shared" si="61"/>
        <v>12</v>
      </c>
      <c r="L512">
        <f t="shared" si="62"/>
        <v>2009</v>
      </c>
      <c r="M512" s="1">
        <v>40161</v>
      </c>
      <c r="N512">
        <v>227.7</v>
      </c>
      <c r="O512">
        <v>228.3</v>
      </c>
      <c r="P512">
        <v>225</v>
      </c>
      <c r="Q512">
        <v>227.7</v>
      </c>
      <c r="R512">
        <f t="shared" si="63"/>
        <v>-0.54999999999998295</v>
      </c>
      <c r="S512">
        <f t="shared" si="64"/>
        <v>-0.54999999999998295</v>
      </c>
      <c r="T512">
        <f t="shared" si="65"/>
        <v>-0.54999999999998295</v>
      </c>
      <c r="U512">
        <f t="shared" si="66"/>
        <v>5.0736112134562479</v>
      </c>
      <c r="V512">
        <f t="shared" si="66"/>
        <v>0.18057114330332968</v>
      </c>
      <c r="W512">
        <f t="shared" si="66"/>
        <v>3.8300723857999359</v>
      </c>
    </row>
    <row r="513" spans="1:23" x14ac:dyDescent="0.3">
      <c r="A513">
        <v>-2.7528591454029E-2</v>
      </c>
      <c r="B513" s="1">
        <v>40162</v>
      </c>
      <c r="C513" s="1">
        <v>40163</v>
      </c>
      <c r="D513">
        <v>227.85</v>
      </c>
      <c r="E513">
        <v>227.7</v>
      </c>
      <c r="F513">
        <v>226.794020843505</v>
      </c>
      <c r="G513">
        <v>0.15000000000000499</v>
      </c>
      <c r="H513">
        <v>0.35355339059327301</v>
      </c>
      <c r="I513">
        <f t="shared" si="59"/>
        <v>0.15000000000000568</v>
      </c>
      <c r="J513">
        <f t="shared" si="60"/>
        <v>0.15000000000000499</v>
      </c>
      <c r="K513">
        <f t="shared" si="61"/>
        <v>12</v>
      </c>
      <c r="L513">
        <f t="shared" si="62"/>
        <v>2009</v>
      </c>
      <c r="M513" s="1">
        <v>40162</v>
      </c>
      <c r="N513">
        <v>227.65</v>
      </c>
      <c r="O513">
        <v>228.25</v>
      </c>
      <c r="P513">
        <v>226.55</v>
      </c>
      <c r="Q513">
        <v>228.2</v>
      </c>
      <c r="R513">
        <f t="shared" si="63"/>
        <v>0.15000000000000499</v>
      </c>
      <c r="S513">
        <f t="shared" si="64"/>
        <v>0.15000000000000568</v>
      </c>
      <c r="T513">
        <f t="shared" si="65"/>
        <v>0.15000000000000499</v>
      </c>
      <c r="U513">
        <f t="shared" si="66"/>
        <v>5.0986619600664671</v>
      </c>
      <c r="V513">
        <f t="shared" si="66"/>
        <v>0.18146270589370164</v>
      </c>
      <c r="W513">
        <f t="shared" si="66"/>
        <v>3.8489832106146169</v>
      </c>
    </row>
    <row r="514" spans="1:23" x14ac:dyDescent="0.3">
      <c r="A514">
        <v>-1.97692438960075E-2</v>
      </c>
      <c r="B514" s="1">
        <v>40163</v>
      </c>
      <c r="C514" s="1">
        <v>40164</v>
      </c>
      <c r="D514">
        <v>227.7</v>
      </c>
      <c r="E514">
        <v>225.05000610351499</v>
      </c>
      <c r="F514">
        <v>225.97005136012999</v>
      </c>
      <c r="G514">
        <v>2.6499938964843701</v>
      </c>
      <c r="H514">
        <v>1.8738329701443299</v>
      </c>
      <c r="I514">
        <f t="shared" si="59"/>
        <v>2.6499938964850003</v>
      </c>
      <c r="J514">
        <f t="shared" si="60"/>
        <v>2.6499938964843701</v>
      </c>
      <c r="K514">
        <f t="shared" si="61"/>
        <v>12</v>
      </c>
      <c r="L514">
        <f t="shared" si="62"/>
        <v>2009</v>
      </c>
      <c r="M514" s="1">
        <v>40163</v>
      </c>
      <c r="N514">
        <v>227.85</v>
      </c>
      <c r="O514">
        <v>228.75</v>
      </c>
      <c r="P514">
        <v>226</v>
      </c>
      <c r="Q514">
        <v>227.7</v>
      </c>
      <c r="R514">
        <f t="shared" si="63"/>
        <v>2.6499938964843701</v>
      </c>
      <c r="S514">
        <f t="shared" si="64"/>
        <v>2.6499938964850003</v>
      </c>
      <c r="T514">
        <f t="shared" si="65"/>
        <v>2.6499938964843701</v>
      </c>
      <c r="U514">
        <f t="shared" si="66"/>
        <v>5.5437022457849503</v>
      </c>
      <c r="V514">
        <f t="shared" si="66"/>
        <v>0.19730180546741583</v>
      </c>
      <c r="W514">
        <f t="shared" si="66"/>
        <v>4.1849444100810054</v>
      </c>
    </row>
    <row r="515" spans="1:23" x14ac:dyDescent="0.3">
      <c r="A515">
        <v>-3.1868333462625699E-3</v>
      </c>
      <c r="B515" s="1">
        <v>40164</v>
      </c>
      <c r="C515" s="1">
        <v>40165</v>
      </c>
      <c r="D515">
        <v>224.55</v>
      </c>
      <c r="E515">
        <v>224.64999084472601</v>
      </c>
      <c r="F515">
        <v>223.30631713867101</v>
      </c>
      <c r="G515">
        <v>-9.99908447265625E-2</v>
      </c>
      <c r="H515">
        <v>0.282842712474623</v>
      </c>
      <c r="I515">
        <f t="shared" ref="I515:I578" si="67">IF(A515&gt;0, E515-D515, D515-E515)</f>
        <v>-9.9990844725994066E-2</v>
      </c>
      <c r="J515">
        <f t="shared" ref="J515:J578" si="68">IF(A515*(F515-D515)&gt;0, G515, 0)</f>
        <v>-9.99908447265625E-2</v>
      </c>
      <c r="K515">
        <f t="shared" ref="K515:K578" si="69">MONTH(C515)</f>
        <v>12</v>
      </c>
      <c r="L515">
        <f t="shared" ref="L515:L578" si="70">YEAR(C515)</f>
        <v>2009</v>
      </c>
      <c r="M515" s="1">
        <v>40164</v>
      </c>
      <c r="N515">
        <v>227.7</v>
      </c>
      <c r="O515">
        <v>227.95</v>
      </c>
      <c r="P515">
        <v>225</v>
      </c>
      <c r="Q515">
        <v>225.05</v>
      </c>
      <c r="R515">
        <f t="shared" si="63"/>
        <v>-9.99908447265625E-2</v>
      </c>
      <c r="S515">
        <f t="shared" si="64"/>
        <v>-9.9990844725994066E-2</v>
      </c>
      <c r="T515">
        <f t="shared" si="65"/>
        <v>-9.99908447265625E-2</v>
      </c>
      <c r="U515">
        <f t="shared" si="66"/>
        <v>5.525187901413922</v>
      </c>
      <c r="V515">
        <f t="shared" si="66"/>
        <v>0.19664287513359316</v>
      </c>
      <c r="W515">
        <f t="shared" si="66"/>
        <v>4.1709679195433393</v>
      </c>
    </row>
    <row r="516" spans="1:23" x14ac:dyDescent="0.3">
      <c r="A516">
        <v>-4.1649318300187596E-3</v>
      </c>
      <c r="B516" s="1">
        <v>40165</v>
      </c>
      <c r="C516" s="1">
        <v>40168</v>
      </c>
      <c r="D516">
        <v>224.65</v>
      </c>
      <c r="E516">
        <v>225.100012207031</v>
      </c>
      <c r="F516">
        <v>226.04896559715201</v>
      </c>
      <c r="G516">
        <v>0.45001220703125</v>
      </c>
      <c r="H516">
        <v>0.31819805153393799</v>
      </c>
      <c r="I516">
        <f t="shared" si="67"/>
        <v>-0.4500122070309942</v>
      </c>
      <c r="J516">
        <f t="shared" si="68"/>
        <v>0</v>
      </c>
      <c r="K516">
        <f t="shared" si="69"/>
        <v>12</v>
      </c>
      <c r="L516">
        <f t="shared" si="70"/>
        <v>2009</v>
      </c>
      <c r="M516" s="1">
        <v>40165</v>
      </c>
      <c r="N516">
        <v>224.55</v>
      </c>
      <c r="O516">
        <v>225.75</v>
      </c>
      <c r="P516">
        <v>223.1</v>
      </c>
      <c r="Q516">
        <v>224.65</v>
      </c>
      <c r="R516">
        <f t="shared" ref="R516:R579" si="71">IF(AND(F516-D516&gt;0, ABS(D516-MIN(P517)) &gt; 3), -3, IF(AND(F516 - D516 &lt;0, ABS(D516-MAX(O517)) &gt; 3), -3, G516))</f>
        <v>0.45001220703125</v>
      </c>
      <c r="S516">
        <f t="shared" ref="S516:S579" si="72">IF(AND(A516&gt;0, ABS(D516-MIN(P517)) &gt; 3), -3, IF(AND(A516 &lt;0, ABS(D516-MAX(O517)) &gt; 3), -3, I516))</f>
        <v>-0.4500122070309942</v>
      </c>
      <c r="T516">
        <f t="shared" ref="T516:T579" si="73">IF(A516*(F516-D516) &gt;0, IF(AND(A516&gt;0, ABS(D516-MIN(P517)) &gt; 3), -3, IF(AND(A516 &lt;0, ABS(D516-MAX(O517)) &gt; 3), -3, J516)), 0)</f>
        <v>0</v>
      </c>
      <c r="U516">
        <f t="shared" si="66"/>
        <v>5.6081970935498324</v>
      </c>
      <c r="V516">
        <f t="shared" si="66"/>
        <v>0.19368855638545868</v>
      </c>
      <c r="W516">
        <f t="shared" si="66"/>
        <v>4.1709679195433393</v>
      </c>
    </row>
    <row r="517" spans="1:23" x14ac:dyDescent="0.3">
      <c r="A517">
        <v>0.88156193494796697</v>
      </c>
      <c r="B517" s="1">
        <v>40168</v>
      </c>
      <c r="C517" s="1">
        <v>40169</v>
      </c>
      <c r="D517">
        <v>226.15</v>
      </c>
      <c r="E517">
        <v>226.999993896484</v>
      </c>
      <c r="F517">
        <v>225.18503093570399</v>
      </c>
      <c r="G517">
        <v>-0.84999389648436297</v>
      </c>
      <c r="H517">
        <v>1.3435028842544401</v>
      </c>
      <c r="I517">
        <f t="shared" si="67"/>
        <v>0.84999389648399415</v>
      </c>
      <c r="J517">
        <f t="shared" si="68"/>
        <v>0</v>
      </c>
      <c r="K517">
        <f t="shared" si="69"/>
        <v>12</v>
      </c>
      <c r="L517">
        <f t="shared" si="70"/>
        <v>2009</v>
      </c>
      <c r="M517" s="1">
        <v>40168</v>
      </c>
      <c r="N517">
        <v>224.65</v>
      </c>
      <c r="O517">
        <v>225.65</v>
      </c>
      <c r="P517">
        <v>223.4</v>
      </c>
      <c r="Q517">
        <v>225.1</v>
      </c>
      <c r="R517">
        <f t="shared" si="71"/>
        <v>-0.84999389648436297</v>
      </c>
      <c r="S517">
        <f t="shared" si="72"/>
        <v>0.84999389648399415</v>
      </c>
      <c r="T517">
        <f t="shared" si="73"/>
        <v>0</v>
      </c>
      <c r="U517">
        <f t="shared" si="66"/>
        <v>5.4501073312306181</v>
      </c>
      <c r="V517">
        <f t="shared" si="66"/>
        <v>0.19914845327070418</v>
      </c>
      <c r="W517">
        <f t="shared" si="66"/>
        <v>4.1709679195433393</v>
      </c>
    </row>
    <row r="518" spans="1:23" x14ac:dyDescent="0.3">
      <c r="A518">
        <v>5.9465356171131099E-2</v>
      </c>
      <c r="B518" s="1">
        <v>40169</v>
      </c>
      <c r="C518" s="1">
        <v>40170</v>
      </c>
      <c r="D518">
        <v>227.25</v>
      </c>
      <c r="E518">
        <v>227.64999389648401</v>
      </c>
      <c r="F518">
        <v>226.07913964986801</v>
      </c>
      <c r="G518">
        <v>-0.399993896484375</v>
      </c>
      <c r="H518">
        <v>0.45961940777125898</v>
      </c>
      <c r="I518">
        <f t="shared" si="67"/>
        <v>0.39999389648400552</v>
      </c>
      <c r="J518">
        <f t="shared" si="68"/>
        <v>0</v>
      </c>
      <c r="K518">
        <f t="shared" si="69"/>
        <v>12</v>
      </c>
      <c r="L518">
        <f t="shared" si="70"/>
        <v>2009</v>
      </c>
      <c r="M518" s="1">
        <v>40169</v>
      </c>
      <c r="N518">
        <v>226.15</v>
      </c>
      <c r="O518">
        <v>227</v>
      </c>
      <c r="P518">
        <v>225.25</v>
      </c>
      <c r="Q518">
        <v>227</v>
      </c>
      <c r="R518">
        <f t="shared" si="71"/>
        <v>-0.399993896484375</v>
      </c>
      <c r="S518">
        <f t="shared" si="72"/>
        <v>0.39999389648400552</v>
      </c>
      <c r="T518">
        <f t="shared" si="73"/>
        <v>0</v>
      </c>
      <c r="U518">
        <f t="shared" si="66"/>
        <v>5.3781598174458987</v>
      </c>
      <c r="V518">
        <f t="shared" si="66"/>
        <v>0.20177743564042405</v>
      </c>
      <c r="W518">
        <f t="shared" si="66"/>
        <v>4.1709679195433393</v>
      </c>
    </row>
    <row r="519" spans="1:23" x14ac:dyDescent="0.3">
      <c r="A519">
        <v>-4.2440224438905702E-2</v>
      </c>
      <c r="B519" s="1">
        <v>40170</v>
      </c>
      <c r="C519" s="1">
        <v>40171</v>
      </c>
      <c r="D519">
        <v>228</v>
      </c>
      <c r="E519">
        <v>231.00000610351501</v>
      </c>
      <c r="F519">
        <v>226.52449681758799</v>
      </c>
      <c r="G519">
        <v>-3.0000061035156298</v>
      </c>
      <c r="H519">
        <v>2.36880771697493</v>
      </c>
      <c r="I519">
        <f t="shared" si="67"/>
        <v>-3.0000061035150054</v>
      </c>
      <c r="J519">
        <f t="shared" si="68"/>
        <v>-3.0000061035156298</v>
      </c>
      <c r="K519">
        <f t="shared" si="69"/>
        <v>12</v>
      </c>
      <c r="L519">
        <f t="shared" si="70"/>
        <v>2009</v>
      </c>
      <c r="M519" s="1">
        <v>40170</v>
      </c>
      <c r="N519">
        <v>227.25</v>
      </c>
      <c r="O519">
        <v>227.85</v>
      </c>
      <c r="P519">
        <v>226.7</v>
      </c>
      <c r="Q519">
        <v>227.65</v>
      </c>
      <c r="R519">
        <f t="shared" si="71"/>
        <v>-3</v>
      </c>
      <c r="S519">
        <f t="shared" si="72"/>
        <v>-3</v>
      </c>
      <c r="T519">
        <f t="shared" si="73"/>
        <v>-3</v>
      </c>
      <c r="U519">
        <f t="shared" si="66"/>
        <v>4.8474203617768952</v>
      </c>
      <c r="V519">
        <f t="shared" si="66"/>
        <v>0.18186518870222432</v>
      </c>
      <c r="W519">
        <f t="shared" si="66"/>
        <v>3.7593592432726148</v>
      </c>
    </row>
    <row r="520" spans="1:23" x14ac:dyDescent="0.3">
      <c r="A520">
        <v>-3.4998472779989201E-2</v>
      </c>
      <c r="B520" s="1">
        <v>40171</v>
      </c>
      <c r="C520" s="1">
        <v>40172</v>
      </c>
      <c r="D520">
        <v>228</v>
      </c>
      <c r="E520">
        <v>231</v>
      </c>
      <c r="F520">
        <v>230.24436748027799</v>
      </c>
      <c r="G520">
        <v>3</v>
      </c>
      <c r="H520">
        <v>0</v>
      </c>
      <c r="I520">
        <f t="shared" si="67"/>
        <v>-3</v>
      </c>
      <c r="J520">
        <f t="shared" si="68"/>
        <v>0</v>
      </c>
      <c r="K520">
        <f t="shared" si="69"/>
        <v>12</v>
      </c>
      <c r="L520">
        <f t="shared" si="70"/>
        <v>2009</v>
      </c>
      <c r="M520" s="1">
        <v>40171</v>
      </c>
      <c r="N520">
        <v>228</v>
      </c>
      <c r="O520">
        <v>231.85</v>
      </c>
      <c r="P520">
        <v>227.7</v>
      </c>
      <c r="Q520">
        <v>231</v>
      </c>
      <c r="R520">
        <f t="shared" si="71"/>
        <v>3</v>
      </c>
      <c r="S520">
        <f t="shared" si="72"/>
        <v>-3</v>
      </c>
      <c r="T520">
        <f t="shared" si="73"/>
        <v>0</v>
      </c>
      <c r="U520">
        <f t="shared" si="66"/>
        <v>5.3257842132680357</v>
      </c>
      <c r="V520">
        <f t="shared" si="66"/>
        <v>0.16391796613292586</v>
      </c>
      <c r="W520">
        <f t="shared" si="66"/>
        <v>3.7593592432726148</v>
      </c>
    </row>
    <row r="521" spans="1:23" x14ac:dyDescent="0.3">
      <c r="A521">
        <v>-3.7296753376722301E-2</v>
      </c>
      <c r="B521" s="1">
        <v>40172</v>
      </c>
      <c r="C521" s="1">
        <v>40175</v>
      </c>
      <c r="D521">
        <v>231.95</v>
      </c>
      <c r="E521">
        <v>230.69999694824199</v>
      </c>
      <c r="F521">
        <v>230.12070536613399</v>
      </c>
      <c r="G521">
        <v>1.2500030517578</v>
      </c>
      <c r="H521">
        <v>0.212132034355972</v>
      </c>
      <c r="I521">
        <f t="shared" si="67"/>
        <v>1.2500030517580001</v>
      </c>
      <c r="J521">
        <f t="shared" si="68"/>
        <v>1.2500030517578</v>
      </c>
      <c r="K521">
        <f t="shared" si="69"/>
        <v>12</v>
      </c>
      <c r="L521">
        <f t="shared" si="70"/>
        <v>2009</v>
      </c>
      <c r="M521" s="1">
        <v>40172</v>
      </c>
      <c r="N521">
        <v>228</v>
      </c>
      <c r="O521">
        <v>231.85</v>
      </c>
      <c r="P521">
        <v>227.7</v>
      </c>
      <c r="Q521">
        <v>231</v>
      </c>
      <c r="R521">
        <f t="shared" si="71"/>
        <v>1.2500030517578</v>
      </c>
      <c r="S521">
        <f t="shared" si="72"/>
        <v>1.2500030517580001</v>
      </c>
      <c r="T521">
        <f t="shared" si="73"/>
        <v>1.2500030517578</v>
      </c>
      <c r="U521">
        <f t="shared" si="66"/>
        <v>5.5410433160786159</v>
      </c>
      <c r="V521">
        <f t="shared" si="66"/>
        <v>0.17054325039367565</v>
      </c>
      <c r="W521">
        <f t="shared" si="66"/>
        <v>3.9113061238528473</v>
      </c>
    </row>
    <row r="522" spans="1:23" x14ac:dyDescent="0.3">
      <c r="A522">
        <v>-3.059240616858E-2</v>
      </c>
      <c r="B522" s="1">
        <v>40175</v>
      </c>
      <c r="C522" s="1">
        <v>40176</v>
      </c>
      <c r="D522">
        <v>230.85</v>
      </c>
      <c r="E522">
        <v>231.64999694824201</v>
      </c>
      <c r="F522">
        <v>231.018777501583</v>
      </c>
      <c r="G522">
        <v>0.79999694824218104</v>
      </c>
      <c r="H522">
        <v>0.67175144212723203</v>
      </c>
      <c r="I522">
        <f t="shared" si="67"/>
        <v>-0.79999694824201129</v>
      </c>
      <c r="J522">
        <f t="shared" si="68"/>
        <v>0</v>
      </c>
      <c r="K522">
        <f t="shared" si="69"/>
        <v>12</v>
      </c>
      <c r="L522">
        <f t="shared" si="70"/>
        <v>2009</v>
      </c>
      <c r="M522" s="1">
        <v>40175</v>
      </c>
      <c r="N522">
        <v>231.95</v>
      </c>
      <c r="O522">
        <v>232.3</v>
      </c>
      <c r="P522">
        <v>230.05</v>
      </c>
      <c r="Q522">
        <v>230.7</v>
      </c>
      <c r="R522">
        <f t="shared" si="71"/>
        <v>0.79999694824218104</v>
      </c>
      <c r="S522">
        <f t="shared" si="72"/>
        <v>-0.79999694824201129</v>
      </c>
      <c r="T522">
        <f t="shared" si="73"/>
        <v>0</v>
      </c>
      <c r="U522">
        <f t="shared" si="66"/>
        <v>5.6850594870643407</v>
      </c>
      <c r="V522">
        <f t="shared" si="66"/>
        <v>0.16611069419295396</v>
      </c>
      <c r="W522">
        <f t="shared" si="66"/>
        <v>3.9113061238528473</v>
      </c>
    </row>
    <row r="523" spans="1:23" x14ac:dyDescent="0.3">
      <c r="A523">
        <v>0.29373380541801403</v>
      </c>
      <c r="B523" s="1">
        <v>40176</v>
      </c>
      <c r="C523" s="1">
        <v>40177</v>
      </c>
      <c r="D523">
        <v>231.2</v>
      </c>
      <c r="E523">
        <v>232.4</v>
      </c>
      <c r="F523">
        <v>232.26991375684699</v>
      </c>
      <c r="G523">
        <v>1.2000000000000099</v>
      </c>
      <c r="H523">
        <v>0.53033008588991004</v>
      </c>
      <c r="I523">
        <f t="shared" si="67"/>
        <v>1.2000000000000171</v>
      </c>
      <c r="J523">
        <f t="shared" si="68"/>
        <v>1.2000000000000099</v>
      </c>
      <c r="K523">
        <f t="shared" si="69"/>
        <v>12</v>
      </c>
      <c r="L523">
        <f t="shared" si="70"/>
        <v>2009</v>
      </c>
      <c r="M523" s="1">
        <v>40176</v>
      </c>
      <c r="N523">
        <v>230.85</v>
      </c>
      <c r="O523">
        <v>232.1</v>
      </c>
      <c r="P523">
        <v>229.2</v>
      </c>
      <c r="Q523">
        <v>231.65</v>
      </c>
      <c r="R523">
        <f t="shared" si="71"/>
        <v>1.2000000000000099</v>
      </c>
      <c r="S523">
        <f t="shared" si="72"/>
        <v>1.2000000000000171</v>
      </c>
      <c r="T523">
        <f t="shared" si="73"/>
        <v>1.2000000000000099</v>
      </c>
      <c r="U523">
        <f t="shared" si="66"/>
        <v>5.9063637058514491</v>
      </c>
      <c r="V523">
        <f t="shared" si="66"/>
        <v>0.17257694093921955</v>
      </c>
      <c r="W523">
        <f t="shared" si="66"/>
        <v>4.063562850127397</v>
      </c>
    </row>
    <row r="524" spans="1:23" x14ac:dyDescent="0.3">
      <c r="A524">
        <v>0.54621547460555997</v>
      </c>
      <c r="B524" s="1">
        <v>40177</v>
      </c>
      <c r="C524" s="1">
        <v>40178</v>
      </c>
      <c r="D524">
        <v>231.2</v>
      </c>
      <c r="E524">
        <v>232.4</v>
      </c>
      <c r="F524">
        <v>232.08362951278599</v>
      </c>
      <c r="G524">
        <v>1.2000000000000099</v>
      </c>
      <c r="H524">
        <v>0</v>
      </c>
      <c r="I524">
        <f t="shared" si="67"/>
        <v>1.2000000000000171</v>
      </c>
      <c r="J524">
        <f t="shared" si="68"/>
        <v>1.2000000000000099</v>
      </c>
      <c r="K524">
        <f t="shared" si="69"/>
        <v>12</v>
      </c>
      <c r="L524">
        <f t="shared" si="70"/>
        <v>2009</v>
      </c>
      <c r="M524" s="1">
        <v>40177</v>
      </c>
      <c r="N524">
        <v>231.2</v>
      </c>
      <c r="O524">
        <v>232.9</v>
      </c>
      <c r="P524">
        <v>229.85</v>
      </c>
      <c r="Q524">
        <v>232.4</v>
      </c>
      <c r="R524">
        <f t="shared" si="71"/>
        <v>1.2000000000000099</v>
      </c>
      <c r="S524">
        <f t="shared" si="72"/>
        <v>1.2000000000000171</v>
      </c>
      <c r="T524">
        <f t="shared" si="73"/>
        <v>1.2000000000000099</v>
      </c>
      <c r="U524">
        <f t="shared" si="66"/>
        <v>6.1362827082418621</v>
      </c>
      <c r="V524">
        <f t="shared" si="66"/>
        <v>0.17929490144290899</v>
      </c>
      <c r="W524">
        <f t="shared" si="66"/>
        <v>4.2217465250891051</v>
      </c>
    </row>
    <row r="525" spans="1:23" x14ac:dyDescent="0.3">
      <c r="A525">
        <v>-3.8730897009372697E-2</v>
      </c>
      <c r="B525" s="1">
        <v>40178</v>
      </c>
      <c r="C525" s="1">
        <v>40179</v>
      </c>
      <c r="D525">
        <v>231.2</v>
      </c>
      <c r="E525">
        <v>232.4</v>
      </c>
      <c r="F525">
        <v>230.93887712955399</v>
      </c>
      <c r="G525">
        <v>-1.2000000000000099</v>
      </c>
      <c r="H525">
        <v>0</v>
      </c>
      <c r="I525">
        <f t="shared" si="67"/>
        <v>-1.2000000000000171</v>
      </c>
      <c r="J525">
        <f t="shared" si="68"/>
        <v>-1.2000000000000099</v>
      </c>
      <c r="K525">
        <f t="shared" si="69"/>
        <v>1</v>
      </c>
      <c r="L525">
        <f t="shared" si="70"/>
        <v>2010</v>
      </c>
      <c r="M525" s="1">
        <v>40178</v>
      </c>
      <c r="N525">
        <v>231.2</v>
      </c>
      <c r="O525">
        <v>232.9</v>
      </c>
      <c r="P525">
        <v>229.85</v>
      </c>
      <c r="Q525">
        <v>232.4</v>
      </c>
      <c r="R525">
        <f t="shared" si="71"/>
        <v>-1.2000000000000099</v>
      </c>
      <c r="S525">
        <f t="shared" si="72"/>
        <v>-1.2000000000000171</v>
      </c>
      <c r="T525">
        <f t="shared" si="73"/>
        <v>-1.2000000000000099</v>
      </c>
      <c r="U525">
        <f t="shared" si="66"/>
        <v>5.8974135716753517</v>
      </c>
      <c r="V525">
        <f t="shared" si="66"/>
        <v>0.17231542863587523</v>
      </c>
      <c r="W525">
        <f t="shared" si="66"/>
        <v>4.0574051811193721</v>
      </c>
    </row>
    <row r="526" spans="1:23" x14ac:dyDescent="0.3">
      <c r="A526">
        <v>-5.48317702487111E-3</v>
      </c>
      <c r="B526" s="1">
        <v>40179</v>
      </c>
      <c r="C526" s="1">
        <v>40182</v>
      </c>
      <c r="D526">
        <v>232.8</v>
      </c>
      <c r="E526">
        <v>232.95000305175699</v>
      </c>
      <c r="F526">
        <v>231.176632428169</v>
      </c>
      <c r="G526">
        <v>-0.15000305175780601</v>
      </c>
      <c r="H526">
        <v>0.38890872965258899</v>
      </c>
      <c r="I526">
        <f t="shared" si="67"/>
        <v>-0.15000305175698259</v>
      </c>
      <c r="J526">
        <f t="shared" si="68"/>
        <v>-0.15000305175780601</v>
      </c>
      <c r="K526">
        <f t="shared" si="69"/>
        <v>1</v>
      </c>
      <c r="L526">
        <f t="shared" si="70"/>
        <v>2010</v>
      </c>
      <c r="M526" s="1">
        <v>40179</v>
      </c>
      <c r="N526">
        <v>231.2</v>
      </c>
      <c r="O526">
        <v>232.9</v>
      </c>
      <c r="P526">
        <v>229.85</v>
      </c>
      <c r="Q526">
        <v>232.4</v>
      </c>
      <c r="R526">
        <f t="shared" si="71"/>
        <v>-0.15000305175780601</v>
      </c>
      <c r="S526">
        <f t="shared" si="72"/>
        <v>-0.15000305175698259</v>
      </c>
      <c r="T526">
        <f t="shared" si="73"/>
        <v>-0.15000305175780601</v>
      </c>
      <c r="U526">
        <f t="shared" si="66"/>
        <v>5.8689138927697719</v>
      </c>
      <c r="V526">
        <f t="shared" si="66"/>
        <v>0.17148270182659062</v>
      </c>
      <c r="W526">
        <f t="shared" si="66"/>
        <v>4.0377974762422513</v>
      </c>
    </row>
    <row r="527" spans="1:23" x14ac:dyDescent="0.3">
      <c r="A527">
        <v>-2.6559637859463602E-2</v>
      </c>
      <c r="B527" s="1">
        <v>40182</v>
      </c>
      <c r="C527" s="1">
        <v>40183</v>
      </c>
      <c r="D527">
        <v>234.85</v>
      </c>
      <c r="E527">
        <v>232.89999694824201</v>
      </c>
      <c r="F527">
        <v>231.608774256706</v>
      </c>
      <c r="G527">
        <v>1.95000305175781</v>
      </c>
      <c r="H527">
        <v>3.5355339059315302E-2</v>
      </c>
      <c r="I527">
        <f t="shared" si="67"/>
        <v>1.9500030517579887</v>
      </c>
      <c r="J527">
        <f t="shared" si="68"/>
        <v>1.95000305175781</v>
      </c>
      <c r="K527">
        <f t="shared" si="69"/>
        <v>1</v>
      </c>
      <c r="L527">
        <f t="shared" si="70"/>
        <v>2010</v>
      </c>
      <c r="M527" s="1">
        <v>40182</v>
      </c>
      <c r="N527">
        <v>232.8</v>
      </c>
      <c r="O527">
        <v>234.3</v>
      </c>
      <c r="P527">
        <v>232.55</v>
      </c>
      <c r="Q527">
        <v>232.95</v>
      </c>
      <c r="R527">
        <f t="shared" si="71"/>
        <v>1.95000305175781</v>
      </c>
      <c r="S527">
        <f t="shared" si="72"/>
        <v>1.9500030517579887</v>
      </c>
      <c r="T527">
        <f t="shared" si="73"/>
        <v>1.95000305175781</v>
      </c>
      <c r="U527">
        <f t="shared" si="66"/>
        <v>6.234393986491451</v>
      </c>
      <c r="V527">
        <f t="shared" si="66"/>
        <v>0.18216159660684045</v>
      </c>
      <c r="W527">
        <f t="shared" si="66"/>
        <v>4.2892468290542283</v>
      </c>
    </row>
    <row r="528" spans="1:23" x14ac:dyDescent="0.3">
      <c r="A528">
        <v>-1.5867516398429801E-2</v>
      </c>
      <c r="B528" s="1">
        <v>40183</v>
      </c>
      <c r="C528" s="1">
        <v>40184</v>
      </c>
      <c r="D528">
        <v>233.6</v>
      </c>
      <c r="E528">
        <v>234.4</v>
      </c>
      <c r="F528">
        <v>231.36967101097099</v>
      </c>
      <c r="G528">
        <v>-0.80000000000001104</v>
      </c>
      <c r="H528">
        <v>1.0606601717798201</v>
      </c>
      <c r="I528">
        <f t="shared" si="67"/>
        <v>-0.80000000000001137</v>
      </c>
      <c r="J528">
        <f t="shared" si="68"/>
        <v>-0.80000000000001104</v>
      </c>
      <c r="K528">
        <f t="shared" si="69"/>
        <v>1</v>
      </c>
      <c r="L528">
        <f t="shared" si="70"/>
        <v>2010</v>
      </c>
      <c r="M528" s="1">
        <v>40183</v>
      </c>
      <c r="N528">
        <v>234.85</v>
      </c>
      <c r="O528">
        <v>234.85</v>
      </c>
      <c r="P528">
        <v>232.55</v>
      </c>
      <c r="Q528">
        <v>232.9</v>
      </c>
      <c r="R528">
        <f t="shared" si="71"/>
        <v>-0.80000000000001104</v>
      </c>
      <c r="S528">
        <f t="shared" si="72"/>
        <v>-0.80000000000001137</v>
      </c>
      <c r="T528">
        <f t="shared" si="73"/>
        <v>-0.80000000000001104</v>
      </c>
      <c r="U528">
        <f t="shared" si="66"/>
        <v>6.0742640039617024</v>
      </c>
      <c r="V528">
        <f t="shared" si="66"/>
        <v>0.17748278847481536</v>
      </c>
      <c r="W528">
        <f t="shared" si="66"/>
        <v>4.1790778180339982</v>
      </c>
    </row>
    <row r="529" spans="1:23" x14ac:dyDescent="0.3">
      <c r="A529">
        <v>-9.2497421428561193E-3</v>
      </c>
      <c r="B529" s="1">
        <v>40184</v>
      </c>
      <c r="C529" s="1">
        <v>40185</v>
      </c>
      <c r="D529">
        <v>234.85</v>
      </c>
      <c r="E529">
        <v>231.80000915527299</v>
      </c>
      <c r="F529">
        <v>232.57286264896399</v>
      </c>
      <c r="G529">
        <v>3.0499908447265498</v>
      </c>
      <c r="H529">
        <v>1.8384776310850099</v>
      </c>
      <c r="I529">
        <f t="shared" si="67"/>
        <v>3.0499908447270059</v>
      </c>
      <c r="J529">
        <f t="shared" si="68"/>
        <v>3.0499908447265498</v>
      </c>
      <c r="K529">
        <f t="shared" si="69"/>
        <v>1</v>
      </c>
      <c r="L529">
        <f t="shared" si="70"/>
        <v>2010</v>
      </c>
      <c r="M529" s="1">
        <v>40184</v>
      </c>
      <c r="N529">
        <v>233.6</v>
      </c>
      <c r="O529">
        <v>235.65</v>
      </c>
      <c r="P529">
        <v>233.45</v>
      </c>
      <c r="Q529">
        <v>234.4</v>
      </c>
      <c r="R529">
        <f t="shared" si="71"/>
        <v>3.0499908447265498</v>
      </c>
      <c r="S529">
        <f t="shared" si="72"/>
        <v>3.0499908447270059</v>
      </c>
      <c r="T529">
        <f t="shared" si="73"/>
        <v>3.0499908447265498</v>
      </c>
      <c r="U529">
        <f t="shared" si="66"/>
        <v>6.6659113192864385</v>
      </c>
      <c r="V529">
        <f t="shared" si="66"/>
        <v>0.19477002117477724</v>
      </c>
      <c r="W529">
        <f t="shared" si="66"/>
        <v>4.5861296303951917</v>
      </c>
    </row>
    <row r="530" spans="1:23" x14ac:dyDescent="0.3">
      <c r="A530">
        <v>8.1073475303128297E-4</v>
      </c>
      <c r="B530" s="1">
        <v>40185</v>
      </c>
      <c r="C530" s="1">
        <v>40186</v>
      </c>
      <c r="D530">
        <v>232.4</v>
      </c>
      <c r="E530">
        <v>232.749996948242</v>
      </c>
      <c r="F530">
        <v>230.825792777538</v>
      </c>
      <c r="G530">
        <v>-0.34999694824219302</v>
      </c>
      <c r="H530">
        <v>0.67175144212721205</v>
      </c>
      <c r="I530">
        <f t="shared" si="67"/>
        <v>0.34999694824199423</v>
      </c>
      <c r="J530">
        <f t="shared" si="68"/>
        <v>0</v>
      </c>
      <c r="K530">
        <f t="shared" si="69"/>
        <v>1</v>
      </c>
      <c r="L530">
        <f t="shared" si="70"/>
        <v>2010</v>
      </c>
      <c r="M530" s="1">
        <v>40185</v>
      </c>
      <c r="N530">
        <v>234.85</v>
      </c>
      <c r="O530">
        <v>235.2</v>
      </c>
      <c r="P530">
        <v>231.7</v>
      </c>
      <c r="Q530">
        <v>231.8</v>
      </c>
      <c r="R530">
        <f t="shared" si="71"/>
        <v>-0.34999694824219302</v>
      </c>
      <c r="S530">
        <f t="shared" si="72"/>
        <v>0.34999694824199423</v>
      </c>
      <c r="T530">
        <f t="shared" si="73"/>
        <v>0</v>
      </c>
      <c r="U530">
        <f t="shared" si="66"/>
        <v>6.5906193027523372</v>
      </c>
      <c r="V530">
        <f t="shared" si="66"/>
        <v>0.19696996458119506</v>
      </c>
      <c r="W530">
        <f t="shared" si="66"/>
        <v>4.5861296303951917</v>
      </c>
    </row>
    <row r="531" spans="1:23" x14ac:dyDescent="0.3">
      <c r="A531">
        <v>-3.5479560494422899E-2</v>
      </c>
      <c r="B531" s="1">
        <v>40186</v>
      </c>
      <c r="C531" s="1">
        <v>40189</v>
      </c>
      <c r="D531">
        <v>233.5</v>
      </c>
      <c r="E531">
        <v>232.89999389648401</v>
      </c>
      <c r="F531">
        <v>231.939124047756</v>
      </c>
      <c r="G531">
        <v>0.600006103515625</v>
      </c>
      <c r="H531">
        <v>0.106066017177986</v>
      </c>
      <c r="I531">
        <f t="shared" si="67"/>
        <v>0.60000610351599448</v>
      </c>
      <c r="J531">
        <f t="shared" si="68"/>
        <v>0.600006103515625</v>
      </c>
      <c r="K531">
        <f t="shared" si="69"/>
        <v>1</v>
      </c>
      <c r="L531">
        <f t="shared" si="70"/>
        <v>2010</v>
      </c>
      <c r="M531" s="1">
        <v>40186</v>
      </c>
      <c r="N531">
        <v>232.4</v>
      </c>
      <c r="O531">
        <v>233.4</v>
      </c>
      <c r="P531">
        <v>230.05</v>
      </c>
      <c r="Q531">
        <v>232.75</v>
      </c>
      <c r="R531">
        <f t="shared" si="71"/>
        <v>0.600006103515625</v>
      </c>
      <c r="S531">
        <f t="shared" si="72"/>
        <v>0.60000610351599448</v>
      </c>
      <c r="T531">
        <f t="shared" si="73"/>
        <v>0.600006103515625</v>
      </c>
      <c r="U531">
        <f t="shared" si="66"/>
        <v>6.7176346713047774</v>
      </c>
      <c r="V531">
        <f t="shared" si="66"/>
        <v>0.20076599823081109</v>
      </c>
      <c r="W531">
        <f t="shared" si="66"/>
        <v>4.6745141840274496</v>
      </c>
    </row>
    <row r="532" spans="1:23" x14ac:dyDescent="0.3">
      <c r="A532">
        <v>-3.38275246322155E-2</v>
      </c>
      <c r="B532" s="1">
        <v>40189</v>
      </c>
      <c r="C532" s="1">
        <v>40190</v>
      </c>
      <c r="D532">
        <v>232.9</v>
      </c>
      <c r="E532">
        <v>232.65</v>
      </c>
      <c r="F532">
        <v>231.71728792190501</v>
      </c>
      <c r="G532">
        <v>0.25</v>
      </c>
      <c r="H532">
        <v>0.17677669529663601</v>
      </c>
      <c r="I532">
        <f t="shared" si="67"/>
        <v>0.25</v>
      </c>
      <c r="J532">
        <f t="shared" si="68"/>
        <v>0.25</v>
      </c>
      <c r="K532">
        <f t="shared" si="69"/>
        <v>1</v>
      </c>
      <c r="L532">
        <f t="shared" si="70"/>
        <v>2010</v>
      </c>
      <c r="M532" s="1">
        <v>40189</v>
      </c>
      <c r="N532">
        <v>233.5</v>
      </c>
      <c r="O532">
        <v>234.5</v>
      </c>
      <c r="P532">
        <v>232.6</v>
      </c>
      <c r="Q532">
        <v>232.9</v>
      </c>
      <c r="R532">
        <f t="shared" si="71"/>
        <v>0.25</v>
      </c>
      <c r="S532">
        <f t="shared" si="72"/>
        <v>0.25</v>
      </c>
      <c r="T532">
        <f t="shared" si="73"/>
        <v>0.25</v>
      </c>
      <c r="U532">
        <f t="shared" si="66"/>
        <v>6.7717161011403144</v>
      </c>
      <c r="V532">
        <f t="shared" si="66"/>
        <v>0.20238229813069419</v>
      </c>
      <c r="W532">
        <f t="shared" si="66"/>
        <v>4.7121471341994186</v>
      </c>
    </row>
    <row r="533" spans="1:23" x14ac:dyDescent="0.3">
      <c r="A533">
        <v>-2.76607610285282E-2</v>
      </c>
      <c r="B533" s="1">
        <v>40190</v>
      </c>
      <c r="C533" s="1">
        <v>40191</v>
      </c>
      <c r="D533">
        <v>231.35</v>
      </c>
      <c r="E533">
        <v>229.600012207031</v>
      </c>
      <c r="F533">
        <v>231.637113714218</v>
      </c>
      <c r="G533">
        <v>-1.74998779296873</v>
      </c>
      <c r="H533">
        <v>2.1566756826189701</v>
      </c>
      <c r="I533">
        <f t="shared" si="67"/>
        <v>1.7499877929689944</v>
      </c>
      <c r="J533">
        <f t="shared" si="68"/>
        <v>0</v>
      </c>
      <c r="K533">
        <f t="shared" si="69"/>
        <v>1</v>
      </c>
      <c r="L533">
        <f t="shared" si="70"/>
        <v>2010</v>
      </c>
      <c r="M533" s="1">
        <v>40190</v>
      </c>
      <c r="N533">
        <v>232.9</v>
      </c>
      <c r="O533">
        <v>233.35</v>
      </c>
      <c r="P533">
        <v>231</v>
      </c>
      <c r="Q533">
        <v>232.65</v>
      </c>
      <c r="R533">
        <f t="shared" si="71"/>
        <v>-1.74998779296873</v>
      </c>
      <c r="S533">
        <f t="shared" si="72"/>
        <v>1.7499877929689944</v>
      </c>
      <c r="T533">
        <f t="shared" si="73"/>
        <v>0</v>
      </c>
      <c r="U533">
        <f t="shared" ref="U533:W596" si="74">(R533/$D533*$X$2+1)*U532*$Y$2 + U532*(1-$Y$2)</f>
        <v>6.3875442668704201</v>
      </c>
      <c r="V533">
        <f t="shared" si="74"/>
        <v>0.21386381589301515</v>
      </c>
      <c r="W533">
        <f t="shared" si="74"/>
        <v>4.7121471341994186</v>
      </c>
    </row>
    <row r="534" spans="1:23" x14ac:dyDescent="0.3">
      <c r="A534">
        <v>-3.7346739321947098E-2</v>
      </c>
      <c r="B534" s="1">
        <v>40191</v>
      </c>
      <c r="C534" s="1">
        <v>40192</v>
      </c>
      <c r="D534">
        <v>230.3</v>
      </c>
      <c r="E534">
        <v>232.19999084472599</v>
      </c>
      <c r="F534">
        <v>229.504400847852</v>
      </c>
      <c r="G534">
        <v>-1.8999908447265399</v>
      </c>
      <c r="H534">
        <v>1.8384776310850099</v>
      </c>
      <c r="I534">
        <f t="shared" si="67"/>
        <v>-1.899990844725977</v>
      </c>
      <c r="J534">
        <f t="shared" si="68"/>
        <v>-1.8999908447265399</v>
      </c>
      <c r="K534">
        <f t="shared" si="69"/>
        <v>1</v>
      </c>
      <c r="L534">
        <f t="shared" si="70"/>
        <v>2010</v>
      </c>
      <c r="M534" s="1">
        <v>40191</v>
      </c>
      <c r="N534">
        <v>231.35</v>
      </c>
      <c r="O534">
        <v>231.55</v>
      </c>
      <c r="P534">
        <v>229</v>
      </c>
      <c r="Q534">
        <v>229.6</v>
      </c>
      <c r="R534">
        <f t="shared" si="71"/>
        <v>-1.8999908447265399</v>
      </c>
      <c r="S534">
        <f t="shared" si="72"/>
        <v>-1.899990844725977</v>
      </c>
      <c r="T534">
        <f t="shared" si="73"/>
        <v>-1.8999908447265399</v>
      </c>
      <c r="U534">
        <f t="shared" si="74"/>
        <v>5.9923116693669698</v>
      </c>
      <c r="V534">
        <f t="shared" si="74"/>
        <v>0.20063088193030704</v>
      </c>
      <c r="W534">
        <f t="shared" si="74"/>
        <v>4.4205805987896278</v>
      </c>
    </row>
    <row r="535" spans="1:23" x14ac:dyDescent="0.3">
      <c r="A535">
        <v>7.1646265685558305E-2</v>
      </c>
      <c r="B535" s="1">
        <v>40192</v>
      </c>
      <c r="C535" s="1">
        <v>40193</v>
      </c>
      <c r="D535">
        <v>232.2</v>
      </c>
      <c r="E535">
        <v>232.89999694824201</v>
      </c>
      <c r="F535">
        <v>232.21234668493199</v>
      </c>
      <c r="G535">
        <v>0.69999694824218694</v>
      </c>
      <c r="H535">
        <v>0.494974746830595</v>
      </c>
      <c r="I535">
        <f t="shared" si="67"/>
        <v>0.69999694824201697</v>
      </c>
      <c r="J535">
        <f t="shared" si="68"/>
        <v>0.69999694824218694</v>
      </c>
      <c r="K535">
        <f t="shared" si="69"/>
        <v>1</v>
      </c>
      <c r="L535">
        <f t="shared" si="70"/>
        <v>2010</v>
      </c>
      <c r="M535" s="1">
        <v>40192</v>
      </c>
      <c r="N535">
        <v>230.3</v>
      </c>
      <c r="O535">
        <v>232.95</v>
      </c>
      <c r="P535">
        <v>230</v>
      </c>
      <c r="Q535">
        <v>232.2</v>
      </c>
      <c r="R535">
        <f t="shared" si="71"/>
        <v>0.69999694824218694</v>
      </c>
      <c r="S535">
        <f t="shared" si="72"/>
        <v>0.69999694824201697</v>
      </c>
      <c r="T535">
        <f t="shared" si="73"/>
        <v>0.69999694824218694</v>
      </c>
      <c r="U535">
        <f t="shared" si="74"/>
        <v>6.1277961616626069</v>
      </c>
      <c r="V535">
        <f t="shared" si="74"/>
        <v>0.20516709010454215</v>
      </c>
      <c r="W535">
        <f t="shared" si="74"/>
        <v>4.520528690799039</v>
      </c>
    </row>
    <row r="536" spans="1:23" x14ac:dyDescent="0.3">
      <c r="A536">
        <v>9.4571702182292897E-2</v>
      </c>
      <c r="B536" s="1">
        <v>40193</v>
      </c>
      <c r="C536" s="1">
        <v>40196</v>
      </c>
      <c r="D536">
        <v>232.35</v>
      </c>
      <c r="E536">
        <v>234.350012207031</v>
      </c>
      <c r="F536">
        <v>231.99111326932899</v>
      </c>
      <c r="G536">
        <v>-2.00001220703126</v>
      </c>
      <c r="H536">
        <v>1.0253048327204799</v>
      </c>
      <c r="I536">
        <f t="shared" si="67"/>
        <v>2.0000122070310056</v>
      </c>
      <c r="J536">
        <f t="shared" si="68"/>
        <v>0</v>
      </c>
      <c r="K536">
        <f t="shared" si="69"/>
        <v>1</v>
      </c>
      <c r="L536">
        <f t="shared" si="70"/>
        <v>2010</v>
      </c>
      <c r="M536" s="1">
        <v>40193</v>
      </c>
      <c r="N536">
        <v>232.2</v>
      </c>
      <c r="O536">
        <v>233.8</v>
      </c>
      <c r="P536">
        <v>231.15</v>
      </c>
      <c r="Q536">
        <v>232.9</v>
      </c>
      <c r="R536">
        <f t="shared" si="71"/>
        <v>-2.00001220703126</v>
      </c>
      <c r="S536">
        <f t="shared" si="72"/>
        <v>2.0000122070310056</v>
      </c>
      <c r="T536">
        <f t="shared" si="73"/>
        <v>0</v>
      </c>
      <c r="U536">
        <f t="shared" si="74"/>
        <v>5.7321968354674961</v>
      </c>
      <c r="V536">
        <f t="shared" si="74"/>
        <v>0.21841230265102743</v>
      </c>
      <c r="W536">
        <f t="shared" si="74"/>
        <v>4.520528690799039</v>
      </c>
    </row>
    <row r="537" spans="1:23" x14ac:dyDescent="0.3">
      <c r="A537">
        <v>-2.4485660716891199E-2</v>
      </c>
      <c r="B537" s="1">
        <v>40196</v>
      </c>
      <c r="C537" s="1">
        <v>40197</v>
      </c>
      <c r="D537">
        <v>235.45</v>
      </c>
      <c r="E537">
        <v>234.35</v>
      </c>
      <c r="F537">
        <v>233.407743310928</v>
      </c>
      <c r="G537">
        <v>1.0999999999999901</v>
      </c>
      <c r="H537">
        <v>0</v>
      </c>
      <c r="I537">
        <f t="shared" si="67"/>
        <v>1.0999999999999943</v>
      </c>
      <c r="J537">
        <f t="shared" si="68"/>
        <v>1.0999999999999901</v>
      </c>
      <c r="K537">
        <f t="shared" si="69"/>
        <v>1</v>
      </c>
      <c r="L537">
        <f t="shared" si="70"/>
        <v>2010</v>
      </c>
      <c r="M537" s="1">
        <v>40196</v>
      </c>
      <c r="N537">
        <v>232.35</v>
      </c>
      <c r="O537">
        <v>235</v>
      </c>
      <c r="P537">
        <v>231.15</v>
      </c>
      <c r="Q537">
        <v>234.35</v>
      </c>
      <c r="R537">
        <f t="shared" si="71"/>
        <v>1.0999999999999901</v>
      </c>
      <c r="S537">
        <f t="shared" si="72"/>
        <v>1.0999999999999943</v>
      </c>
      <c r="T537">
        <f t="shared" si="73"/>
        <v>1.0999999999999901</v>
      </c>
      <c r="U537">
        <f t="shared" si="74"/>
        <v>5.9330489225034126</v>
      </c>
      <c r="V537">
        <f t="shared" si="74"/>
        <v>0.22606531389278137</v>
      </c>
      <c r="W537">
        <f t="shared" si="74"/>
        <v>4.6789247906040581</v>
      </c>
    </row>
    <row r="538" spans="1:23" x14ac:dyDescent="0.3">
      <c r="A538">
        <v>-3.4224268049001597E-2</v>
      </c>
      <c r="B538" s="1">
        <v>40197</v>
      </c>
      <c r="C538" s="1">
        <v>40198</v>
      </c>
      <c r="D538">
        <v>235.7</v>
      </c>
      <c r="E538">
        <v>234.35</v>
      </c>
      <c r="F538">
        <v>233.449876523017</v>
      </c>
      <c r="G538">
        <v>1.3499999999999901</v>
      </c>
      <c r="H538">
        <v>0</v>
      </c>
      <c r="I538">
        <f t="shared" si="67"/>
        <v>1.3499999999999943</v>
      </c>
      <c r="J538">
        <f t="shared" si="68"/>
        <v>1.3499999999999901</v>
      </c>
      <c r="K538">
        <f t="shared" si="69"/>
        <v>1</v>
      </c>
      <c r="L538">
        <f t="shared" si="70"/>
        <v>2010</v>
      </c>
      <c r="M538" s="1">
        <v>40197</v>
      </c>
      <c r="N538">
        <v>235.45</v>
      </c>
      <c r="O538">
        <v>235.75</v>
      </c>
      <c r="P538">
        <v>233.5</v>
      </c>
      <c r="Q538">
        <v>234.35</v>
      </c>
      <c r="R538">
        <f t="shared" si="71"/>
        <v>1.3499999999999901</v>
      </c>
      <c r="S538">
        <f t="shared" si="72"/>
        <v>1.3499999999999943</v>
      </c>
      <c r="T538">
        <f t="shared" si="73"/>
        <v>1.3499999999999901</v>
      </c>
      <c r="U538">
        <f t="shared" si="74"/>
        <v>6.1879157886058591</v>
      </c>
      <c r="V538">
        <f t="shared" si="74"/>
        <v>0.23577643524689421</v>
      </c>
      <c r="W538">
        <f t="shared" si="74"/>
        <v>4.8799180596107012</v>
      </c>
    </row>
    <row r="539" spans="1:23" x14ac:dyDescent="0.3">
      <c r="A539">
        <v>-3.3393040299415498E-2</v>
      </c>
      <c r="B539" s="1">
        <v>40198</v>
      </c>
      <c r="C539" s="1">
        <v>40199</v>
      </c>
      <c r="D539">
        <v>233.35</v>
      </c>
      <c r="E539">
        <v>236.44999084472599</v>
      </c>
      <c r="F539">
        <v>232.96431956291099</v>
      </c>
      <c r="G539">
        <v>-3.0999908447265598</v>
      </c>
      <c r="H539">
        <v>1.48492424049174</v>
      </c>
      <c r="I539">
        <f t="shared" si="67"/>
        <v>-3.0999908447259941</v>
      </c>
      <c r="J539">
        <f t="shared" si="68"/>
        <v>-3.0999908447265598</v>
      </c>
      <c r="K539">
        <f t="shared" si="69"/>
        <v>1</v>
      </c>
      <c r="L539">
        <f t="shared" si="70"/>
        <v>2010</v>
      </c>
      <c r="M539" s="1">
        <v>40198</v>
      </c>
      <c r="N539">
        <v>235.7</v>
      </c>
      <c r="O539">
        <v>235.75</v>
      </c>
      <c r="P539">
        <v>233.65</v>
      </c>
      <c r="Q539">
        <v>234.35</v>
      </c>
      <c r="R539">
        <f t="shared" si="71"/>
        <v>-3</v>
      </c>
      <c r="S539">
        <f t="shared" si="72"/>
        <v>-3</v>
      </c>
      <c r="T539">
        <f t="shared" si="73"/>
        <v>-3</v>
      </c>
      <c r="U539">
        <f t="shared" si="74"/>
        <v>5.5912665267947093</v>
      </c>
      <c r="V539">
        <f t="shared" si="74"/>
        <v>0.21304247427387035</v>
      </c>
      <c r="W539">
        <f t="shared" si="74"/>
        <v>4.409388141713805</v>
      </c>
    </row>
    <row r="540" spans="1:23" x14ac:dyDescent="0.3">
      <c r="A540">
        <v>-1.29765579476952E-2</v>
      </c>
      <c r="B540" s="1">
        <v>40199</v>
      </c>
      <c r="C540" s="1">
        <v>40200</v>
      </c>
      <c r="D540">
        <v>233.4</v>
      </c>
      <c r="E540">
        <v>230.2</v>
      </c>
      <c r="F540">
        <v>234.17636246681201</v>
      </c>
      <c r="G540">
        <v>-3.2000000000000099</v>
      </c>
      <c r="H540">
        <v>4.4194173824159204</v>
      </c>
      <c r="I540">
        <f t="shared" si="67"/>
        <v>3.2000000000000171</v>
      </c>
      <c r="J540">
        <f t="shared" si="68"/>
        <v>0</v>
      </c>
      <c r="K540">
        <f t="shared" si="69"/>
        <v>1</v>
      </c>
      <c r="L540">
        <f t="shared" si="70"/>
        <v>2010</v>
      </c>
      <c r="M540" s="1">
        <v>40199</v>
      </c>
      <c r="N540">
        <v>233.35</v>
      </c>
      <c r="O540">
        <v>236.45</v>
      </c>
      <c r="P540">
        <v>232.95</v>
      </c>
      <c r="Q540">
        <v>236.45</v>
      </c>
      <c r="R540">
        <f t="shared" si="71"/>
        <v>-3</v>
      </c>
      <c r="S540">
        <f t="shared" si="72"/>
        <v>3.2000000000000171</v>
      </c>
      <c r="T540">
        <f t="shared" si="73"/>
        <v>0</v>
      </c>
      <c r="U540">
        <f t="shared" si="74"/>
        <v>5.0522626842373786</v>
      </c>
      <c r="V540">
        <f t="shared" si="74"/>
        <v>0.23494915543313735</v>
      </c>
      <c r="W540">
        <f t="shared" si="74"/>
        <v>4.409388141713805</v>
      </c>
    </row>
    <row r="541" spans="1:23" x14ac:dyDescent="0.3">
      <c r="A541">
        <v>1.4572458341717699E-2</v>
      </c>
      <c r="B541" s="1">
        <v>40200</v>
      </c>
      <c r="C541" s="1">
        <v>40203</v>
      </c>
      <c r="D541">
        <v>227.6</v>
      </c>
      <c r="E541">
        <v>228.89999694824201</v>
      </c>
      <c r="F541">
        <v>231.497702789306</v>
      </c>
      <c r="G541">
        <v>1.29999694824218</v>
      </c>
      <c r="H541">
        <v>0.91923881554249898</v>
      </c>
      <c r="I541">
        <f t="shared" si="67"/>
        <v>1.2999969482420113</v>
      </c>
      <c r="J541">
        <f t="shared" si="68"/>
        <v>1.29999694824218</v>
      </c>
      <c r="K541">
        <f t="shared" si="69"/>
        <v>1</v>
      </c>
      <c r="L541">
        <f t="shared" si="70"/>
        <v>2010</v>
      </c>
      <c r="M541" s="1">
        <v>40200</v>
      </c>
      <c r="N541">
        <v>233.4</v>
      </c>
      <c r="O541">
        <v>233.95</v>
      </c>
      <c r="P541">
        <v>227.8</v>
      </c>
      <c r="Q541">
        <v>230.2</v>
      </c>
      <c r="R541">
        <f t="shared" si="71"/>
        <v>1.29999694824218</v>
      </c>
      <c r="S541">
        <f t="shared" si="72"/>
        <v>1.2999969482420113</v>
      </c>
      <c r="T541">
        <f t="shared" si="73"/>
        <v>1.29999694824218</v>
      </c>
      <c r="U541">
        <f t="shared" si="74"/>
        <v>5.2686925855299895</v>
      </c>
      <c r="V541">
        <f t="shared" si="74"/>
        <v>0.24501395722537539</v>
      </c>
      <c r="W541">
        <f t="shared" si="74"/>
        <v>4.5982784468931728</v>
      </c>
    </row>
    <row r="542" spans="1:23" x14ac:dyDescent="0.3">
      <c r="A542">
        <v>0.87411087751388505</v>
      </c>
      <c r="B542" s="1">
        <v>40203</v>
      </c>
      <c r="C542" s="1">
        <v>40204</v>
      </c>
      <c r="D542">
        <v>228.65</v>
      </c>
      <c r="E542">
        <v>224.30000915527299</v>
      </c>
      <c r="F542">
        <v>226.930072569847</v>
      </c>
      <c r="G542">
        <v>4.3499908447265598</v>
      </c>
      <c r="H542">
        <v>3.25269119345811</v>
      </c>
      <c r="I542">
        <f t="shared" si="67"/>
        <v>-4.3499908447270172</v>
      </c>
      <c r="J542">
        <f t="shared" si="68"/>
        <v>0</v>
      </c>
      <c r="K542">
        <f t="shared" si="69"/>
        <v>1</v>
      </c>
      <c r="L542">
        <f t="shared" si="70"/>
        <v>2010</v>
      </c>
      <c r="M542" s="1">
        <v>40203</v>
      </c>
      <c r="N542">
        <v>227.6</v>
      </c>
      <c r="O542">
        <v>230.45</v>
      </c>
      <c r="P542">
        <v>226.95</v>
      </c>
      <c r="Q542">
        <v>228.9</v>
      </c>
      <c r="R542">
        <f t="shared" si="71"/>
        <v>4.3499908447265598</v>
      </c>
      <c r="S542">
        <f t="shared" si="72"/>
        <v>-3</v>
      </c>
      <c r="T542">
        <f t="shared" si="73"/>
        <v>0</v>
      </c>
      <c r="U542">
        <f t="shared" si="74"/>
        <v>6.0204561273209638</v>
      </c>
      <c r="V542">
        <f t="shared" si="74"/>
        <v>0.22090368371752081</v>
      </c>
      <c r="W542">
        <f t="shared" si="74"/>
        <v>4.5982784468931728</v>
      </c>
    </row>
    <row r="543" spans="1:23" x14ac:dyDescent="0.3">
      <c r="A543">
        <v>-7.8663472086191195E-3</v>
      </c>
      <c r="B543" s="1">
        <v>40204</v>
      </c>
      <c r="C543" s="1">
        <v>40205</v>
      </c>
      <c r="D543">
        <v>224.8</v>
      </c>
      <c r="E543">
        <v>222.44999389648399</v>
      </c>
      <c r="F543">
        <v>225.265812683105</v>
      </c>
      <c r="G543">
        <v>-2.3500061035156201</v>
      </c>
      <c r="H543">
        <v>1.3081475451951201</v>
      </c>
      <c r="I543">
        <f t="shared" si="67"/>
        <v>2.3500061035160229</v>
      </c>
      <c r="J543">
        <f t="shared" si="68"/>
        <v>0</v>
      </c>
      <c r="K543">
        <f t="shared" si="69"/>
        <v>1</v>
      </c>
      <c r="L543">
        <f t="shared" si="70"/>
        <v>2010</v>
      </c>
      <c r="M543" s="1">
        <v>40204</v>
      </c>
      <c r="N543">
        <v>228.65</v>
      </c>
      <c r="O543">
        <v>228.75</v>
      </c>
      <c r="P543">
        <v>223.1</v>
      </c>
      <c r="Q543">
        <v>224.3</v>
      </c>
      <c r="R543">
        <f t="shared" si="71"/>
        <v>-2.3500061035156201</v>
      </c>
      <c r="S543">
        <f t="shared" si="72"/>
        <v>2.3500061035160229</v>
      </c>
      <c r="T543">
        <f t="shared" si="73"/>
        <v>0</v>
      </c>
      <c r="U543">
        <f t="shared" si="74"/>
        <v>5.548432929640172</v>
      </c>
      <c r="V543">
        <f t="shared" si="74"/>
        <v>0.23822324571792164</v>
      </c>
      <c r="W543">
        <f t="shared" si="74"/>
        <v>4.5982784468931728</v>
      </c>
    </row>
    <row r="544" spans="1:23" x14ac:dyDescent="0.3">
      <c r="A544">
        <v>0.71906530857086104</v>
      </c>
      <c r="B544" s="1">
        <v>40205</v>
      </c>
      <c r="C544" s="1">
        <v>40206</v>
      </c>
      <c r="D544">
        <v>223.4</v>
      </c>
      <c r="E544">
        <v>225.05000610351499</v>
      </c>
      <c r="F544">
        <v>221.52543474435799</v>
      </c>
      <c r="G544">
        <v>-1.6500061035156</v>
      </c>
      <c r="H544">
        <v>1.8384776310850399</v>
      </c>
      <c r="I544">
        <f t="shared" si="67"/>
        <v>1.6500061035149827</v>
      </c>
      <c r="J544">
        <f t="shared" si="68"/>
        <v>0</v>
      </c>
      <c r="K544">
        <f t="shared" si="69"/>
        <v>1</v>
      </c>
      <c r="L544">
        <f t="shared" si="70"/>
        <v>2010</v>
      </c>
      <c r="M544" s="1">
        <v>40205</v>
      </c>
      <c r="N544">
        <v>224.8</v>
      </c>
      <c r="O544">
        <v>225.3</v>
      </c>
      <c r="P544">
        <v>222.45</v>
      </c>
      <c r="Q544">
        <v>222.45</v>
      </c>
      <c r="R544">
        <f t="shared" si="71"/>
        <v>-1.6500061035156</v>
      </c>
      <c r="S544">
        <f t="shared" si="72"/>
        <v>1.6500061035149827</v>
      </c>
      <c r="T544">
        <f t="shared" si="73"/>
        <v>0</v>
      </c>
      <c r="U544">
        <f t="shared" si="74"/>
        <v>5.2410823858111693</v>
      </c>
      <c r="V544">
        <f t="shared" si="74"/>
        <v>0.251419412104461</v>
      </c>
      <c r="W544">
        <f t="shared" si="74"/>
        <v>4.5982784468931728</v>
      </c>
    </row>
    <row r="545" spans="1:23" x14ac:dyDescent="0.3">
      <c r="A545">
        <v>-9.05907452106475E-2</v>
      </c>
      <c r="B545" s="1">
        <v>40206</v>
      </c>
      <c r="C545" s="1">
        <v>40207</v>
      </c>
      <c r="D545">
        <v>222.9</v>
      </c>
      <c r="E545">
        <v>219.3</v>
      </c>
      <c r="F545">
        <v>223.18325011730201</v>
      </c>
      <c r="G545">
        <v>-3.5999999999999899</v>
      </c>
      <c r="H545">
        <v>4.0658639918226402</v>
      </c>
      <c r="I545">
        <f t="shared" si="67"/>
        <v>3.5999999999999943</v>
      </c>
      <c r="J545">
        <f t="shared" si="68"/>
        <v>0</v>
      </c>
      <c r="K545">
        <f t="shared" si="69"/>
        <v>1</v>
      </c>
      <c r="L545">
        <f t="shared" si="70"/>
        <v>2010</v>
      </c>
      <c r="M545" s="1">
        <v>40206</v>
      </c>
      <c r="N545">
        <v>223.4</v>
      </c>
      <c r="O545">
        <v>226.25</v>
      </c>
      <c r="P545">
        <v>222.3</v>
      </c>
      <c r="Q545">
        <v>225.05</v>
      </c>
      <c r="R545">
        <f t="shared" si="71"/>
        <v>-3</v>
      </c>
      <c r="S545">
        <f t="shared" si="72"/>
        <v>3.5999999999999943</v>
      </c>
      <c r="T545">
        <f t="shared" si="73"/>
        <v>0</v>
      </c>
      <c r="U545">
        <f t="shared" si="74"/>
        <v>4.71203638455163</v>
      </c>
      <c r="V545">
        <f t="shared" si="74"/>
        <v>0.28187398423016957</v>
      </c>
      <c r="W545">
        <f t="shared" si="74"/>
        <v>4.5982784468931728</v>
      </c>
    </row>
    <row r="546" spans="1:23" x14ac:dyDescent="0.3">
      <c r="A546">
        <v>4.9407146871089901E-3</v>
      </c>
      <c r="B546" s="1">
        <v>40207</v>
      </c>
      <c r="C546" s="1">
        <v>40210</v>
      </c>
      <c r="D546">
        <v>219.35</v>
      </c>
      <c r="E546">
        <v>219.600003051757</v>
      </c>
      <c r="F546">
        <v>216.740290689468</v>
      </c>
      <c r="G546">
        <v>-0.250003051757829</v>
      </c>
      <c r="H546">
        <v>0.21213203435595199</v>
      </c>
      <c r="I546">
        <f t="shared" si="67"/>
        <v>0.25000305175700532</v>
      </c>
      <c r="J546">
        <f t="shared" si="68"/>
        <v>0</v>
      </c>
      <c r="K546">
        <f t="shared" si="69"/>
        <v>2</v>
      </c>
      <c r="L546">
        <f t="shared" si="70"/>
        <v>2010</v>
      </c>
      <c r="M546" s="1">
        <v>40207</v>
      </c>
      <c r="N546">
        <v>222.9</v>
      </c>
      <c r="O546">
        <v>223.3</v>
      </c>
      <c r="P546">
        <v>219.15</v>
      </c>
      <c r="Q546">
        <v>219.3</v>
      </c>
      <c r="R546">
        <f t="shared" si="71"/>
        <v>-0.250003051757829</v>
      </c>
      <c r="S546">
        <f t="shared" si="72"/>
        <v>0.25000305175700532</v>
      </c>
      <c r="T546">
        <f t="shared" si="73"/>
        <v>0</v>
      </c>
      <c r="U546">
        <f t="shared" si="74"/>
        <v>4.6717574874876284</v>
      </c>
      <c r="V546">
        <f t="shared" si="74"/>
        <v>0.28428346757648076</v>
      </c>
      <c r="W546">
        <f t="shared" si="74"/>
        <v>4.5982784468931728</v>
      </c>
    </row>
    <row r="547" spans="1:23" x14ac:dyDescent="0.3">
      <c r="A547">
        <v>1.30116222426295E-2</v>
      </c>
      <c r="B547" s="1">
        <v>40210</v>
      </c>
      <c r="C547" s="1">
        <v>40211</v>
      </c>
      <c r="D547">
        <v>220.95</v>
      </c>
      <c r="E547">
        <v>218.29999694824201</v>
      </c>
      <c r="F547">
        <v>218.425522899627</v>
      </c>
      <c r="G547">
        <v>2.6500030517578002</v>
      </c>
      <c r="H547">
        <v>0.91923881554249898</v>
      </c>
      <c r="I547">
        <f t="shared" si="67"/>
        <v>-2.6500030517579773</v>
      </c>
      <c r="J547">
        <f t="shared" si="68"/>
        <v>0</v>
      </c>
      <c r="K547">
        <f t="shared" si="69"/>
        <v>2</v>
      </c>
      <c r="L547">
        <f t="shared" si="70"/>
        <v>2010</v>
      </c>
      <c r="M547" s="1">
        <v>40210</v>
      </c>
      <c r="N547">
        <v>219.35</v>
      </c>
      <c r="O547">
        <v>221.2</v>
      </c>
      <c r="P547">
        <v>218.55</v>
      </c>
      <c r="Q547">
        <v>219.6</v>
      </c>
      <c r="R547">
        <f t="shared" si="71"/>
        <v>2.6500030517578002</v>
      </c>
      <c r="S547">
        <f t="shared" si="72"/>
        <v>-2.6500030517579773</v>
      </c>
      <c r="T547">
        <f t="shared" si="73"/>
        <v>0</v>
      </c>
      <c r="U547">
        <f t="shared" si="74"/>
        <v>5.0919941337508519</v>
      </c>
      <c r="V547">
        <f t="shared" si="74"/>
        <v>0.25871143578279393</v>
      </c>
      <c r="W547">
        <f t="shared" si="74"/>
        <v>4.5982784468931728</v>
      </c>
    </row>
    <row r="548" spans="1:23" x14ac:dyDescent="0.3">
      <c r="A548">
        <v>-3.5945132374763399E-2</v>
      </c>
      <c r="B548" s="1">
        <v>40211</v>
      </c>
      <c r="C548" s="1">
        <v>40212</v>
      </c>
      <c r="D548">
        <v>220.9</v>
      </c>
      <c r="E548">
        <v>220.8</v>
      </c>
      <c r="F548">
        <v>217.638876605033</v>
      </c>
      <c r="G548">
        <v>9.9999999999994302E-2</v>
      </c>
      <c r="H548">
        <v>1.76776695296636</v>
      </c>
      <c r="I548">
        <f t="shared" si="67"/>
        <v>9.9999999999994316E-2</v>
      </c>
      <c r="J548">
        <f t="shared" si="68"/>
        <v>9.9999999999994302E-2</v>
      </c>
      <c r="K548">
        <f t="shared" si="69"/>
        <v>2</v>
      </c>
      <c r="L548">
        <f t="shared" si="70"/>
        <v>2010</v>
      </c>
      <c r="M548" s="1">
        <v>40211</v>
      </c>
      <c r="N548">
        <v>220.95</v>
      </c>
      <c r="O548">
        <v>221.7</v>
      </c>
      <c r="P548">
        <v>218.2</v>
      </c>
      <c r="Q548">
        <v>218.3</v>
      </c>
      <c r="R548">
        <f t="shared" si="71"/>
        <v>9.9999999999994302E-2</v>
      </c>
      <c r="S548">
        <f t="shared" si="72"/>
        <v>9.9999999999994316E-2</v>
      </c>
      <c r="T548">
        <f t="shared" si="73"/>
        <v>9.9999999999994302E-2</v>
      </c>
      <c r="U548">
        <f t="shared" si="74"/>
        <v>5.1092824796101226</v>
      </c>
      <c r="V548">
        <f t="shared" si="74"/>
        <v>0.259589813224338</v>
      </c>
      <c r="W548">
        <f t="shared" si="74"/>
        <v>4.6138905285372189</v>
      </c>
    </row>
    <row r="549" spans="1:23" x14ac:dyDescent="0.3">
      <c r="A549">
        <v>-1.93640571087598E-2</v>
      </c>
      <c r="B549" s="1">
        <v>40212</v>
      </c>
      <c r="C549" s="1">
        <v>40213</v>
      </c>
      <c r="D549">
        <v>221.25</v>
      </c>
      <c r="E549">
        <v>220.39999084472601</v>
      </c>
      <c r="F549">
        <v>219.78122489452301</v>
      </c>
      <c r="G549">
        <v>0.85000915527342602</v>
      </c>
      <c r="H549">
        <v>0.282842712474623</v>
      </c>
      <c r="I549">
        <f t="shared" si="67"/>
        <v>0.85000915527399457</v>
      </c>
      <c r="J549">
        <f t="shared" si="68"/>
        <v>0.85000915527342602</v>
      </c>
      <c r="K549">
        <f t="shared" si="69"/>
        <v>2</v>
      </c>
      <c r="L549">
        <f t="shared" si="70"/>
        <v>2010</v>
      </c>
      <c r="M549" s="1">
        <v>40212</v>
      </c>
      <c r="N549">
        <v>220.9</v>
      </c>
      <c r="O549">
        <v>221.9</v>
      </c>
      <c r="P549">
        <v>219.45</v>
      </c>
      <c r="Q549">
        <v>220.8</v>
      </c>
      <c r="R549">
        <f t="shared" si="71"/>
        <v>0.85000915527342602</v>
      </c>
      <c r="S549">
        <f t="shared" si="72"/>
        <v>0.85000915527399457</v>
      </c>
      <c r="T549">
        <f t="shared" si="73"/>
        <v>0.85000915527342602</v>
      </c>
      <c r="U549">
        <f t="shared" si="74"/>
        <v>5.2565006790862823</v>
      </c>
      <c r="V549">
        <f t="shared" si="74"/>
        <v>0.26706960027032284</v>
      </c>
      <c r="W549">
        <f t="shared" si="74"/>
        <v>4.7468345688994553</v>
      </c>
    </row>
    <row r="550" spans="1:23" x14ac:dyDescent="0.3">
      <c r="A550">
        <v>-3.08884643018245E-2</v>
      </c>
      <c r="B550" s="1">
        <v>40213</v>
      </c>
      <c r="C550" s="1">
        <v>40214</v>
      </c>
      <c r="D550">
        <v>216.7</v>
      </c>
      <c r="E550">
        <v>214.45000305175699</v>
      </c>
      <c r="F550">
        <v>219.488007032871</v>
      </c>
      <c r="G550">
        <v>-2.24999694824217</v>
      </c>
      <c r="H550">
        <v>4.2072853480599699</v>
      </c>
      <c r="I550">
        <f t="shared" si="67"/>
        <v>2.2499969482429947</v>
      </c>
      <c r="J550">
        <f t="shared" si="68"/>
        <v>0</v>
      </c>
      <c r="K550">
        <f t="shared" si="69"/>
        <v>2</v>
      </c>
      <c r="L550">
        <f t="shared" si="70"/>
        <v>2010</v>
      </c>
      <c r="M550" s="1">
        <v>40213</v>
      </c>
      <c r="N550">
        <v>221.25</v>
      </c>
      <c r="O550">
        <v>221.75</v>
      </c>
      <c r="P550">
        <v>220</v>
      </c>
      <c r="Q550">
        <v>220.4</v>
      </c>
      <c r="R550">
        <f t="shared" si="71"/>
        <v>-3</v>
      </c>
      <c r="S550">
        <f t="shared" si="72"/>
        <v>2.2499969482429947</v>
      </c>
      <c r="T550">
        <f t="shared" si="73"/>
        <v>0</v>
      </c>
      <c r="U550">
        <f t="shared" si="74"/>
        <v>4.710717267552174</v>
      </c>
      <c r="V550">
        <f t="shared" si="74"/>
        <v>0.28786698555793366</v>
      </c>
      <c r="W550">
        <f t="shared" si="74"/>
        <v>4.7468345688994553</v>
      </c>
    </row>
    <row r="551" spans="1:23" x14ac:dyDescent="0.3">
      <c r="A551">
        <v>-3.9523687213659203E-2</v>
      </c>
      <c r="B551" s="1">
        <v>40214</v>
      </c>
      <c r="C551" s="1">
        <v>40217</v>
      </c>
      <c r="D551">
        <v>214.3</v>
      </c>
      <c r="E551">
        <v>213.2</v>
      </c>
      <c r="F551">
        <v>212.74807400703401</v>
      </c>
      <c r="G551">
        <v>1.1000000000000201</v>
      </c>
      <c r="H551">
        <v>0.88388347648318399</v>
      </c>
      <c r="I551">
        <f t="shared" si="67"/>
        <v>1.1000000000000227</v>
      </c>
      <c r="J551">
        <f t="shared" si="68"/>
        <v>1.1000000000000201</v>
      </c>
      <c r="K551">
        <f t="shared" si="69"/>
        <v>2</v>
      </c>
      <c r="L551">
        <f t="shared" si="70"/>
        <v>2010</v>
      </c>
      <c r="M551" s="1">
        <v>40214</v>
      </c>
      <c r="N551">
        <v>216.7</v>
      </c>
      <c r="O551">
        <v>216.75</v>
      </c>
      <c r="P551">
        <v>213.6</v>
      </c>
      <c r="Q551">
        <v>214.45</v>
      </c>
      <c r="R551">
        <f t="shared" si="71"/>
        <v>1.1000000000000201</v>
      </c>
      <c r="S551">
        <f t="shared" si="72"/>
        <v>1.1000000000000227</v>
      </c>
      <c r="T551">
        <f t="shared" si="73"/>
        <v>1.1000000000000201</v>
      </c>
      <c r="U551">
        <f t="shared" si="74"/>
        <v>4.8920677923179516</v>
      </c>
      <c r="V551">
        <f t="shared" si="74"/>
        <v>0.29894912569257204</v>
      </c>
      <c r="W551">
        <f t="shared" si="74"/>
        <v>4.9295755170722089</v>
      </c>
    </row>
    <row r="552" spans="1:23" x14ac:dyDescent="0.3">
      <c r="A552">
        <v>-4.2795795015990699E-3</v>
      </c>
      <c r="B552" s="1">
        <v>40217</v>
      </c>
      <c r="C552" s="1">
        <v>40218</v>
      </c>
      <c r="D552">
        <v>213.1</v>
      </c>
      <c r="E552">
        <v>214.80000610351499</v>
      </c>
      <c r="F552">
        <v>212.08626861572199</v>
      </c>
      <c r="G552">
        <v>-1.70000610351561</v>
      </c>
      <c r="H552">
        <v>1.13137084989849</v>
      </c>
      <c r="I552">
        <f t="shared" si="67"/>
        <v>-1.700006103514994</v>
      </c>
      <c r="J552">
        <f t="shared" si="68"/>
        <v>-1.70000610351561</v>
      </c>
      <c r="K552">
        <f t="shared" si="69"/>
        <v>2</v>
      </c>
      <c r="L552">
        <f t="shared" si="70"/>
        <v>2010</v>
      </c>
      <c r="M552" s="1">
        <v>40217</v>
      </c>
      <c r="N552">
        <v>214.3</v>
      </c>
      <c r="O552">
        <v>214.5</v>
      </c>
      <c r="P552">
        <v>212.75</v>
      </c>
      <c r="Q552">
        <v>213.2</v>
      </c>
      <c r="R552">
        <f t="shared" si="71"/>
        <v>-1.70000610351561</v>
      </c>
      <c r="S552">
        <f t="shared" si="72"/>
        <v>-1.700006103514994</v>
      </c>
      <c r="T552">
        <f t="shared" si="73"/>
        <v>-1.70000610351561</v>
      </c>
      <c r="U552">
        <f t="shared" si="74"/>
        <v>4.5993691142647144</v>
      </c>
      <c r="V552">
        <f t="shared" si="74"/>
        <v>0.28106261683577322</v>
      </c>
      <c r="W552">
        <f t="shared" si="74"/>
        <v>4.6346327038355639</v>
      </c>
    </row>
    <row r="553" spans="1:23" x14ac:dyDescent="0.3">
      <c r="A553">
        <v>-3.0075803399085999E-2</v>
      </c>
      <c r="B553" s="1">
        <v>40218</v>
      </c>
      <c r="C553" s="1">
        <v>40219</v>
      </c>
      <c r="D553">
        <v>216.15</v>
      </c>
      <c r="E553">
        <v>215.499996948242</v>
      </c>
      <c r="F553">
        <v>213.81737183332399</v>
      </c>
      <c r="G553">
        <v>0.65000305175780604</v>
      </c>
      <c r="H553">
        <v>0.49497474683057502</v>
      </c>
      <c r="I553">
        <f t="shared" si="67"/>
        <v>0.65000305175800577</v>
      </c>
      <c r="J553">
        <f t="shared" si="68"/>
        <v>0.65000305175780604</v>
      </c>
      <c r="K553">
        <f t="shared" si="69"/>
        <v>2</v>
      </c>
      <c r="L553">
        <f t="shared" si="70"/>
        <v>2010</v>
      </c>
      <c r="M553" s="1">
        <v>40218</v>
      </c>
      <c r="N553">
        <v>213.1</v>
      </c>
      <c r="O553">
        <v>215.4</v>
      </c>
      <c r="P553">
        <v>212.75</v>
      </c>
      <c r="Q553">
        <v>214.8</v>
      </c>
      <c r="R553">
        <f t="shared" si="71"/>
        <v>0.65000305175780604</v>
      </c>
      <c r="S553">
        <f t="shared" si="72"/>
        <v>0.65000305175800577</v>
      </c>
      <c r="T553">
        <f t="shared" si="73"/>
        <v>0.65000305175780604</v>
      </c>
      <c r="U553">
        <f t="shared" si="74"/>
        <v>4.703102770074314</v>
      </c>
      <c r="V553">
        <f t="shared" si="74"/>
        <v>0.28740167161295377</v>
      </c>
      <c r="W553">
        <f t="shared" si="74"/>
        <v>4.7391616906943295</v>
      </c>
    </row>
    <row r="554" spans="1:23" x14ac:dyDescent="0.3">
      <c r="A554">
        <v>-2.1775942295789701E-2</v>
      </c>
      <c r="B554" s="1">
        <v>40219</v>
      </c>
      <c r="C554" s="1">
        <v>40220</v>
      </c>
      <c r="D554">
        <v>216.1</v>
      </c>
      <c r="E554">
        <v>218.30000305175699</v>
      </c>
      <c r="F554">
        <v>214.81836974620799</v>
      </c>
      <c r="G554">
        <v>-2.2000030517578102</v>
      </c>
      <c r="H554">
        <v>1.97989898732234</v>
      </c>
      <c r="I554">
        <f t="shared" si="67"/>
        <v>-2.200003051756994</v>
      </c>
      <c r="J554">
        <f t="shared" si="68"/>
        <v>-2.2000030517578102</v>
      </c>
      <c r="K554">
        <f t="shared" si="69"/>
        <v>2</v>
      </c>
      <c r="L554">
        <f t="shared" si="70"/>
        <v>2010</v>
      </c>
      <c r="M554" s="1">
        <v>40219</v>
      </c>
      <c r="N554">
        <v>216.15</v>
      </c>
      <c r="O554">
        <v>216.45</v>
      </c>
      <c r="P554">
        <v>214.35</v>
      </c>
      <c r="Q554">
        <v>215.5</v>
      </c>
      <c r="R554">
        <f t="shared" si="71"/>
        <v>-3</v>
      </c>
      <c r="S554">
        <f t="shared" si="72"/>
        <v>-3</v>
      </c>
      <c r="T554">
        <f t="shared" si="73"/>
        <v>-3</v>
      </c>
      <c r="U554">
        <f t="shared" si="74"/>
        <v>4.2134229351521846</v>
      </c>
      <c r="V554">
        <f t="shared" si="74"/>
        <v>0.25747785110720889</v>
      </c>
      <c r="W554">
        <f t="shared" si="74"/>
        <v>4.2457274563554934</v>
      </c>
    </row>
    <row r="555" spans="1:23" x14ac:dyDescent="0.3">
      <c r="A555">
        <v>-2.7391936630010601E-2</v>
      </c>
      <c r="B555" s="1">
        <v>40220</v>
      </c>
      <c r="C555" s="1">
        <v>40221</v>
      </c>
      <c r="D555">
        <v>218.7</v>
      </c>
      <c r="E555">
        <v>217.39999084472601</v>
      </c>
      <c r="F555">
        <v>217.23240833282401</v>
      </c>
      <c r="G555">
        <v>1.3000091552734101</v>
      </c>
      <c r="H555">
        <v>0.63639610306789596</v>
      </c>
      <c r="I555">
        <f t="shared" si="67"/>
        <v>1.3000091552739832</v>
      </c>
      <c r="J555">
        <f t="shared" si="68"/>
        <v>1.3000091552734101</v>
      </c>
      <c r="K555">
        <f t="shared" si="69"/>
        <v>2</v>
      </c>
      <c r="L555">
        <f t="shared" si="70"/>
        <v>2010</v>
      </c>
      <c r="M555" s="1">
        <v>40220</v>
      </c>
      <c r="N555">
        <v>216.1</v>
      </c>
      <c r="O555">
        <v>220.05</v>
      </c>
      <c r="P555">
        <v>216</v>
      </c>
      <c r="Q555">
        <v>218.3</v>
      </c>
      <c r="R555">
        <f t="shared" si="71"/>
        <v>1.3000091552734101</v>
      </c>
      <c r="S555">
        <f t="shared" si="72"/>
        <v>1.3000091552739832</v>
      </c>
      <c r="T555">
        <f t="shared" si="73"/>
        <v>1.3000091552734101</v>
      </c>
      <c r="U555">
        <f t="shared" si="74"/>
        <v>4.4012654725574247</v>
      </c>
      <c r="V555">
        <f t="shared" si="74"/>
        <v>0.26895671131707316</v>
      </c>
      <c r="W555">
        <f t="shared" si="74"/>
        <v>4.4350101917484235</v>
      </c>
    </row>
    <row r="556" spans="1:23" x14ac:dyDescent="0.3">
      <c r="A556">
        <v>-2.0637605339288701E-2</v>
      </c>
      <c r="B556" s="1">
        <v>40221</v>
      </c>
      <c r="C556" s="1">
        <v>40224</v>
      </c>
      <c r="D556">
        <v>218.7</v>
      </c>
      <c r="E556">
        <v>217.4</v>
      </c>
      <c r="F556">
        <v>216.45909270048099</v>
      </c>
      <c r="G556">
        <v>1.2999999999999801</v>
      </c>
      <c r="H556">
        <v>0</v>
      </c>
      <c r="I556">
        <f t="shared" si="67"/>
        <v>1.2999999999999829</v>
      </c>
      <c r="J556">
        <f t="shared" si="68"/>
        <v>1.2999999999999801</v>
      </c>
      <c r="K556">
        <f t="shared" si="69"/>
        <v>2</v>
      </c>
      <c r="L556">
        <f t="shared" si="70"/>
        <v>2010</v>
      </c>
      <c r="M556" s="1">
        <v>40221</v>
      </c>
      <c r="N556">
        <v>218.7</v>
      </c>
      <c r="O556">
        <v>218.85</v>
      </c>
      <c r="P556">
        <v>215.55</v>
      </c>
      <c r="Q556">
        <v>217.4</v>
      </c>
      <c r="R556">
        <f t="shared" si="71"/>
        <v>1.2999999999999801</v>
      </c>
      <c r="S556">
        <f t="shared" si="72"/>
        <v>1.2999999999999829</v>
      </c>
      <c r="T556">
        <f t="shared" si="73"/>
        <v>1.2999999999999801</v>
      </c>
      <c r="U556">
        <f t="shared" si="74"/>
        <v>4.597481011457444</v>
      </c>
      <c r="V556">
        <f t="shared" si="74"/>
        <v>0.28094723685590001</v>
      </c>
      <c r="W556">
        <f t="shared" si="74"/>
        <v>4.6327301248510588</v>
      </c>
    </row>
    <row r="557" spans="1:23" x14ac:dyDescent="0.3">
      <c r="A557">
        <v>-3.0430259183049198E-2</v>
      </c>
      <c r="B557" s="1">
        <v>40224</v>
      </c>
      <c r="C557" s="1">
        <v>40225</v>
      </c>
      <c r="D557">
        <v>217.45</v>
      </c>
      <c r="E557">
        <v>219.55000915527299</v>
      </c>
      <c r="F557">
        <v>216.37276031970899</v>
      </c>
      <c r="G557">
        <v>-2.1000091552734501</v>
      </c>
      <c r="H557">
        <v>1.52027957955108</v>
      </c>
      <c r="I557">
        <f t="shared" si="67"/>
        <v>-2.1000091552729998</v>
      </c>
      <c r="J557">
        <f t="shared" si="68"/>
        <v>-2.1000091552734501</v>
      </c>
      <c r="K557">
        <f t="shared" si="69"/>
        <v>2</v>
      </c>
      <c r="L557">
        <f t="shared" si="70"/>
        <v>2010</v>
      </c>
      <c r="M557" s="1">
        <v>40224</v>
      </c>
      <c r="N557">
        <v>218.7</v>
      </c>
      <c r="O557">
        <v>218.85</v>
      </c>
      <c r="P557">
        <v>215.55</v>
      </c>
      <c r="Q557">
        <v>217.4</v>
      </c>
      <c r="R557">
        <f t="shared" si="71"/>
        <v>-3</v>
      </c>
      <c r="S557">
        <f t="shared" si="72"/>
        <v>-3</v>
      </c>
      <c r="T557">
        <f t="shared" si="73"/>
        <v>-3</v>
      </c>
      <c r="U557">
        <f t="shared" si="74"/>
        <v>4.1217701686991433</v>
      </c>
      <c r="V557">
        <f t="shared" si="74"/>
        <v>0.25187704679263145</v>
      </c>
      <c r="W557">
        <f t="shared" si="74"/>
        <v>4.153371983627105</v>
      </c>
    </row>
    <row r="558" spans="1:23" x14ac:dyDescent="0.3">
      <c r="A558">
        <v>-2.58343946188688E-2</v>
      </c>
      <c r="B558" s="1">
        <v>40225</v>
      </c>
      <c r="C558" s="1">
        <v>40226</v>
      </c>
      <c r="D558">
        <v>221.55</v>
      </c>
      <c r="E558">
        <v>223.499996948242</v>
      </c>
      <c r="F558">
        <v>218.00005583763101</v>
      </c>
      <c r="G558">
        <v>-1.94999694824218</v>
      </c>
      <c r="H558">
        <v>2.7930717856868501</v>
      </c>
      <c r="I558">
        <f t="shared" si="67"/>
        <v>-1.9499969482419885</v>
      </c>
      <c r="J558">
        <f t="shared" si="68"/>
        <v>-1.94999694824218</v>
      </c>
      <c r="K558">
        <f t="shared" si="69"/>
        <v>2</v>
      </c>
      <c r="L558">
        <f t="shared" si="70"/>
        <v>2010</v>
      </c>
      <c r="M558" s="1">
        <v>40225</v>
      </c>
      <c r="N558">
        <v>217.45</v>
      </c>
      <c r="O558">
        <v>220.85</v>
      </c>
      <c r="P558">
        <v>217.15</v>
      </c>
      <c r="Q558">
        <v>219.55</v>
      </c>
      <c r="R558">
        <f t="shared" si="71"/>
        <v>-1.94999694824218</v>
      </c>
      <c r="S558">
        <f t="shared" si="72"/>
        <v>-1.9499969482419885</v>
      </c>
      <c r="T558">
        <f t="shared" si="73"/>
        <v>-1.94999694824218</v>
      </c>
      <c r="U558">
        <f t="shared" si="74"/>
        <v>3.8496835319246347</v>
      </c>
      <c r="V558">
        <f t="shared" si="74"/>
        <v>0.23525011813393693</v>
      </c>
      <c r="W558">
        <f t="shared" si="74"/>
        <v>3.879199245205053</v>
      </c>
    </row>
    <row r="559" spans="1:23" x14ac:dyDescent="0.3">
      <c r="A559">
        <v>-3.20549681782722E-3</v>
      </c>
      <c r="B559" s="1">
        <v>40226</v>
      </c>
      <c r="C559" s="1">
        <v>40227</v>
      </c>
      <c r="D559">
        <v>223.5</v>
      </c>
      <c r="E559">
        <v>222.75</v>
      </c>
      <c r="F559">
        <v>222.25018918514201</v>
      </c>
      <c r="G559">
        <v>0.75</v>
      </c>
      <c r="H559">
        <v>0.53033008588991004</v>
      </c>
      <c r="I559">
        <f t="shared" si="67"/>
        <v>0.75</v>
      </c>
      <c r="J559">
        <f t="shared" si="68"/>
        <v>0.75</v>
      </c>
      <c r="K559">
        <f t="shared" si="69"/>
        <v>2</v>
      </c>
      <c r="L559">
        <f t="shared" si="70"/>
        <v>2010</v>
      </c>
      <c r="M559" s="1">
        <v>40226</v>
      </c>
      <c r="N559">
        <v>221.55</v>
      </c>
      <c r="O559">
        <v>223.75</v>
      </c>
      <c r="P559">
        <v>221.3</v>
      </c>
      <c r="Q559">
        <v>223.5</v>
      </c>
      <c r="R559">
        <f t="shared" si="71"/>
        <v>0.75</v>
      </c>
      <c r="S559">
        <f t="shared" si="72"/>
        <v>0.75</v>
      </c>
      <c r="T559">
        <f t="shared" si="73"/>
        <v>0.75</v>
      </c>
      <c r="U559">
        <f t="shared" si="74"/>
        <v>3.9465715402784425</v>
      </c>
      <c r="V559">
        <f t="shared" si="74"/>
        <v>0.24117084258361654</v>
      </c>
      <c r="W559">
        <f t="shared" si="74"/>
        <v>3.9768300986917571</v>
      </c>
    </row>
    <row r="560" spans="1:23" x14ac:dyDescent="0.3">
      <c r="A560">
        <v>-2.3262482136487898E-2</v>
      </c>
      <c r="B560" s="1">
        <v>40227</v>
      </c>
      <c r="C560" s="1">
        <v>40228</v>
      </c>
      <c r="D560">
        <v>220.85</v>
      </c>
      <c r="E560">
        <v>218.89999389648401</v>
      </c>
      <c r="F560">
        <v>221.524872303009</v>
      </c>
      <c r="G560">
        <v>-1.95000610351561</v>
      </c>
      <c r="H560">
        <v>2.7223611075681999</v>
      </c>
      <c r="I560">
        <f t="shared" si="67"/>
        <v>1.9500061035159888</v>
      </c>
      <c r="J560">
        <f t="shared" si="68"/>
        <v>0</v>
      </c>
      <c r="K560">
        <f t="shared" si="69"/>
        <v>2</v>
      </c>
      <c r="L560">
        <f t="shared" si="70"/>
        <v>2010</v>
      </c>
      <c r="M560" s="1">
        <v>40227</v>
      </c>
      <c r="N560">
        <v>223.5</v>
      </c>
      <c r="O560">
        <v>223.6</v>
      </c>
      <c r="P560">
        <v>221.95</v>
      </c>
      <c r="Q560">
        <v>222.75</v>
      </c>
      <c r="R560">
        <f t="shared" si="71"/>
        <v>-1.95000610351561</v>
      </c>
      <c r="S560">
        <f t="shared" si="72"/>
        <v>1.9500061035159888</v>
      </c>
      <c r="T560">
        <f t="shared" si="73"/>
        <v>0</v>
      </c>
      <c r="U560">
        <f t="shared" si="74"/>
        <v>3.6852231615767006</v>
      </c>
      <c r="V560">
        <f t="shared" si="74"/>
        <v>0.25714156756759254</v>
      </c>
      <c r="W560">
        <f t="shared" si="74"/>
        <v>3.9768300986917571</v>
      </c>
    </row>
    <row r="561" spans="1:23" x14ac:dyDescent="0.3">
      <c r="A561">
        <v>-2.0209195092320401E-2</v>
      </c>
      <c r="B561" s="1">
        <v>40228</v>
      </c>
      <c r="C561" s="1">
        <v>40231</v>
      </c>
      <c r="D561">
        <v>221.75</v>
      </c>
      <c r="E561">
        <v>223.20000305175699</v>
      </c>
      <c r="F561">
        <v>217.73076429367001</v>
      </c>
      <c r="G561">
        <v>-1.45000305175781</v>
      </c>
      <c r="H561">
        <v>3.0405591591021399</v>
      </c>
      <c r="I561">
        <f t="shared" si="67"/>
        <v>-1.450003051756994</v>
      </c>
      <c r="J561">
        <f t="shared" si="68"/>
        <v>-1.45000305175781</v>
      </c>
      <c r="K561">
        <f t="shared" si="69"/>
        <v>2</v>
      </c>
      <c r="L561">
        <f t="shared" si="70"/>
        <v>2010</v>
      </c>
      <c r="M561" s="1">
        <v>40228</v>
      </c>
      <c r="N561">
        <v>220.85</v>
      </c>
      <c r="O561">
        <v>222.7</v>
      </c>
      <c r="P561">
        <v>217.85</v>
      </c>
      <c r="Q561">
        <v>218.9</v>
      </c>
      <c r="R561">
        <f t="shared" si="71"/>
        <v>-1.45000305175781</v>
      </c>
      <c r="S561">
        <f t="shared" si="72"/>
        <v>-1.450003051756994</v>
      </c>
      <c r="T561">
        <f t="shared" si="73"/>
        <v>-1.45000305175781</v>
      </c>
      <c r="U561">
        <f t="shared" si="74"/>
        <v>3.5044931222070912</v>
      </c>
      <c r="V561">
        <f t="shared" si="74"/>
        <v>0.2445308779044611</v>
      </c>
      <c r="W561">
        <f t="shared" si="74"/>
        <v>3.7817991253177312</v>
      </c>
    </row>
    <row r="562" spans="1:23" x14ac:dyDescent="0.3">
      <c r="A562">
        <v>-2.51343324780464E-2</v>
      </c>
      <c r="B562" s="1">
        <v>40231</v>
      </c>
      <c r="C562" s="1">
        <v>40232</v>
      </c>
      <c r="D562">
        <v>223</v>
      </c>
      <c r="E562">
        <v>223.350009155273</v>
      </c>
      <c r="F562">
        <v>222.19269795417699</v>
      </c>
      <c r="G562">
        <v>-0.35000915527342602</v>
      </c>
      <c r="H562">
        <v>0.106066017177986</v>
      </c>
      <c r="I562">
        <f t="shared" si="67"/>
        <v>-0.35000915527299981</v>
      </c>
      <c r="J562">
        <f t="shared" si="68"/>
        <v>-0.35000915527342602</v>
      </c>
      <c r="K562">
        <f t="shared" si="69"/>
        <v>2</v>
      </c>
      <c r="L562">
        <f t="shared" si="70"/>
        <v>2010</v>
      </c>
      <c r="M562" s="1">
        <v>40231</v>
      </c>
      <c r="N562">
        <v>221.75</v>
      </c>
      <c r="O562">
        <v>224.2</v>
      </c>
      <c r="P562">
        <v>221.65</v>
      </c>
      <c r="Q562">
        <v>223.2</v>
      </c>
      <c r="R562">
        <f t="shared" si="71"/>
        <v>-0.35000915527342602</v>
      </c>
      <c r="S562">
        <f t="shared" si="72"/>
        <v>-0.35000915527299981</v>
      </c>
      <c r="T562">
        <f t="shared" si="73"/>
        <v>-0.35000915527342602</v>
      </c>
      <c r="U562">
        <f t="shared" si="74"/>
        <v>3.4632396016679019</v>
      </c>
      <c r="V562">
        <f t="shared" si="74"/>
        <v>0.24165235617754949</v>
      </c>
      <c r="W562">
        <f t="shared" si="74"/>
        <v>3.7372812671137097</v>
      </c>
    </row>
    <row r="563" spans="1:23" x14ac:dyDescent="0.3">
      <c r="A563">
        <v>-3.1052393838763199E-2</v>
      </c>
      <c r="B563" s="1">
        <v>40232</v>
      </c>
      <c r="C563" s="1">
        <v>40233</v>
      </c>
      <c r="D563">
        <v>221.55</v>
      </c>
      <c r="E563">
        <v>220.999993896484</v>
      </c>
      <c r="F563">
        <v>222.53604236841201</v>
      </c>
      <c r="G563">
        <v>-0.55000610351564205</v>
      </c>
      <c r="H563">
        <v>1.6617009357883801</v>
      </c>
      <c r="I563">
        <f t="shared" si="67"/>
        <v>0.55000610351601154</v>
      </c>
      <c r="J563">
        <f t="shared" si="68"/>
        <v>0</v>
      </c>
      <c r="K563">
        <f t="shared" si="69"/>
        <v>2</v>
      </c>
      <c r="L563">
        <f t="shared" si="70"/>
        <v>2010</v>
      </c>
      <c r="M563" s="1">
        <v>40232</v>
      </c>
      <c r="N563">
        <v>223</v>
      </c>
      <c r="O563">
        <v>223.55</v>
      </c>
      <c r="P563">
        <v>221.55</v>
      </c>
      <c r="Q563">
        <v>223.35</v>
      </c>
      <c r="R563">
        <f t="shared" si="71"/>
        <v>-0.55000610351564205</v>
      </c>
      <c r="S563">
        <f t="shared" si="72"/>
        <v>0.55000610351601154</v>
      </c>
      <c r="T563">
        <f t="shared" si="73"/>
        <v>0</v>
      </c>
      <c r="U563">
        <f t="shared" si="74"/>
        <v>3.3987574446315301</v>
      </c>
      <c r="V563">
        <f t="shared" si="74"/>
        <v>0.24615168829761305</v>
      </c>
      <c r="W563">
        <f t="shared" si="74"/>
        <v>3.7372812671137097</v>
      </c>
    </row>
    <row r="564" spans="1:23" x14ac:dyDescent="0.3">
      <c r="A564">
        <v>-3.3127825707197099E-2</v>
      </c>
      <c r="B564" s="1">
        <v>40233</v>
      </c>
      <c r="C564" s="1">
        <v>40234</v>
      </c>
      <c r="D564">
        <v>221.5</v>
      </c>
      <c r="E564">
        <v>216.80000305175699</v>
      </c>
      <c r="F564">
        <v>219.77988576889001</v>
      </c>
      <c r="G564">
        <v>4.6999969482421804</v>
      </c>
      <c r="H564">
        <v>2.9698484809834902</v>
      </c>
      <c r="I564">
        <f t="shared" si="67"/>
        <v>4.6999969482430117</v>
      </c>
      <c r="J564">
        <f t="shared" si="68"/>
        <v>4.6999969482421804</v>
      </c>
      <c r="K564">
        <f t="shared" si="69"/>
        <v>2</v>
      </c>
      <c r="L564">
        <f t="shared" si="70"/>
        <v>2010</v>
      </c>
      <c r="M564" s="1">
        <v>40233</v>
      </c>
      <c r="N564">
        <v>221.55</v>
      </c>
      <c r="O564">
        <v>222.05</v>
      </c>
      <c r="P564">
        <v>219.8</v>
      </c>
      <c r="Q564">
        <v>221</v>
      </c>
      <c r="R564">
        <f t="shared" si="71"/>
        <v>4.6999969482421804</v>
      </c>
      <c r="S564">
        <f t="shared" si="72"/>
        <v>4.6999969482430117</v>
      </c>
      <c r="T564">
        <f t="shared" si="73"/>
        <v>4.6999969482421804</v>
      </c>
      <c r="U564">
        <f t="shared" si="74"/>
        <v>3.9396428718634797</v>
      </c>
      <c r="V564">
        <f t="shared" si="74"/>
        <v>0.28532478707200287</v>
      </c>
      <c r="W564">
        <f t="shared" si="74"/>
        <v>4.332040089353792</v>
      </c>
    </row>
    <row r="565" spans="1:23" x14ac:dyDescent="0.3">
      <c r="A565">
        <v>-1.8386630341410599E-2</v>
      </c>
      <c r="B565" s="1">
        <v>40234</v>
      </c>
      <c r="C565" s="1">
        <v>40235</v>
      </c>
      <c r="D565">
        <v>218.05</v>
      </c>
      <c r="E565">
        <v>217.64999084472601</v>
      </c>
      <c r="F565">
        <v>218.153415846824</v>
      </c>
      <c r="G565">
        <v>-0.400009155273437</v>
      </c>
      <c r="H565">
        <v>0.60104076400856099</v>
      </c>
      <c r="I565">
        <f t="shared" si="67"/>
        <v>0.40000915527400593</v>
      </c>
      <c r="J565">
        <f t="shared" si="68"/>
        <v>0</v>
      </c>
      <c r="K565">
        <f t="shared" si="69"/>
        <v>2</v>
      </c>
      <c r="L565">
        <f t="shared" si="70"/>
        <v>2010</v>
      </c>
      <c r="M565" s="1">
        <v>40234</v>
      </c>
      <c r="N565">
        <v>221.5</v>
      </c>
      <c r="O565">
        <v>221.65</v>
      </c>
      <c r="P565">
        <v>216.2</v>
      </c>
      <c r="Q565">
        <v>216.8</v>
      </c>
      <c r="R565">
        <f t="shared" si="71"/>
        <v>-0.400009155273437</v>
      </c>
      <c r="S565">
        <f t="shared" si="72"/>
        <v>0.40000915527400593</v>
      </c>
      <c r="T565">
        <f t="shared" si="73"/>
        <v>0</v>
      </c>
      <c r="U565">
        <f t="shared" si="74"/>
        <v>3.885438794223496</v>
      </c>
      <c r="V565">
        <f t="shared" si="74"/>
        <v>0.28925046445295016</v>
      </c>
      <c r="W565">
        <f t="shared" si="74"/>
        <v>4.332040089353792</v>
      </c>
    </row>
    <row r="566" spans="1:23" x14ac:dyDescent="0.3">
      <c r="A566">
        <v>0.85920113325118996</v>
      </c>
      <c r="B566" s="1">
        <v>40235</v>
      </c>
      <c r="C566" s="1">
        <v>40238</v>
      </c>
      <c r="D566">
        <v>218.05</v>
      </c>
      <c r="E566">
        <v>217.65</v>
      </c>
      <c r="F566">
        <v>216.72740700244901</v>
      </c>
      <c r="G566">
        <v>0.40000000000000502</v>
      </c>
      <c r="H566">
        <v>0</v>
      </c>
      <c r="I566">
        <f t="shared" si="67"/>
        <v>-0.40000000000000568</v>
      </c>
      <c r="J566">
        <f t="shared" si="68"/>
        <v>0</v>
      </c>
      <c r="K566">
        <f t="shared" si="69"/>
        <v>3</v>
      </c>
      <c r="L566">
        <f t="shared" si="70"/>
        <v>2010</v>
      </c>
      <c r="M566" s="1">
        <v>40235</v>
      </c>
      <c r="N566">
        <v>218.05</v>
      </c>
      <c r="O566">
        <v>218.95</v>
      </c>
      <c r="P566">
        <v>216.7</v>
      </c>
      <c r="Q566">
        <v>217.65</v>
      </c>
      <c r="R566">
        <f t="shared" si="71"/>
        <v>0.40000000000000502</v>
      </c>
      <c r="S566">
        <f t="shared" si="72"/>
        <v>-0.40000000000000568</v>
      </c>
      <c r="T566">
        <f t="shared" si="73"/>
        <v>0</v>
      </c>
      <c r="U566">
        <f t="shared" si="74"/>
        <v>3.9388958746301488</v>
      </c>
      <c r="V566">
        <f t="shared" si="74"/>
        <v>0.28527086622612668</v>
      </c>
      <c r="W566">
        <f t="shared" si="74"/>
        <v>4.332040089353792</v>
      </c>
    </row>
    <row r="567" spans="1:23" x14ac:dyDescent="0.3">
      <c r="A567">
        <v>-0.11306882649660099</v>
      </c>
      <c r="B567" s="1">
        <v>40238</v>
      </c>
      <c r="C567" s="1">
        <v>40239</v>
      </c>
      <c r="D567">
        <v>220.15</v>
      </c>
      <c r="E567">
        <v>221.50000610351501</v>
      </c>
      <c r="F567">
        <v>216.71755226850499</v>
      </c>
      <c r="G567">
        <v>-1.3500061035156199</v>
      </c>
      <c r="H567">
        <v>2.7223611075681999</v>
      </c>
      <c r="I567">
        <f t="shared" si="67"/>
        <v>-1.3500061035149997</v>
      </c>
      <c r="J567">
        <f t="shared" si="68"/>
        <v>-1.3500061035156199</v>
      </c>
      <c r="K567">
        <f t="shared" si="69"/>
        <v>3</v>
      </c>
      <c r="L567">
        <f t="shared" si="70"/>
        <v>2010</v>
      </c>
      <c r="M567" s="1">
        <v>40238</v>
      </c>
      <c r="N567">
        <v>218.05</v>
      </c>
      <c r="O567">
        <v>218.95</v>
      </c>
      <c r="P567">
        <v>216.7</v>
      </c>
      <c r="Q567">
        <v>217.65</v>
      </c>
      <c r="R567">
        <f t="shared" si="71"/>
        <v>-1.3500061035156199</v>
      </c>
      <c r="S567">
        <f t="shared" si="72"/>
        <v>-1.3500061035149997</v>
      </c>
      <c r="T567">
        <f t="shared" si="73"/>
        <v>-1.3500061035156199</v>
      </c>
      <c r="U567">
        <f t="shared" si="74"/>
        <v>3.7577398399311979</v>
      </c>
      <c r="V567">
        <f t="shared" si="74"/>
        <v>0.27215080908689382</v>
      </c>
      <c r="W567">
        <f t="shared" si="74"/>
        <v>4.1328027320530207</v>
      </c>
    </row>
    <row r="568" spans="1:23" x14ac:dyDescent="0.3">
      <c r="A568">
        <v>-2.7060819789767199E-2</v>
      </c>
      <c r="B568" s="1">
        <v>40239</v>
      </c>
      <c r="C568" s="1">
        <v>40240</v>
      </c>
      <c r="D568">
        <v>221.1</v>
      </c>
      <c r="E568">
        <v>221.850006103515</v>
      </c>
      <c r="F568">
        <v>220.76554840803101</v>
      </c>
      <c r="G568">
        <v>-0.75000610351563002</v>
      </c>
      <c r="H568">
        <v>0.24748737341528701</v>
      </c>
      <c r="I568">
        <f t="shared" si="67"/>
        <v>-0.75000610351500541</v>
      </c>
      <c r="J568">
        <f t="shared" si="68"/>
        <v>-0.75000610351563002</v>
      </c>
      <c r="K568">
        <f t="shared" si="69"/>
        <v>3</v>
      </c>
      <c r="L568">
        <f t="shared" si="70"/>
        <v>2010</v>
      </c>
      <c r="M568" s="1">
        <v>40239</v>
      </c>
      <c r="N568">
        <v>220.15</v>
      </c>
      <c r="O568">
        <v>222.3</v>
      </c>
      <c r="P568">
        <v>220.05</v>
      </c>
      <c r="Q568">
        <v>221.5</v>
      </c>
      <c r="R568">
        <f t="shared" si="71"/>
        <v>-0.75000610351563002</v>
      </c>
      <c r="S568">
        <f t="shared" si="72"/>
        <v>-0.75000610351500541</v>
      </c>
      <c r="T568">
        <f t="shared" si="73"/>
        <v>-0.75000610351563002</v>
      </c>
      <c r="U568">
        <f t="shared" si="74"/>
        <v>3.6621384893419084</v>
      </c>
      <c r="V568">
        <f t="shared" si="74"/>
        <v>0.26522697028459674</v>
      </c>
      <c r="W568">
        <f t="shared" si="74"/>
        <v>4.0276593374239216</v>
      </c>
    </row>
    <row r="569" spans="1:23" x14ac:dyDescent="0.3">
      <c r="A569">
        <v>-4.0132213383912999E-2</v>
      </c>
      <c r="B569" s="1">
        <v>40240</v>
      </c>
      <c r="C569" s="1">
        <v>40241</v>
      </c>
      <c r="D569">
        <v>222.35</v>
      </c>
      <c r="E569">
        <v>221.14998779296801</v>
      </c>
      <c r="F569">
        <v>221.370508348941</v>
      </c>
      <c r="G569">
        <v>1.20001220703125</v>
      </c>
      <c r="H569">
        <v>0.49497474683057502</v>
      </c>
      <c r="I569">
        <f t="shared" si="67"/>
        <v>1.200012207031989</v>
      </c>
      <c r="J569">
        <f t="shared" si="68"/>
        <v>1.20001220703125</v>
      </c>
      <c r="K569">
        <f t="shared" si="69"/>
        <v>3</v>
      </c>
      <c r="L569">
        <f t="shared" si="70"/>
        <v>2010</v>
      </c>
      <c r="M569" s="1">
        <v>40240</v>
      </c>
      <c r="N569">
        <v>221.1</v>
      </c>
      <c r="O569">
        <v>221.95</v>
      </c>
      <c r="P569">
        <v>220.8</v>
      </c>
      <c r="Q569">
        <v>221.85</v>
      </c>
      <c r="R569">
        <f t="shared" si="71"/>
        <v>1.20001220703125</v>
      </c>
      <c r="S569">
        <f t="shared" si="72"/>
        <v>1.200012207031989</v>
      </c>
      <c r="T569">
        <f t="shared" si="73"/>
        <v>1.20001220703125</v>
      </c>
      <c r="U569">
        <f t="shared" si="74"/>
        <v>3.8103713730067139</v>
      </c>
      <c r="V569">
        <f t="shared" si="74"/>
        <v>0.27596259886484048</v>
      </c>
      <c r="W569">
        <f t="shared" si="74"/>
        <v>4.1906874587643346</v>
      </c>
    </row>
    <row r="570" spans="1:23" x14ac:dyDescent="0.3">
      <c r="A570">
        <v>-1.8511338159441899E-2</v>
      </c>
      <c r="B570" s="1">
        <v>40241</v>
      </c>
      <c r="C570" s="1">
        <v>40242</v>
      </c>
      <c r="D570">
        <v>222.1</v>
      </c>
      <c r="E570">
        <v>224.70000305175699</v>
      </c>
      <c r="F570">
        <v>220.61131479740101</v>
      </c>
      <c r="G570">
        <v>-2.6000030517578199</v>
      </c>
      <c r="H570">
        <v>2.5102290732122299</v>
      </c>
      <c r="I570">
        <f t="shared" si="67"/>
        <v>-2.6000030517569996</v>
      </c>
      <c r="J570">
        <f t="shared" si="68"/>
        <v>-2.6000030517578199</v>
      </c>
      <c r="K570">
        <f t="shared" si="69"/>
        <v>3</v>
      </c>
      <c r="L570">
        <f t="shared" si="70"/>
        <v>2010</v>
      </c>
      <c r="M570" s="1">
        <v>40241</v>
      </c>
      <c r="N570">
        <v>222.35</v>
      </c>
      <c r="O570">
        <v>223.2</v>
      </c>
      <c r="P570">
        <v>220.6</v>
      </c>
      <c r="Q570">
        <v>221.15</v>
      </c>
      <c r="R570">
        <f t="shared" si="71"/>
        <v>-2.6000030517578199</v>
      </c>
      <c r="S570">
        <f t="shared" si="72"/>
        <v>-2.6000030517569996</v>
      </c>
      <c r="T570">
        <f t="shared" si="73"/>
        <v>-2.6000030517578199</v>
      </c>
      <c r="U570">
        <f t="shared" si="74"/>
        <v>3.4758268931052698</v>
      </c>
      <c r="V570">
        <f t="shared" si="74"/>
        <v>0.25173352640133156</v>
      </c>
      <c r="W570">
        <f t="shared" si="74"/>
        <v>3.8227518380388563</v>
      </c>
    </row>
    <row r="571" spans="1:23" x14ac:dyDescent="0.3">
      <c r="A571">
        <v>-2.1933158859610499E-2</v>
      </c>
      <c r="B571" s="1">
        <v>40242</v>
      </c>
      <c r="C571" s="1">
        <v>40245</v>
      </c>
      <c r="D571">
        <v>226.4</v>
      </c>
      <c r="E571">
        <v>227.50000305175701</v>
      </c>
      <c r="F571">
        <v>223.870905172824</v>
      </c>
      <c r="G571">
        <v>-1.1000030517577899</v>
      </c>
      <c r="H571">
        <v>1.97989898732234</v>
      </c>
      <c r="I571">
        <f t="shared" si="67"/>
        <v>-1.1000030517569996</v>
      </c>
      <c r="J571">
        <f t="shared" si="68"/>
        <v>-1.1000030517577899</v>
      </c>
      <c r="K571">
        <f t="shared" si="69"/>
        <v>3</v>
      </c>
      <c r="L571">
        <f t="shared" si="70"/>
        <v>2010</v>
      </c>
      <c r="M571" s="1">
        <v>40242</v>
      </c>
      <c r="N571">
        <v>222.1</v>
      </c>
      <c r="O571">
        <v>224.7</v>
      </c>
      <c r="P571">
        <v>222.1</v>
      </c>
      <c r="Q571">
        <v>224.7</v>
      </c>
      <c r="R571">
        <f t="shared" si="71"/>
        <v>-1.1000030517577899</v>
      </c>
      <c r="S571">
        <f t="shared" si="72"/>
        <v>-1.1000030517569996</v>
      </c>
      <c r="T571">
        <f t="shared" si="73"/>
        <v>-1.1000030517577899</v>
      </c>
      <c r="U571">
        <f t="shared" si="74"/>
        <v>3.3491676553690422</v>
      </c>
      <c r="V571">
        <f t="shared" si="74"/>
        <v>0.24256034904032175</v>
      </c>
      <c r="W571">
        <f t="shared" si="74"/>
        <v>3.6834506447541133</v>
      </c>
    </row>
    <row r="572" spans="1:23" x14ac:dyDescent="0.3">
      <c r="A572">
        <v>-2.59663164615631E-2</v>
      </c>
      <c r="B572" s="1">
        <v>40245</v>
      </c>
      <c r="C572" s="1">
        <v>40246</v>
      </c>
      <c r="D572">
        <v>227.4</v>
      </c>
      <c r="E572">
        <v>228.05000305175699</v>
      </c>
      <c r="F572">
        <v>227.52492777258101</v>
      </c>
      <c r="G572">
        <v>0.65000305175780604</v>
      </c>
      <c r="H572">
        <v>0.38890872965260898</v>
      </c>
      <c r="I572">
        <f t="shared" si="67"/>
        <v>-0.65000305175698259</v>
      </c>
      <c r="J572">
        <f t="shared" si="68"/>
        <v>0</v>
      </c>
      <c r="K572">
        <f t="shared" si="69"/>
        <v>3</v>
      </c>
      <c r="L572">
        <f t="shared" si="70"/>
        <v>2010</v>
      </c>
      <c r="M572" s="1">
        <v>40245</v>
      </c>
      <c r="N572">
        <v>226.4</v>
      </c>
      <c r="O572">
        <v>228</v>
      </c>
      <c r="P572">
        <v>226.35</v>
      </c>
      <c r="Q572">
        <v>227.5</v>
      </c>
      <c r="R572">
        <f t="shared" si="71"/>
        <v>0.65000305175780604</v>
      </c>
      <c r="S572">
        <f t="shared" si="72"/>
        <v>-0.65000305175698259</v>
      </c>
      <c r="T572">
        <f t="shared" si="73"/>
        <v>0</v>
      </c>
      <c r="U572">
        <f t="shared" si="74"/>
        <v>3.4209674309903617</v>
      </c>
      <c r="V572">
        <f t="shared" si="74"/>
        <v>0.23736031714350619</v>
      </c>
      <c r="W572">
        <f t="shared" si="74"/>
        <v>3.6834506447541133</v>
      </c>
    </row>
    <row r="573" spans="1:23" x14ac:dyDescent="0.3">
      <c r="A573">
        <v>0.11347530037164601</v>
      </c>
      <c r="B573" s="1">
        <v>40246</v>
      </c>
      <c r="C573" s="1">
        <v>40247</v>
      </c>
      <c r="D573">
        <v>228.25</v>
      </c>
      <c r="E573">
        <v>228.249996948242</v>
      </c>
      <c r="F573">
        <v>227.96016131639399</v>
      </c>
      <c r="G573" s="2">
        <v>3.0517578011313099E-6</v>
      </c>
      <c r="H573">
        <v>0.14142135623730101</v>
      </c>
      <c r="I573">
        <f t="shared" si="67"/>
        <v>-3.0517580000832822E-6</v>
      </c>
      <c r="J573">
        <f t="shared" si="68"/>
        <v>0</v>
      </c>
      <c r="K573">
        <f t="shared" si="69"/>
        <v>3</v>
      </c>
      <c r="L573">
        <f t="shared" si="70"/>
        <v>2010</v>
      </c>
      <c r="M573" s="1">
        <v>40246</v>
      </c>
      <c r="N573">
        <v>227.4</v>
      </c>
      <c r="O573">
        <v>228.15</v>
      </c>
      <c r="P573">
        <v>227.05</v>
      </c>
      <c r="Q573">
        <v>228.05</v>
      </c>
      <c r="R573">
        <f t="shared" si="71"/>
        <v>3.0517578011313099E-6</v>
      </c>
      <c r="S573">
        <f t="shared" si="72"/>
        <v>-3.0517580000832822E-6</v>
      </c>
      <c r="T573">
        <f t="shared" si="73"/>
        <v>0</v>
      </c>
      <c r="U573">
        <f t="shared" si="74"/>
        <v>3.4209677740340871</v>
      </c>
      <c r="V573">
        <f t="shared" si="74"/>
        <v>0.23736029334176753</v>
      </c>
      <c r="W573">
        <f t="shared" si="74"/>
        <v>3.6834506447541133</v>
      </c>
    </row>
    <row r="574" spans="1:23" x14ac:dyDescent="0.3">
      <c r="A574">
        <v>6.11873343586921E-2</v>
      </c>
      <c r="B574" s="1">
        <v>40247</v>
      </c>
      <c r="C574" s="1">
        <v>40248</v>
      </c>
      <c r="D574">
        <v>228.9</v>
      </c>
      <c r="E574">
        <v>227.30000305175699</v>
      </c>
      <c r="F574">
        <v>227.999670505523</v>
      </c>
      <c r="G574">
        <v>1.5999969482421901</v>
      </c>
      <c r="H574">
        <v>0.67175144212721205</v>
      </c>
      <c r="I574">
        <f t="shared" si="67"/>
        <v>-1.5999969482430174</v>
      </c>
      <c r="J574">
        <f t="shared" si="68"/>
        <v>0</v>
      </c>
      <c r="K574">
        <f t="shared" si="69"/>
        <v>3</v>
      </c>
      <c r="L574">
        <f t="shared" si="70"/>
        <v>2010</v>
      </c>
      <c r="M574" s="1">
        <v>40247</v>
      </c>
      <c r="N574">
        <v>228.25</v>
      </c>
      <c r="O574">
        <v>228.4</v>
      </c>
      <c r="P574">
        <v>226.95</v>
      </c>
      <c r="Q574">
        <v>228.25</v>
      </c>
      <c r="R574">
        <f t="shared" si="71"/>
        <v>1.5999969482421901</v>
      </c>
      <c r="S574">
        <f t="shared" si="72"/>
        <v>-1.5999969482430174</v>
      </c>
      <c r="T574">
        <f t="shared" si="73"/>
        <v>0</v>
      </c>
      <c r="U574">
        <f t="shared" si="74"/>
        <v>3.600310434535051</v>
      </c>
      <c r="V574">
        <f t="shared" si="74"/>
        <v>0.22491678924671854</v>
      </c>
      <c r="W574">
        <f t="shared" si="74"/>
        <v>3.6834506447541133</v>
      </c>
    </row>
    <row r="575" spans="1:23" x14ac:dyDescent="0.3">
      <c r="A575">
        <v>4.5149022480472901E-4</v>
      </c>
      <c r="B575" s="1">
        <v>40248</v>
      </c>
      <c r="C575" s="1">
        <v>40249</v>
      </c>
      <c r="D575">
        <v>228.35</v>
      </c>
      <c r="E575">
        <v>228.19999389648399</v>
      </c>
      <c r="F575">
        <v>227.674980211258</v>
      </c>
      <c r="G575">
        <v>0.150006103515607</v>
      </c>
      <c r="H575">
        <v>0.63639610306787597</v>
      </c>
      <c r="I575">
        <f t="shared" si="67"/>
        <v>-0.15000610351600585</v>
      </c>
      <c r="J575">
        <f t="shared" si="68"/>
        <v>0</v>
      </c>
      <c r="K575">
        <f t="shared" si="69"/>
        <v>3</v>
      </c>
      <c r="L575">
        <f t="shared" si="70"/>
        <v>2010</v>
      </c>
      <c r="M575" s="1">
        <v>40248</v>
      </c>
      <c r="N575">
        <v>228.9</v>
      </c>
      <c r="O575">
        <v>229.5</v>
      </c>
      <c r="P575">
        <v>226.85</v>
      </c>
      <c r="Q575">
        <v>227.3</v>
      </c>
      <c r="R575">
        <f t="shared" si="71"/>
        <v>0.150006103515607</v>
      </c>
      <c r="S575">
        <f t="shared" si="72"/>
        <v>-0.15000610351600585</v>
      </c>
      <c r="T575">
        <f t="shared" si="73"/>
        <v>0</v>
      </c>
      <c r="U575">
        <f t="shared" si="74"/>
        <v>3.6180486173595918</v>
      </c>
      <c r="V575">
        <f t="shared" si="74"/>
        <v>0.22380865837841668</v>
      </c>
      <c r="W575">
        <f t="shared" si="74"/>
        <v>3.6834506447541133</v>
      </c>
    </row>
    <row r="576" spans="1:23" x14ac:dyDescent="0.3">
      <c r="A576">
        <v>0.257375538349151</v>
      </c>
      <c r="B576" s="1">
        <v>40249</v>
      </c>
      <c r="C576" s="1">
        <v>40252</v>
      </c>
      <c r="D576">
        <v>228.35</v>
      </c>
      <c r="E576">
        <v>226.100009155273</v>
      </c>
      <c r="F576">
        <v>227.37320793867099</v>
      </c>
      <c r="G576">
        <v>2.2499908447265602</v>
      </c>
      <c r="H576">
        <v>1.48492424049174</v>
      </c>
      <c r="I576">
        <f t="shared" si="67"/>
        <v>-2.2499908447269945</v>
      </c>
      <c r="J576">
        <f t="shared" si="68"/>
        <v>0</v>
      </c>
      <c r="K576">
        <f t="shared" si="69"/>
        <v>3</v>
      </c>
      <c r="L576">
        <f t="shared" si="70"/>
        <v>2010</v>
      </c>
      <c r="M576" s="1">
        <v>40249</v>
      </c>
      <c r="N576">
        <v>228.35</v>
      </c>
      <c r="O576">
        <v>229</v>
      </c>
      <c r="P576">
        <v>226.75</v>
      </c>
      <c r="Q576">
        <v>228.2</v>
      </c>
      <c r="R576">
        <f t="shared" si="71"/>
        <v>2.2499908447265602</v>
      </c>
      <c r="S576">
        <f t="shared" si="72"/>
        <v>-3</v>
      </c>
      <c r="T576">
        <f t="shared" si="73"/>
        <v>0</v>
      </c>
      <c r="U576">
        <f t="shared" si="74"/>
        <v>3.8854202923596359</v>
      </c>
      <c r="V576">
        <f t="shared" si="74"/>
        <v>0.20175613018260161</v>
      </c>
      <c r="W576">
        <f t="shared" si="74"/>
        <v>3.6834506447541133</v>
      </c>
    </row>
    <row r="577" spans="1:23" x14ac:dyDescent="0.3">
      <c r="A577">
        <v>-1.9331458956003099E-2</v>
      </c>
      <c r="B577" s="1">
        <v>40252</v>
      </c>
      <c r="C577" s="1">
        <v>40253</v>
      </c>
      <c r="D577">
        <v>226.8</v>
      </c>
      <c r="E577">
        <v>226.499993896484</v>
      </c>
      <c r="F577">
        <v>224.61907646655999</v>
      </c>
      <c r="G577">
        <v>0.300006103515642</v>
      </c>
      <c r="H577">
        <v>0.282842712474623</v>
      </c>
      <c r="I577">
        <f t="shared" si="67"/>
        <v>0.30000610351601154</v>
      </c>
      <c r="J577">
        <f t="shared" si="68"/>
        <v>0.300006103515642</v>
      </c>
      <c r="K577">
        <f t="shared" si="69"/>
        <v>3</v>
      </c>
      <c r="L577">
        <f t="shared" si="70"/>
        <v>2010</v>
      </c>
      <c r="M577" s="1">
        <v>40252</v>
      </c>
      <c r="N577">
        <v>228.35</v>
      </c>
      <c r="O577">
        <v>228.85</v>
      </c>
      <c r="P577">
        <v>224.8</v>
      </c>
      <c r="Q577">
        <v>226.1</v>
      </c>
      <c r="R577">
        <f t="shared" si="71"/>
        <v>0.300006103515642</v>
      </c>
      <c r="S577">
        <f t="shared" si="72"/>
        <v>0.30000610351601154</v>
      </c>
      <c r="T577">
        <f t="shared" si="73"/>
        <v>0.300006103515642</v>
      </c>
      <c r="U577">
        <f t="shared" si="74"/>
        <v>3.9239669128104104</v>
      </c>
      <c r="V577">
        <f t="shared" si="74"/>
        <v>0.20375771981476268</v>
      </c>
      <c r="W577">
        <f t="shared" si="74"/>
        <v>3.7199935573012315</v>
      </c>
    </row>
    <row r="578" spans="1:23" x14ac:dyDescent="0.3">
      <c r="A578">
        <v>2.8746195603161998E-3</v>
      </c>
      <c r="B578" s="1">
        <v>40253</v>
      </c>
      <c r="C578" s="1">
        <v>40254</v>
      </c>
      <c r="D578">
        <v>227.95</v>
      </c>
      <c r="E578">
        <v>230.30000305175699</v>
      </c>
      <c r="F578">
        <v>226.32015287876101</v>
      </c>
      <c r="G578">
        <v>-2.3500030517578199</v>
      </c>
      <c r="H578">
        <v>2.6870057685088802</v>
      </c>
      <c r="I578">
        <f t="shared" si="67"/>
        <v>2.3500030517569996</v>
      </c>
      <c r="J578">
        <f t="shared" si="68"/>
        <v>0</v>
      </c>
      <c r="K578">
        <f t="shared" si="69"/>
        <v>3</v>
      </c>
      <c r="L578">
        <f t="shared" si="70"/>
        <v>2010</v>
      </c>
      <c r="M578" s="1">
        <v>40253</v>
      </c>
      <c r="N578">
        <v>226.8</v>
      </c>
      <c r="O578">
        <v>226.95</v>
      </c>
      <c r="P578">
        <v>225.1</v>
      </c>
      <c r="Q578">
        <v>226.5</v>
      </c>
      <c r="R578">
        <f t="shared" si="71"/>
        <v>-3</v>
      </c>
      <c r="S578">
        <f t="shared" si="72"/>
        <v>2.3500030517569996</v>
      </c>
      <c r="T578">
        <f t="shared" si="73"/>
        <v>0</v>
      </c>
      <c r="U578">
        <f t="shared" si="74"/>
        <v>3.5366483976174545</v>
      </c>
      <c r="V578">
        <f t="shared" si="74"/>
        <v>0.21951220314609871</v>
      </c>
      <c r="W578">
        <f t="shared" si="74"/>
        <v>3.7199935573012315</v>
      </c>
    </row>
    <row r="579" spans="1:23" x14ac:dyDescent="0.3">
      <c r="A579">
        <v>7.2541818022727897E-2</v>
      </c>
      <c r="B579" s="1">
        <v>40254</v>
      </c>
      <c r="C579" s="1">
        <v>40255</v>
      </c>
      <c r="D579">
        <v>230.15</v>
      </c>
      <c r="E579">
        <v>229.94999389648399</v>
      </c>
      <c r="F579">
        <v>229.82636444568601</v>
      </c>
      <c r="G579">
        <v>0.20000610351561901</v>
      </c>
      <c r="H579">
        <v>0.24748737341530699</v>
      </c>
      <c r="I579">
        <f t="shared" ref="I579:I642" si="75">IF(A579&gt;0, E579-D579, D579-E579)</f>
        <v>-0.20000610351601722</v>
      </c>
      <c r="J579">
        <f t="shared" ref="J579:J642" si="76">IF(A579*(F579-D579)&gt;0, G579, 0)</f>
        <v>0</v>
      </c>
      <c r="K579">
        <f t="shared" ref="K579:K642" si="77">MONTH(C579)</f>
        <v>3</v>
      </c>
      <c r="L579">
        <f t="shared" ref="L579:L642" si="78">YEAR(C579)</f>
        <v>2010</v>
      </c>
      <c r="M579" s="1">
        <v>40254</v>
      </c>
      <c r="N579">
        <v>227.95</v>
      </c>
      <c r="O579">
        <v>231.1</v>
      </c>
      <c r="P579">
        <v>227.7</v>
      </c>
      <c r="Q579">
        <v>230.3</v>
      </c>
      <c r="R579">
        <f t="shared" si="71"/>
        <v>0.20000610351561901</v>
      </c>
      <c r="S579">
        <f t="shared" si="72"/>
        <v>-0.20000610351601722</v>
      </c>
      <c r="T579">
        <f t="shared" si="73"/>
        <v>0</v>
      </c>
      <c r="U579">
        <f t="shared" si="74"/>
        <v>3.5596991666434881</v>
      </c>
      <c r="V579">
        <f t="shared" si="74"/>
        <v>0.21808149120522966</v>
      </c>
      <c r="W579">
        <f t="shared" si="74"/>
        <v>3.7199935573012315</v>
      </c>
    </row>
    <row r="580" spans="1:23" x14ac:dyDescent="0.3">
      <c r="A580">
        <v>-3.0982987955212502E-3</v>
      </c>
      <c r="B580" s="1">
        <v>40255</v>
      </c>
      <c r="C580" s="1">
        <v>40256</v>
      </c>
      <c r="D580">
        <v>230.8</v>
      </c>
      <c r="E580">
        <v>231.2</v>
      </c>
      <c r="F580">
        <v>229.12094486951801</v>
      </c>
      <c r="G580">
        <v>-0.39999999999997699</v>
      </c>
      <c r="H580">
        <v>0.88388347648318399</v>
      </c>
      <c r="I580">
        <f t="shared" si="75"/>
        <v>-0.39999999999997726</v>
      </c>
      <c r="J580">
        <f t="shared" si="76"/>
        <v>-0.39999999999997699</v>
      </c>
      <c r="K580">
        <f t="shared" si="77"/>
        <v>3</v>
      </c>
      <c r="L580">
        <f t="shared" si="78"/>
        <v>2010</v>
      </c>
      <c r="M580" s="1">
        <v>40255</v>
      </c>
      <c r="N580">
        <v>230.15</v>
      </c>
      <c r="O580">
        <v>231.3</v>
      </c>
      <c r="P580">
        <v>229.4</v>
      </c>
      <c r="Q580">
        <v>229.95</v>
      </c>
      <c r="R580">
        <f t="shared" ref="R580:R643" si="79">IF(AND(F580-D580&gt;0, ABS(D580-MIN(P581)) &gt; 3), -3, IF(AND(F580 - D580 &lt;0, ABS(D580-MAX(O581)) &gt; 3), -3, G580))</f>
        <v>-0.39999999999997699</v>
      </c>
      <c r="S580">
        <f t="shared" ref="S580:S643" si="80">IF(AND(A580&gt;0, ABS(D580-MIN(P581)) &gt; 3), -3, IF(AND(A580 &lt;0, ABS(D580-MAX(O581)) &gt; 3), -3, I580))</f>
        <v>-0.39999999999997726</v>
      </c>
      <c r="T580">
        <f t="shared" ref="T580:T643" si="81">IF(A580*(F580-D580) &gt;0, IF(AND(A580&gt;0, ABS(D580-MIN(P581)) &gt; 3), -3, IF(AND(A580 &lt;0, ABS(D580-MAX(O581)) &gt; 3), -3, J580)), 0)</f>
        <v>-0.39999999999997699</v>
      </c>
      <c r="U580">
        <f t="shared" si="74"/>
        <v>3.5134292467997712</v>
      </c>
      <c r="V580">
        <f t="shared" si="74"/>
        <v>0.2152468097770856</v>
      </c>
      <c r="W580">
        <f t="shared" si="74"/>
        <v>3.671640088185534</v>
      </c>
    </row>
    <row r="581" spans="1:23" x14ac:dyDescent="0.3">
      <c r="A581">
        <v>-2.3921243846416401E-2</v>
      </c>
      <c r="B581" s="1">
        <v>40256</v>
      </c>
      <c r="C581" s="1">
        <v>40259</v>
      </c>
      <c r="D581">
        <v>229.8</v>
      </c>
      <c r="E581">
        <v>229.25000305175701</v>
      </c>
      <c r="F581">
        <v>230.86082787513701</v>
      </c>
      <c r="G581">
        <v>-0.54999694824221002</v>
      </c>
      <c r="H581">
        <v>1.3788582233137501</v>
      </c>
      <c r="I581">
        <f t="shared" si="75"/>
        <v>0.54999694824300605</v>
      </c>
      <c r="J581">
        <f t="shared" si="76"/>
        <v>0</v>
      </c>
      <c r="K581">
        <f t="shared" si="77"/>
        <v>3</v>
      </c>
      <c r="L581">
        <f t="shared" si="78"/>
        <v>2010</v>
      </c>
      <c r="M581" s="1">
        <v>40256</v>
      </c>
      <c r="N581">
        <v>230.8</v>
      </c>
      <c r="O581">
        <v>231.5</v>
      </c>
      <c r="P581">
        <v>229.75</v>
      </c>
      <c r="Q581">
        <v>231.2</v>
      </c>
      <c r="R581">
        <f t="shared" si="79"/>
        <v>-0.54999694824221002</v>
      </c>
      <c r="S581">
        <f t="shared" si="80"/>
        <v>0.54999694824300605</v>
      </c>
      <c r="T581">
        <f t="shared" si="81"/>
        <v>0</v>
      </c>
      <c r="U581">
        <f t="shared" si="74"/>
        <v>3.4503621657421735</v>
      </c>
      <c r="V581">
        <f t="shared" si="74"/>
        <v>0.2191105528742279</v>
      </c>
      <c r="W581">
        <f t="shared" si="74"/>
        <v>3.671640088185534</v>
      </c>
    </row>
    <row r="582" spans="1:23" x14ac:dyDescent="0.3">
      <c r="A582">
        <v>6.5684306900948199E-4</v>
      </c>
      <c r="B582" s="1">
        <v>40259</v>
      </c>
      <c r="C582" s="1">
        <v>40260</v>
      </c>
      <c r="D582">
        <v>230.85</v>
      </c>
      <c r="E582">
        <v>230.600006103515</v>
      </c>
      <c r="F582">
        <v>230.43758833408299</v>
      </c>
      <c r="G582">
        <v>0.24999389648436901</v>
      </c>
      <c r="H582">
        <v>0.95459415460183505</v>
      </c>
      <c r="I582">
        <f t="shared" si="75"/>
        <v>-0.24999389648499459</v>
      </c>
      <c r="J582">
        <f t="shared" si="76"/>
        <v>0</v>
      </c>
      <c r="K582">
        <f t="shared" si="77"/>
        <v>3</v>
      </c>
      <c r="L582">
        <f t="shared" si="78"/>
        <v>2010</v>
      </c>
      <c r="M582" s="1">
        <v>40259</v>
      </c>
      <c r="N582">
        <v>229.8</v>
      </c>
      <c r="O582">
        <v>229.95</v>
      </c>
      <c r="P582">
        <v>227.35</v>
      </c>
      <c r="Q582">
        <v>229.25</v>
      </c>
      <c r="R582">
        <f t="shared" si="79"/>
        <v>0.24999389648436901</v>
      </c>
      <c r="S582">
        <f t="shared" si="80"/>
        <v>-0.24999389648499459</v>
      </c>
      <c r="T582">
        <f t="shared" si="81"/>
        <v>0</v>
      </c>
      <c r="U582">
        <f t="shared" si="74"/>
        <v>3.4783858656153419</v>
      </c>
      <c r="V582">
        <f t="shared" si="74"/>
        <v>0.21733094595824318</v>
      </c>
      <c r="W582">
        <f t="shared" si="74"/>
        <v>3.671640088185534</v>
      </c>
    </row>
    <row r="583" spans="1:23" x14ac:dyDescent="0.3">
      <c r="A583">
        <v>0.78000921010971003</v>
      </c>
      <c r="B583" s="1">
        <v>40260</v>
      </c>
      <c r="C583" s="1">
        <v>40261</v>
      </c>
      <c r="D583">
        <v>232.35</v>
      </c>
      <c r="E583">
        <v>230.999993896484</v>
      </c>
      <c r="F583">
        <v>230.577187704294</v>
      </c>
      <c r="G583">
        <v>1.3500061035156199</v>
      </c>
      <c r="H583">
        <v>0.282842712474623</v>
      </c>
      <c r="I583">
        <f t="shared" si="75"/>
        <v>-1.3500061035159945</v>
      </c>
      <c r="J583">
        <f t="shared" si="76"/>
        <v>0</v>
      </c>
      <c r="K583">
        <f t="shared" si="77"/>
        <v>3</v>
      </c>
      <c r="L583">
        <f t="shared" si="78"/>
        <v>2010</v>
      </c>
      <c r="M583" s="1">
        <v>40260</v>
      </c>
      <c r="N583">
        <v>230.85</v>
      </c>
      <c r="O583">
        <v>231.65</v>
      </c>
      <c r="P583">
        <v>230.1</v>
      </c>
      <c r="Q583">
        <v>230.6</v>
      </c>
      <c r="R583">
        <f t="shared" si="79"/>
        <v>1.3500061035156199</v>
      </c>
      <c r="S583">
        <f t="shared" si="80"/>
        <v>-1.3500061035159945</v>
      </c>
      <c r="T583">
        <f t="shared" si="81"/>
        <v>0</v>
      </c>
      <c r="U583">
        <f t="shared" si="74"/>
        <v>3.6299624359498539</v>
      </c>
      <c r="V583">
        <f t="shared" si="74"/>
        <v>0.20786038096384249</v>
      </c>
      <c r="W583">
        <f t="shared" si="74"/>
        <v>3.671640088185534</v>
      </c>
    </row>
    <row r="584" spans="1:23" x14ac:dyDescent="0.3">
      <c r="A584">
        <v>1.7852200195193201E-2</v>
      </c>
      <c r="B584" s="1">
        <v>40261</v>
      </c>
      <c r="C584" s="1">
        <v>40262</v>
      </c>
      <c r="D584">
        <v>230.85</v>
      </c>
      <c r="E584">
        <v>230.850006103515</v>
      </c>
      <c r="F584">
        <v>230.71132555603899</v>
      </c>
      <c r="G584" s="2">
        <v>-6.1035156306843402E-6</v>
      </c>
      <c r="H584">
        <v>0.106066017177986</v>
      </c>
      <c r="I584">
        <f t="shared" si="75"/>
        <v>6.1035150054067344E-6</v>
      </c>
      <c r="J584">
        <f t="shared" si="76"/>
        <v>0</v>
      </c>
      <c r="K584">
        <f t="shared" si="77"/>
        <v>3</v>
      </c>
      <c r="L584">
        <f t="shared" si="78"/>
        <v>2010</v>
      </c>
      <c r="M584" s="1">
        <v>40261</v>
      </c>
      <c r="N584">
        <v>232.35</v>
      </c>
      <c r="O584">
        <v>232.55</v>
      </c>
      <c r="P584">
        <v>230.3</v>
      </c>
      <c r="Q584">
        <v>231</v>
      </c>
      <c r="R584">
        <f t="shared" si="79"/>
        <v>-6.1035156306843402E-6</v>
      </c>
      <c r="S584">
        <f t="shared" si="80"/>
        <v>6.1035150054067344E-6</v>
      </c>
      <c r="T584">
        <f t="shared" si="81"/>
        <v>0</v>
      </c>
      <c r="U584">
        <f t="shared" si="74"/>
        <v>3.6299617161469797</v>
      </c>
      <c r="V584">
        <f t="shared" si="74"/>
        <v>0.20786042218148235</v>
      </c>
      <c r="W584">
        <f t="shared" si="74"/>
        <v>3.671640088185534</v>
      </c>
    </row>
    <row r="585" spans="1:23" x14ac:dyDescent="0.3">
      <c r="A585">
        <v>-3.4932341426610898E-2</v>
      </c>
      <c r="B585" s="1">
        <v>40262</v>
      </c>
      <c r="C585" s="1">
        <v>40263</v>
      </c>
      <c r="D585">
        <v>230.85</v>
      </c>
      <c r="E585">
        <v>231.999993896484</v>
      </c>
      <c r="F585">
        <v>232.03810141086501</v>
      </c>
      <c r="G585">
        <v>1.1499938964843699</v>
      </c>
      <c r="H585">
        <v>0.81317279836453304</v>
      </c>
      <c r="I585">
        <f t="shared" si="75"/>
        <v>-1.1499938964840055</v>
      </c>
      <c r="J585">
        <f t="shared" si="76"/>
        <v>0</v>
      </c>
      <c r="K585">
        <f t="shared" si="77"/>
        <v>3</v>
      </c>
      <c r="L585">
        <f t="shared" si="78"/>
        <v>2010</v>
      </c>
      <c r="M585" s="1">
        <v>40262</v>
      </c>
      <c r="N585">
        <v>230.85</v>
      </c>
      <c r="O585">
        <v>231.8</v>
      </c>
      <c r="P585">
        <v>230.4</v>
      </c>
      <c r="Q585">
        <v>230.85</v>
      </c>
      <c r="R585">
        <f t="shared" si="79"/>
        <v>1.1499938964843699</v>
      </c>
      <c r="S585">
        <f t="shared" si="80"/>
        <v>-1.1499938964840055</v>
      </c>
      <c r="T585">
        <f t="shared" si="81"/>
        <v>0</v>
      </c>
      <c r="U585">
        <f t="shared" si="74"/>
        <v>3.7655833476622806</v>
      </c>
      <c r="V585">
        <f t="shared" si="74"/>
        <v>0.20009439824290881</v>
      </c>
      <c r="W585">
        <f t="shared" si="74"/>
        <v>3.671640088185534</v>
      </c>
    </row>
    <row r="586" spans="1:23" x14ac:dyDescent="0.3">
      <c r="A586">
        <v>0.69920009374618497</v>
      </c>
      <c r="B586" s="1">
        <v>40263</v>
      </c>
      <c r="C586" s="1">
        <v>40266</v>
      </c>
      <c r="D586">
        <v>230.4</v>
      </c>
      <c r="E586">
        <v>232.350006103515</v>
      </c>
      <c r="F586">
        <v>232.51101076602899</v>
      </c>
      <c r="G586">
        <v>1.95000610351561</v>
      </c>
      <c r="H586">
        <v>0.24748737341528701</v>
      </c>
      <c r="I586">
        <f t="shared" si="75"/>
        <v>1.950006103514994</v>
      </c>
      <c r="J586">
        <f t="shared" si="76"/>
        <v>1.95000610351561</v>
      </c>
      <c r="K586">
        <f t="shared" si="77"/>
        <v>3</v>
      </c>
      <c r="L586">
        <f t="shared" si="78"/>
        <v>2010</v>
      </c>
      <c r="M586" s="1">
        <v>40263</v>
      </c>
      <c r="N586">
        <v>230.85</v>
      </c>
      <c r="O586">
        <v>232.5</v>
      </c>
      <c r="P586">
        <v>229.7</v>
      </c>
      <c r="Q586">
        <v>232</v>
      </c>
      <c r="R586">
        <f t="shared" si="79"/>
        <v>1.95000610351561</v>
      </c>
      <c r="S586">
        <f t="shared" si="80"/>
        <v>1.950006103514994</v>
      </c>
      <c r="T586">
        <f t="shared" si="81"/>
        <v>1.95000610351561</v>
      </c>
      <c r="U586">
        <f t="shared" si="74"/>
        <v>4.0046103825333157</v>
      </c>
      <c r="V586">
        <f t="shared" si="74"/>
        <v>0.2127957425740557</v>
      </c>
      <c r="W586">
        <f t="shared" si="74"/>
        <v>3.9047039092100908</v>
      </c>
    </row>
    <row r="587" spans="1:23" x14ac:dyDescent="0.3">
      <c r="A587">
        <v>0.59908729791641202</v>
      </c>
      <c r="B587" s="1">
        <v>40266</v>
      </c>
      <c r="C587" s="1">
        <v>40267</v>
      </c>
      <c r="D587">
        <v>233.4</v>
      </c>
      <c r="E587">
        <v>232.85</v>
      </c>
      <c r="F587">
        <v>231.514582431316</v>
      </c>
      <c r="G587">
        <v>0.55000000000001104</v>
      </c>
      <c r="H587">
        <v>0.35355339059327301</v>
      </c>
      <c r="I587">
        <f t="shared" si="75"/>
        <v>-0.55000000000001137</v>
      </c>
      <c r="J587">
        <f t="shared" si="76"/>
        <v>0</v>
      </c>
      <c r="K587">
        <f t="shared" si="77"/>
        <v>3</v>
      </c>
      <c r="L587">
        <f t="shared" si="78"/>
        <v>2010</v>
      </c>
      <c r="M587" s="1">
        <v>40266</v>
      </c>
      <c r="N587">
        <v>230.4</v>
      </c>
      <c r="O587">
        <v>232.9</v>
      </c>
      <c r="P587">
        <v>230.4</v>
      </c>
      <c r="Q587">
        <v>232.35</v>
      </c>
      <c r="R587">
        <f t="shared" si="79"/>
        <v>0.55000000000001104</v>
      </c>
      <c r="S587">
        <f t="shared" si="80"/>
        <v>-0.55000000000001137</v>
      </c>
      <c r="T587">
        <f t="shared" si="81"/>
        <v>0</v>
      </c>
      <c r="U587">
        <f t="shared" si="74"/>
        <v>4.0753859516333595</v>
      </c>
      <c r="V587">
        <f t="shared" si="74"/>
        <v>0.2090348923678946</v>
      </c>
      <c r="W587">
        <f t="shared" si="74"/>
        <v>3.9047039092100908</v>
      </c>
    </row>
    <row r="588" spans="1:23" x14ac:dyDescent="0.3">
      <c r="A588">
        <v>-0.105673000216484</v>
      </c>
      <c r="B588" s="1">
        <v>40267</v>
      </c>
      <c r="C588" s="1">
        <v>40268</v>
      </c>
      <c r="D588">
        <v>233.05</v>
      </c>
      <c r="E588">
        <v>232.499993896484</v>
      </c>
      <c r="F588">
        <v>232.62126266062199</v>
      </c>
      <c r="G588">
        <v>0.55000610351564205</v>
      </c>
      <c r="H588">
        <v>0.24748737341528701</v>
      </c>
      <c r="I588">
        <f t="shared" si="75"/>
        <v>0.55000610351601154</v>
      </c>
      <c r="J588">
        <f t="shared" si="76"/>
        <v>0.55000610351564205</v>
      </c>
      <c r="K588">
        <f t="shared" si="77"/>
        <v>3</v>
      </c>
      <c r="L588">
        <f t="shared" si="78"/>
        <v>2010</v>
      </c>
      <c r="M588" s="1">
        <v>40267</v>
      </c>
      <c r="N588">
        <v>233.4</v>
      </c>
      <c r="O588">
        <v>233.55</v>
      </c>
      <c r="P588">
        <v>232.35</v>
      </c>
      <c r="Q588">
        <v>232.85</v>
      </c>
      <c r="R588">
        <f t="shared" si="79"/>
        <v>0.55000610351564205</v>
      </c>
      <c r="S588">
        <f t="shared" si="80"/>
        <v>0.55000610351601154</v>
      </c>
      <c r="T588">
        <f t="shared" si="81"/>
        <v>0.55000610351564205</v>
      </c>
      <c r="U588">
        <f t="shared" si="74"/>
        <v>4.1475213457841935</v>
      </c>
      <c r="V588">
        <f t="shared" si="74"/>
        <v>0.2127348644763527</v>
      </c>
      <c r="W588">
        <f t="shared" si="74"/>
        <v>3.9738181866984066</v>
      </c>
    </row>
    <row r="589" spans="1:23" x14ac:dyDescent="0.3">
      <c r="A589">
        <v>-1.5716291964054101E-2</v>
      </c>
      <c r="B589" s="1">
        <v>40268</v>
      </c>
      <c r="C589" s="1">
        <v>40269</v>
      </c>
      <c r="D589">
        <v>233.15</v>
      </c>
      <c r="E589">
        <v>235.75</v>
      </c>
      <c r="F589">
        <v>231.22152209281899</v>
      </c>
      <c r="G589">
        <v>-2.5999999999999899</v>
      </c>
      <c r="H589">
        <v>2.2980970388562798</v>
      </c>
      <c r="I589">
        <f t="shared" si="75"/>
        <v>-2.5999999999999943</v>
      </c>
      <c r="J589">
        <f t="shared" si="76"/>
        <v>-2.5999999999999899</v>
      </c>
      <c r="K589">
        <f t="shared" si="77"/>
        <v>4</v>
      </c>
      <c r="L589">
        <f t="shared" si="78"/>
        <v>2010</v>
      </c>
      <c r="M589" s="1">
        <v>40268</v>
      </c>
      <c r="N589">
        <v>233.05</v>
      </c>
      <c r="O589">
        <v>233.1</v>
      </c>
      <c r="P589">
        <v>231.55</v>
      </c>
      <c r="Q589">
        <v>232.5</v>
      </c>
      <c r="R589">
        <f t="shared" si="79"/>
        <v>-3</v>
      </c>
      <c r="S589">
        <f t="shared" si="80"/>
        <v>-3</v>
      </c>
      <c r="T589">
        <f t="shared" si="81"/>
        <v>-3</v>
      </c>
      <c r="U589">
        <f t="shared" si="74"/>
        <v>3.7472673021206964</v>
      </c>
      <c r="V589">
        <f t="shared" si="74"/>
        <v>0.19220501480567745</v>
      </c>
      <c r="W589">
        <f t="shared" si="74"/>
        <v>3.5903272615398643</v>
      </c>
    </row>
    <row r="590" spans="1:23" x14ac:dyDescent="0.3">
      <c r="A590">
        <v>-5.1265503279864701E-3</v>
      </c>
      <c r="B590" s="1">
        <v>40269</v>
      </c>
      <c r="C590" s="1">
        <v>40270</v>
      </c>
      <c r="D590">
        <v>236.3</v>
      </c>
      <c r="E590">
        <v>236.89999389648401</v>
      </c>
      <c r="F590">
        <v>234.981728553772</v>
      </c>
      <c r="G590">
        <v>-0.59999389648436297</v>
      </c>
      <c r="H590">
        <v>0.81317279836453304</v>
      </c>
      <c r="I590">
        <f t="shared" si="75"/>
        <v>-0.59999389648399415</v>
      </c>
      <c r="J590">
        <f t="shared" si="76"/>
        <v>-0.59999389648436297</v>
      </c>
      <c r="K590">
        <f t="shared" si="77"/>
        <v>4</v>
      </c>
      <c r="L590">
        <f t="shared" si="78"/>
        <v>2010</v>
      </c>
      <c r="M590" s="1">
        <v>40269</v>
      </c>
      <c r="N590">
        <v>233.15</v>
      </c>
      <c r="O590">
        <v>236.3</v>
      </c>
      <c r="P590">
        <v>232.85</v>
      </c>
      <c r="Q590">
        <v>235.75</v>
      </c>
      <c r="R590">
        <f t="shared" si="79"/>
        <v>-0.59999389648436297</v>
      </c>
      <c r="S590">
        <f t="shared" si="80"/>
        <v>-0.59999389648399415</v>
      </c>
      <c r="T590">
        <f t="shared" si="81"/>
        <v>-0.59999389648436297</v>
      </c>
      <c r="U590">
        <f t="shared" si="74"/>
        <v>3.6759066109515941</v>
      </c>
      <c r="V590">
        <f t="shared" si="74"/>
        <v>0.1885447787998473</v>
      </c>
      <c r="W590">
        <f t="shared" si="74"/>
        <v>3.5219552415449846</v>
      </c>
    </row>
    <row r="591" spans="1:23" x14ac:dyDescent="0.3">
      <c r="A591">
        <v>-2.8623923659324601E-2</v>
      </c>
      <c r="B591" s="1">
        <v>40270</v>
      </c>
      <c r="C591" s="1">
        <v>40273</v>
      </c>
      <c r="D591">
        <v>237.55</v>
      </c>
      <c r="E591">
        <v>238.4</v>
      </c>
      <c r="F591">
        <v>236.293959701061</v>
      </c>
      <c r="G591">
        <v>-0.84999999999999398</v>
      </c>
      <c r="H591">
        <v>1.0606601717798201</v>
      </c>
      <c r="I591">
        <f t="shared" si="75"/>
        <v>-0.84999999999999432</v>
      </c>
      <c r="J591">
        <f t="shared" si="76"/>
        <v>-0.84999999999999398</v>
      </c>
      <c r="K591">
        <f t="shared" si="77"/>
        <v>4</v>
      </c>
      <c r="L591">
        <f t="shared" si="78"/>
        <v>2010</v>
      </c>
      <c r="M591" s="1">
        <v>40270</v>
      </c>
      <c r="N591">
        <v>236.3</v>
      </c>
      <c r="O591">
        <v>237.1</v>
      </c>
      <c r="P591">
        <v>235.6</v>
      </c>
      <c r="Q591">
        <v>236.9</v>
      </c>
      <c r="R591">
        <f t="shared" si="79"/>
        <v>-0.84999999999999398</v>
      </c>
      <c r="S591">
        <f t="shared" si="80"/>
        <v>-0.84999999999999432</v>
      </c>
      <c r="T591">
        <f t="shared" si="81"/>
        <v>-0.84999999999999398</v>
      </c>
      <c r="U591">
        <f t="shared" si="74"/>
        <v>3.5772583068269204</v>
      </c>
      <c r="V591">
        <f t="shared" si="74"/>
        <v>0.18348490523702254</v>
      </c>
      <c r="W591">
        <f t="shared" si="74"/>
        <v>3.427438446491947</v>
      </c>
    </row>
    <row r="592" spans="1:23" x14ac:dyDescent="0.3">
      <c r="A592">
        <v>-1.8691729754209501E-2</v>
      </c>
      <c r="B592" s="1">
        <v>40273</v>
      </c>
      <c r="C592" s="1">
        <v>40274</v>
      </c>
      <c r="D592">
        <v>238.6</v>
      </c>
      <c r="E592">
        <v>238.350012207031</v>
      </c>
      <c r="F592">
        <v>237.581078016758</v>
      </c>
      <c r="G592">
        <v>0.24998779296873799</v>
      </c>
      <c r="H592">
        <v>3.5355339059335397E-2</v>
      </c>
      <c r="I592">
        <f t="shared" si="75"/>
        <v>0.24998779296899443</v>
      </c>
      <c r="J592">
        <f t="shared" si="76"/>
        <v>0.24998779296873799</v>
      </c>
      <c r="K592">
        <f t="shared" si="77"/>
        <v>4</v>
      </c>
      <c r="L592">
        <f t="shared" si="78"/>
        <v>2010</v>
      </c>
      <c r="M592" s="1">
        <v>40273</v>
      </c>
      <c r="N592">
        <v>237.55</v>
      </c>
      <c r="O592">
        <v>238.4</v>
      </c>
      <c r="P592">
        <v>236.5</v>
      </c>
      <c r="Q592">
        <v>238.4</v>
      </c>
      <c r="R592">
        <f t="shared" si="79"/>
        <v>0.24998779296873799</v>
      </c>
      <c r="S592">
        <f t="shared" si="80"/>
        <v>0.24998779296899443</v>
      </c>
      <c r="T592">
        <f t="shared" si="81"/>
        <v>0.24998779296873799</v>
      </c>
      <c r="U592">
        <f t="shared" si="74"/>
        <v>3.6053682473865205</v>
      </c>
      <c r="V592">
        <f t="shared" si="74"/>
        <v>0.18492672166105842</v>
      </c>
      <c r="W592">
        <f t="shared" si="74"/>
        <v>3.4543711090896436</v>
      </c>
    </row>
    <row r="593" spans="1:23" x14ac:dyDescent="0.3">
      <c r="A593">
        <v>-2.37382650375366E-2</v>
      </c>
      <c r="B593" s="1">
        <v>40274</v>
      </c>
      <c r="C593" s="1">
        <v>40275</v>
      </c>
      <c r="D593">
        <v>238.35</v>
      </c>
      <c r="E593">
        <v>237.85</v>
      </c>
      <c r="F593">
        <v>236.80894598960799</v>
      </c>
      <c r="G593">
        <v>0.5</v>
      </c>
      <c r="H593">
        <v>0.35355339059327301</v>
      </c>
      <c r="I593">
        <f t="shared" si="75"/>
        <v>0.5</v>
      </c>
      <c r="J593">
        <f t="shared" si="76"/>
        <v>0.5</v>
      </c>
      <c r="K593">
        <f t="shared" si="77"/>
        <v>4</v>
      </c>
      <c r="L593">
        <f t="shared" si="78"/>
        <v>2010</v>
      </c>
      <c r="M593" s="1">
        <v>40274</v>
      </c>
      <c r="N593">
        <v>238.6</v>
      </c>
      <c r="O593">
        <v>238.95</v>
      </c>
      <c r="P593">
        <v>237.45</v>
      </c>
      <c r="Q593">
        <v>238.35</v>
      </c>
      <c r="R593">
        <f t="shared" si="79"/>
        <v>0.5</v>
      </c>
      <c r="S593">
        <f t="shared" si="80"/>
        <v>0.5</v>
      </c>
      <c r="T593">
        <f t="shared" si="81"/>
        <v>0.5</v>
      </c>
      <c r="U593">
        <f t="shared" si="74"/>
        <v>3.6620921027576112</v>
      </c>
      <c r="V593">
        <f t="shared" si="74"/>
        <v>0.18783620438071005</v>
      </c>
      <c r="W593">
        <f t="shared" si="74"/>
        <v>3.5087193014919351</v>
      </c>
    </row>
    <row r="594" spans="1:23" x14ac:dyDescent="0.3">
      <c r="A594">
        <v>2.77566188015043E-3</v>
      </c>
      <c r="B594" s="1">
        <v>40275</v>
      </c>
      <c r="C594" s="1">
        <v>40276</v>
      </c>
      <c r="D594">
        <v>237.35</v>
      </c>
      <c r="E594">
        <v>238.39998779296801</v>
      </c>
      <c r="F594">
        <v>236.53226981162999</v>
      </c>
      <c r="G594">
        <v>-1.04998779296875</v>
      </c>
      <c r="H594">
        <v>0.38890872965260898</v>
      </c>
      <c r="I594">
        <f t="shared" si="75"/>
        <v>1.049987792968011</v>
      </c>
      <c r="J594">
        <f t="shared" si="76"/>
        <v>0</v>
      </c>
      <c r="K594">
        <f t="shared" si="77"/>
        <v>4</v>
      </c>
      <c r="L594">
        <f t="shared" si="78"/>
        <v>2010</v>
      </c>
      <c r="M594" s="1">
        <v>40275</v>
      </c>
      <c r="N594">
        <v>238.35</v>
      </c>
      <c r="O594">
        <v>238.7</v>
      </c>
      <c r="P594">
        <v>237.8</v>
      </c>
      <c r="Q594">
        <v>237.85</v>
      </c>
      <c r="R594">
        <f t="shared" si="79"/>
        <v>-1.04998779296875</v>
      </c>
      <c r="S594">
        <f t="shared" si="80"/>
        <v>1.049987792968011</v>
      </c>
      <c r="T594">
        <f t="shared" si="81"/>
        <v>0</v>
      </c>
      <c r="U594">
        <f t="shared" si="74"/>
        <v>3.5405895115013624</v>
      </c>
      <c r="V594">
        <f t="shared" si="74"/>
        <v>0.19406832113899497</v>
      </c>
      <c r="W594">
        <f t="shared" si="74"/>
        <v>3.5087193014919351</v>
      </c>
    </row>
    <row r="595" spans="1:23" x14ac:dyDescent="0.3">
      <c r="A595">
        <v>-1.6840174794196999E-2</v>
      </c>
      <c r="B595" s="1">
        <v>40276</v>
      </c>
      <c r="C595" s="1">
        <v>40277</v>
      </c>
      <c r="D595">
        <v>238.35</v>
      </c>
      <c r="E595">
        <v>236.850012207031</v>
      </c>
      <c r="F595">
        <v>237.886611962318</v>
      </c>
      <c r="G595">
        <v>1.49998779296873</v>
      </c>
      <c r="H595">
        <v>1.0960155108391501</v>
      </c>
      <c r="I595">
        <f t="shared" si="75"/>
        <v>1.4999877929689944</v>
      </c>
      <c r="J595">
        <f t="shared" si="76"/>
        <v>1.49998779296873</v>
      </c>
      <c r="K595">
        <f t="shared" si="77"/>
        <v>4</v>
      </c>
      <c r="L595">
        <f t="shared" si="78"/>
        <v>2010</v>
      </c>
      <c r="M595" s="1">
        <v>40276</v>
      </c>
      <c r="N595">
        <v>237.35</v>
      </c>
      <c r="O595">
        <v>238.95</v>
      </c>
      <c r="P595">
        <v>237.1</v>
      </c>
      <c r="Q595">
        <v>238.4</v>
      </c>
      <c r="R595">
        <f t="shared" si="79"/>
        <v>1.49998779296873</v>
      </c>
      <c r="S595">
        <f t="shared" si="80"/>
        <v>1.4999877929689944</v>
      </c>
      <c r="T595">
        <f t="shared" si="81"/>
        <v>1.49998779296873</v>
      </c>
      <c r="U595">
        <f t="shared" si="74"/>
        <v>3.7077021939168802</v>
      </c>
      <c r="V595">
        <f t="shared" si="74"/>
        <v>0.20322817364719131</v>
      </c>
      <c r="W595">
        <f t="shared" si="74"/>
        <v>3.6743277382821069</v>
      </c>
    </row>
    <row r="596" spans="1:23" x14ac:dyDescent="0.3">
      <c r="A596">
        <v>-5.0597721710801099E-3</v>
      </c>
      <c r="B596" s="1">
        <v>40277</v>
      </c>
      <c r="C596" s="1">
        <v>40280</v>
      </c>
      <c r="D596">
        <v>238.25</v>
      </c>
      <c r="E596">
        <v>235.39998779296801</v>
      </c>
      <c r="F596">
        <v>236.68995786309199</v>
      </c>
      <c r="G596">
        <v>2.8500122070312499</v>
      </c>
      <c r="H596">
        <v>1.0253048327204799</v>
      </c>
      <c r="I596">
        <f t="shared" si="75"/>
        <v>2.8500122070319946</v>
      </c>
      <c r="J596">
        <f t="shared" si="76"/>
        <v>2.8500122070312499</v>
      </c>
      <c r="K596">
        <f t="shared" si="77"/>
        <v>4</v>
      </c>
      <c r="L596">
        <f t="shared" si="78"/>
        <v>2010</v>
      </c>
      <c r="M596" s="1">
        <v>40277</v>
      </c>
      <c r="N596">
        <v>238.35</v>
      </c>
      <c r="O596">
        <v>238.85</v>
      </c>
      <c r="P596">
        <v>235.2</v>
      </c>
      <c r="Q596">
        <v>236.85</v>
      </c>
      <c r="R596">
        <f t="shared" si="79"/>
        <v>2.8500122070312499</v>
      </c>
      <c r="S596">
        <f t="shared" si="80"/>
        <v>2.8500122070319946</v>
      </c>
      <c r="T596">
        <f t="shared" si="81"/>
        <v>2.8500122070312499</v>
      </c>
      <c r="U596">
        <f t="shared" si="74"/>
        <v>4.0403463653554841</v>
      </c>
      <c r="V596">
        <f t="shared" si="74"/>
        <v>0.22146120960859678</v>
      </c>
      <c r="W596">
        <f t="shared" si="74"/>
        <v>4.0039776514008114</v>
      </c>
    </row>
    <row r="597" spans="1:23" x14ac:dyDescent="0.3">
      <c r="A597">
        <v>4.5641582459211301E-2</v>
      </c>
      <c r="B597" s="1">
        <v>40280</v>
      </c>
      <c r="C597" s="1">
        <v>40281</v>
      </c>
      <c r="D597">
        <v>235.4</v>
      </c>
      <c r="E597">
        <v>235.50000610351501</v>
      </c>
      <c r="F597">
        <v>234.82424821853601</v>
      </c>
      <c r="G597">
        <v>-0.100006103515625</v>
      </c>
      <c r="H597">
        <v>7.0710678118650699E-2</v>
      </c>
      <c r="I597">
        <f t="shared" si="75"/>
        <v>0.10000610351499972</v>
      </c>
      <c r="J597">
        <f t="shared" si="76"/>
        <v>0</v>
      </c>
      <c r="K597">
        <f t="shared" si="77"/>
        <v>4</v>
      </c>
      <c r="L597">
        <f t="shared" si="78"/>
        <v>2010</v>
      </c>
      <c r="M597" s="1">
        <v>40280</v>
      </c>
      <c r="N597">
        <v>238.25</v>
      </c>
      <c r="O597">
        <v>238.65</v>
      </c>
      <c r="P597">
        <v>234.2</v>
      </c>
      <c r="Q597">
        <v>235.4</v>
      </c>
      <c r="R597">
        <f t="shared" si="79"/>
        <v>-0.100006103515625</v>
      </c>
      <c r="S597">
        <f t="shared" si="80"/>
        <v>0.10000610351499972</v>
      </c>
      <c r="T597">
        <f t="shared" si="81"/>
        <v>0</v>
      </c>
      <c r="U597">
        <f t="shared" ref="U597:W660" si="82">(R597/$D597*$X$2+1)*U596*$Y$2 + U596*(1-$Y$2)</f>
        <v>4.0274727683869394</v>
      </c>
      <c r="V597">
        <f t="shared" si="82"/>
        <v>0.22216684276448062</v>
      </c>
      <c r="W597">
        <f t="shared" si="82"/>
        <v>4.0039776514008114</v>
      </c>
    </row>
    <row r="598" spans="1:23" x14ac:dyDescent="0.3">
      <c r="A598">
        <v>-2.2361513227224301E-2</v>
      </c>
      <c r="B598" s="1">
        <v>40281</v>
      </c>
      <c r="C598" s="1">
        <v>40282</v>
      </c>
      <c r="D598">
        <v>236.95</v>
      </c>
      <c r="E598">
        <v>238.39999389648401</v>
      </c>
      <c r="F598">
        <v>233.877393484115</v>
      </c>
      <c r="G598">
        <v>-1.4499938964843799</v>
      </c>
      <c r="H598">
        <v>2.05060966544099</v>
      </c>
      <c r="I598">
        <f t="shared" si="75"/>
        <v>-1.4499938964840169</v>
      </c>
      <c r="J598">
        <f t="shared" si="76"/>
        <v>-1.4499938964843799</v>
      </c>
      <c r="K598">
        <f t="shared" si="77"/>
        <v>4</v>
      </c>
      <c r="L598">
        <f t="shared" si="78"/>
        <v>2010</v>
      </c>
      <c r="M598" s="1">
        <v>40281</v>
      </c>
      <c r="N598">
        <v>235.4</v>
      </c>
      <c r="O598">
        <v>236.15</v>
      </c>
      <c r="P598">
        <v>233.6</v>
      </c>
      <c r="Q598">
        <v>235.5</v>
      </c>
      <c r="R598">
        <f t="shared" si="79"/>
        <v>-1.4499938964843799</v>
      </c>
      <c r="S598">
        <f t="shared" si="80"/>
        <v>-1.4499938964840169</v>
      </c>
      <c r="T598">
        <f t="shared" si="81"/>
        <v>-1.4499938964843799</v>
      </c>
      <c r="U598">
        <f t="shared" si="82"/>
        <v>3.8426296285129751</v>
      </c>
      <c r="V598">
        <f t="shared" si="82"/>
        <v>0.21197036990070278</v>
      </c>
      <c r="W598">
        <f t="shared" si="82"/>
        <v>3.8202128332052734</v>
      </c>
    </row>
    <row r="599" spans="1:23" x14ac:dyDescent="0.3">
      <c r="A599">
        <v>8.0374078825116105E-3</v>
      </c>
      <c r="B599" s="1">
        <v>40282</v>
      </c>
      <c r="C599" s="1">
        <v>40283</v>
      </c>
      <c r="D599">
        <v>239.65</v>
      </c>
      <c r="E599">
        <v>239.75000610351501</v>
      </c>
      <c r="F599">
        <v>237.14512374400999</v>
      </c>
      <c r="G599">
        <v>-0.100006103515625</v>
      </c>
      <c r="H599">
        <v>0.95459415460183505</v>
      </c>
      <c r="I599">
        <f t="shared" si="75"/>
        <v>0.10000610351499972</v>
      </c>
      <c r="J599">
        <f t="shared" si="76"/>
        <v>0</v>
      </c>
      <c r="K599">
        <f t="shared" si="77"/>
        <v>4</v>
      </c>
      <c r="L599">
        <f t="shared" si="78"/>
        <v>2010</v>
      </c>
      <c r="M599" s="1">
        <v>40282</v>
      </c>
      <c r="N599">
        <v>236.95</v>
      </c>
      <c r="O599">
        <v>239.05</v>
      </c>
      <c r="P599">
        <v>236.65</v>
      </c>
      <c r="Q599">
        <v>238.4</v>
      </c>
      <c r="R599">
        <f t="shared" si="79"/>
        <v>-0.100006103515625</v>
      </c>
      <c r="S599">
        <f t="shared" si="80"/>
        <v>0.10000610351499972</v>
      </c>
      <c r="T599">
        <f t="shared" si="81"/>
        <v>0</v>
      </c>
      <c r="U599">
        <f t="shared" si="82"/>
        <v>3.8306031393704356</v>
      </c>
      <c r="V599">
        <f t="shared" si="82"/>
        <v>0.21263378521744811</v>
      </c>
      <c r="W599">
        <f t="shared" si="82"/>
        <v>3.8202128332052734</v>
      </c>
    </row>
    <row r="600" spans="1:23" x14ac:dyDescent="0.3">
      <c r="A600">
        <v>-2.1771116182207999E-2</v>
      </c>
      <c r="B600" s="1">
        <v>40283</v>
      </c>
      <c r="C600" s="1">
        <v>40284</v>
      </c>
      <c r="D600">
        <v>238.95</v>
      </c>
      <c r="E600">
        <v>237.94999694824199</v>
      </c>
      <c r="F600">
        <v>240.03091007470999</v>
      </c>
      <c r="G600">
        <v>-1.0000030517578</v>
      </c>
      <c r="H600">
        <v>1.2727922061357899</v>
      </c>
      <c r="I600">
        <f t="shared" si="75"/>
        <v>1.0000030517580001</v>
      </c>
      <c r="J600">
        <f t="shared" si="76"/>
        <v>0</v>
      </c>
      <c r="K600">
        <f t="shared" si="77"/>
        <v>4</v>
      </c>
      <c r="L600">
        <f t="shared" si="78"/>
        <v>2010</v>
      </c>
      <c r="M600" s="1">
        <v>40283</v>
      </c>
      <c r="N600">
        <v>239.65</v>
      </c>
      <c r="O600">
        <v>239.9</v>
      </c>
      <c r="P600">
        <v>237.95</v>
      </c>
      <c r="Q600">
        <v>239.75</v>
      </c>
      <c r="R600">
        <f t="shared" si="79"/>
        <v>-1.0000030517578</v>
      </c>
      <c r="S600">
        <f t="shared" si="80"/>
        <v>1.0000030517580001</v>
      </c>
      <c r="T600">
        <f t="shared" si="81"/>
        <v>0</v>
      </c>
      <c r="U600">
        <f t="shared" si="82"/>
        <v>3.7103704077494863</v>
      </c>
      <c r="V600">
        <f t="shared" si="82"/>
        <v>0.21930781014288137</v>
      </c>
      <c r="W600">
        <f t="shared" si="82"/>
        <v>3.8202128332052734</v>
      </c>
    </row>
    <row r="601" spans="1:23" x14ac:dyDescent="0.3">
      <c r="A601">
        <v>0.35739183425903298</v>
      </c>
      <c r="B601" s="1">
        <v>40284</v>
      </c>
      <c r="C601" s="1">
        <v>40287</v>
      </c>
      <c r="D601">
        <v>235.2</v>
      </c>
      <c r="E601">
        <v>233.350009155273</v>
      </c>
      <c r="F601">
        <v>236.92903454303701</v>
      </c>
      <c r="G601">
        <v>-1.8499908447265601</v>
      </c>
      <c r="H601">
        <v>3.25269119345811</v>
      </c>
      <c r="I601">
        <f t="shared" si="75"/>
        <v>-1.8499908447269888</v>
      </c>
      <c r="J601">
        <f t="shared" si="76"/>
        <v>-1.8499908447265601</v>
      </c>
      <c r="K601">
        <f t="shared" si="77"/>
        <v>4</v>
      </c>
      <c r="L601">
        <f t="shared" si="78"/>
        <v>2010</v>
      </c>
      <c r="M601" s="1">
        <v>40284</v>
      </c>
      <c r="N601">
        <v>238.95</v>
      </c>
      <c r="O601">
        <v>239.15</v>
      </c>
      <c r="P601">
        <v>236.1</v>
      </c>
      <c r="Q601">
        <v>237.95</v>
      </c>
      <c r="R601">
        <f t="shared" si="79"/>
        <v>-1.8499908447265601</v>
      </c>
      <c r="S601">
        <f t="shared" si="80"/>
        <v>-1.8499908447269888</v>
      </c>
      <c r="T601">
        <f t="shared" si="81"/>
        <v>-1.8499908447265601</v>
      </c>
      <c r="U601">
        <f t="shared" si="82"/>
        <v>3.4914880325938453</v>
      </c>
      <c r="V601">
        <f t="shared" si="82"/>
        <v>0.20637039174551355</v>
      </c>
      <c r="W601">
        <f t="shared" si="82"/>
        <v>3.5948506276460686</v>
      </c>
    </row>
    <row r="602" spans="1:23" x14ac:dyDescent="0.3">
      <c r="A602">
        <v>-1.21323829516768E-2</v>
      </c>
      <c r="B602" s="1">
        <v>40287</v>
      </c>
      <c r="C602" s="1">
        <v>40288</v>
      </c>
      <c r="D602">
        <v>234.8</v>
      </c>
      <c r="E602">
        <v>234.94999084472599</v>
      </c>
      <c r="F602">
        <v>232.04830679893399</v>
      </c>
      <c r="G602">
        <v>-0.149990844726545</v>
      </c>
      <c r="H602">
        <v>1.13137084989847</v>
      </c>
      <c r="I602">
        <f t="shared" si="75"/>
        <v>-0.14999084472597701</v>
      </c>
      <c r="J602">
        <f t="shared" si="76"/>
        <v>-0.149990844726545</v>
      </c>
      <c r="K602">
        <f t="shared" si="77"/>
        <v>4</v>
      </c>
      <c r="L602">
        <f t="shared" si="78"/>
        <v>2010</v>
      </c>
      <c r="M602" s="1">
        <v>40287</v>
      </c>
      <c r="N602">
        <v>235.2</v>
      </c>
      <c r="O602">
        <v>236.4</v>
      </c>
      <c r="P602">
        <v>233.15</v>
      </c>
      <c r="Q602">
        <v>233.35</v>
      </c>
      <c r="R602">
        <f t="shared" si="79"/>
        <v>-0.149990844726545</v>
      </c>
      <c r="S602">
        <f t="shared" si="80"/>
        <v>-0.14999084472597701</v>
      </c>
      <c r="T602">
        <f t="shared" si="81"/>
        <v>-0.149990844726545</v>
      </c>
      <c r="U602">
        <f t="shared" si="82"/>
        <v>3.4747602459873277</v>
      </c>
      <c r="V602">
        <f t="shared" si="82"/>
        <v>0.20538166721236811</v>
      </c>
      <c r="W602">
        <f t="shared" si="82"/>
        <v>3.577627628850081</v>
      </c>
    </row>
    <row r="603" spans="1:23" x14ac:dyDescent="0.3">
      <c r="A603">
        <v>-9.7480444237589801E-3</v>
      </c>
      <c r="B603" s="1">
        <v>40288</v>
      </c>
      <c r="C603" s="1">
        <v>40289</v>
      </c>
      <c r="D603">
        <v>236.85</v>
      </c>
      <c r="E603">
        <v>238.50000305175701</v>
      </c>
      <c r="F603">
        <v>233.64595861434901</v>
      </c>
      <c r="G603">
        <v>-1.6500030517577999</v>
      </c>
      <c r="H603">
        <v>2.5102290732122499</v>
      </c>
      <c r="I603">
        <f t="shared" si="75"/>
        <v>-1.650003051757011</v>
      </c>
      <c r="J603">
        <f t="shared" si="76"/>
        <v>-1.6500030517577999</v>
      </c>
      <c r="K603">
        <f t="shared" si="77"/>
        <v>4</v>
      </c>
      <c r="L603">
        <f t="shared" si="78"/>
        <v>2010</v>
      </c>
      <c r="M603" s="1">
        <v>40288</v>
      </c>
      <c r="N603">
        <v>234.8</v>
      </c>
      <c r="O603">
        <v>235.7</v>
      </c>
      <c r="P603">
        <v>234</v>
      </c>
      <c r="Q603">
        <v>234.95</v>
      </c>
      <c r="R603">
        <f t="shared" si="79"/>
        <v>-1.6500030517577999</v>
      </c>
      <c r="S603">
        <f t="shared" si="80"/>
        <v>-1.650003051757011</v>
      </c>
      <c r="T603">
        <f t="shared" si="81"/>
        <v>-1.6500030517577999</v>
      </c>
      <c r="U603">
        <f t="shared" si="82"/>
        <v>3.2932097390207105</v>
      </c>
      <c r="V603">
        <f t="shared" si="82"/>
        <v>0.19465081294779085</v>
      </c>
      <c r="W603">
        <f t="shared" si="82"/>
        <v>3.3907024703429354</v>
      </c>
    </row>
    <row r="604" spans="1:23" x14ac:dyDescent="0.3">
      <c r="A604">
        <v>-1.7725396901369098E-2</v>
      </c>
      <c r="B604" s="1">
        <v>40289</v>
      </c>
      <c r="C604" s="1">
        <v>40290</v>
      </c>
      <c r="D604">
        <v>237.5</v>
      </c>
      <c r="E604">
        <v>238.25</v>
      </c>
      <c r="F604">
        <v>237.43466389179201</v>
      </c>
      <c r="G604">
        <v>-0.75</v>
      </c>
      <c r="H604">
        <v>0.17677669529663601</v>
      </c>
      <c r="I604">
        <f t="shared" si="75"/>
        <v>-0.75</v>
      </c>
      <c r="J604">
        <f t="shared" si="76"/>
        <v>-0.75</v>
      </c>
      <c r="K604">
        <f t="shared" si="77"/>
        <v>4</v>
      </c>
      <c r="L604">
        <f t="shared" si="78"/>
        <v>2010</v>
      </c>
      <c r="M604" s="1">
        <v>40289</v>
      </c>
      <c r="N604">
        <v>236.85</v>
      </c>
      <c r="O604">
        <v>239.65</v>
      </c>
      <c r="P604">
        <v>236.6</v>
      </c>
      <c r="Q604">
        <v>238.5</v>
      </c>
      <c r="R604">
        <f t="shared" si="79"/>
        <v>-0.75</v>
      </c>
      <c r="S604">
        <f t="shared" si="80"/>
        <v>-0.75</v>
      </c>
      <c r="T604">
        <f t="shared" si="81"/>
        <v>-0.75</v>
      </c>
      <c r="U604">
        <f t="shared" si="82"/>
        <v>3.2152126662544305</v>
      </c>
      <c r="V604">
        <f t="shared" si="82"/>
        <v>0.19004066211481688</v>
      </c>
      <c r="W604">
        <f t="shared" si="82"/>
        <v>3.3103963592032346</v>
      </c>
    </row>
    <row r="605" spans="1:23" x14ac:dyDescent="0.3">
      <c r="A605">
        <v>-2.6571750640869099E-2</v>
      </c>
      <c r="B605" s="1">
        <v>40290</v>
      </c>
      <c r="C605" s="1">
        <v>40291</v>
      </c>
      <c r="D605">
        <v>238.8</v>
      </c>
      <c r="E605">
        <v>237.69999694824199</v>
      </c>
      <c r="F605">
        <v>239.470347881317</v>
      </c>
      <c r="G605">
        <v>-1.1000030517578201</v>
      </c>
      <c r="H605">
        <v>0.38890872965260898</v>
      </c>
      <c r="I605">
        <f t="shared" si="75"/>
        <v>1.1000030517580228</v>
      </c>
      <c r="J605">
        <f t="shared" si="76"/>
        <v>0</v>
      </c>
      <c r="K605">
        <f t="shared" si="77"/>
        <v>4</v>
      </c>
      <c r="L605">
        <f t="shared" si="78"/>
        <v>2010</v>
      </c>
      <c r="M605" s="1">
        <v>40290</v>
      </c>
      <c r="N605">
        <v>237.5</v>
      </c>
      <c r="O605">
        <v>238.25</v>
      </c>
      <c r="P605">
        <v>235.95</v>
      </c>
      <c r="Q605">
        <v>238.25</v>
      </c>
      <c r="R605">
        <f t="shared" si="79"/>
        <v>-1.1000030517578201</v>
      </c>
      <c r="S605">
        <f t="shared" si="80"/>
        <v>1.1000030517580228</v>
      </c>
      <c r="T605">
        <f t="shared" si="81"/>
        <v>0</v>
      </c>
      <c r="U605">
        <f t="shared" si="82"/>
        <v>3.1041340310493339</v>
      </c>
      <c r="V605">
        <f t="shared" si="82"/>
        <v>0.19660615546545801</v>
      </c>
      <c r="W605">
        <f t="shared" si="82"/>
        <v>3.3103963592032346</v>
      </c>
    </row>
    <row r="606" spans="1:23" x14ac:dyDescent="0.3">
      <c r="A606">
        <v>0.82698261737823398</v>
      </c>
      <c r="B606" s="1">
        <v>40291</v>
      </c>
      <c r="C606" s="1">
        <v>40294</v>
      </c>
      <c r="D606">
        <v>238.95</v>
      </c>
      <c r="E606">
        <v>239.95</v>
      </c>
      <c r="F606">
        <v>237.855671104788</v>
      </c>
      <c r="G606">
        <v>-1</v>
      </c>
      <c r="H606">
        <v>1.5909902576697299</v>
      </c>
      <c r="I606">
        <f t="shared" si="75"/>
        <v>1</v>
      </c>
      <c r="J606">
        <f t="shared" si="76"/>
        <v>0</v>
      </c>
      <c r="K606">
        <f t="shared" si="77"/>
        <v>4</v>
      </c>
      <c r="L606">
        <f t="shared" si="78"/>
        <v>2010</v>
      </c>
      <c r="M606" s="1">
        <v>40291</v>
      </c>
      <c r="N606">
        <v>238.8</v>
      </c>
      <c r="O606">
        <v>238.95</v>
      </c>
      <c r="P606">
        <v>236.75</v>
      </c>
      <c r="Q606">
        <v>237.7</v>
      </c>
      <c r="R606">
        <f t="shared" si="79"/>
        <v>-1</v>
      </c>
      <c r="S606">
        <f t="shared" si="80"/>
        <v>1</v>
      </c>
      <c r="T606">
        <f t="shared" si="81"/>
        <v>0</v>
      </c>
      <c r="U606">
        <f t="shared" si="82"/>
        <v>3.0067035843748413</v>
      </c>
      <c r="V606">
        <f t="shared" si="82"/>
        <v>0.20277709568722382</v>
      </c>
      <c r="W606">
        <f t="shared" si="82"/>
        <v>3.3103963592032346</v>
      </c>
    </row>
    <row r="607" spans="1:23" x14ac:dyDescent="0.3">
      <c r="A607">
        <v>0.116851009428501</v>
      </c>
      <c r="B607" s="1">
        <v>40294</v>
      </c>
      <c r="C607" s="1">
        <v>40295</v>
      </c>
      <c r="D607">
        <v>239.1</v>
      </c>
      <c r="E607">
        <v>239.600009155273</v>
      </c>
      <c r="F607">
        <v>239.52621747255299</v>
      </c>
      <c r="G607">
        <v>0.50000915527343104</v>
      </c>
      <c r="H607">
        <v>0.24748737341528701</v>
      </c>
      <c r="I607">
        <f t="shared" si="75"/>
        <v>0.50000915527300549</v>
      </c>
      <c r="J607">
        <f t="shared" si="76"/>
        <v>0.50000915527343104</v>
      </c>
      <c r="K607">
        <f t="shared" si="77"/>
        <v>4</v>
      </c>
      <c r="L607">
        <f t="shared" si="78"/>
        <v>2010</v>
      </c>
      <c r="M607" s="1">
        <v>40294</v>
      </c>
      <c r="N607">
        <v>238.95</v>
      </c>
      <c r="O607">
        <v>241.2</v>
      </c>
      <c r="P607">
        <v>238.7</v>
      </c>
      <c r="Q607">
        <v>239.95</v>
      </c>
      <c r="R607">
        <f t="shared" si="79"/>
        <v>0.50000915527343104</v>
      </c>
      <c r="S607">
        <f t="shared" si="80"/>
        <v>0.50000915527300549</v>
      </c>
      <c r="T607">
        <f t="shared" si="81"/>
        <v>0.50000915527343104</v>
      </c>
      <c r="U607">
        <f t="shared" si="82"/>
        <v>3.0538610285210415</v>
      </c>
      <c r="V607">
        <f t="shared" si="82"/>
        <v>0.20595747223437824</v>
      </c>
      <c r="W607">
        <f t="shared" si="82"/>
        <v>3.3623169516494533</v>
      </c>
    </row>
    <row r="608" spans="1:23" x14ac:dyDescent="0.3">
      <c r="A608">
        <v>-4.9909472465515102E-2</v>
      </c>
      <c r="B608" s="1">
        <v>40295</v>
      </c>
      <c r="C608" s="1">
        <v>40296</v>
      </c>
      <c r="D608">
        <v>234.85</v>
      </c>
      <c r="E608">
        <v>236.39998779296801</v>
      </c>
      <c r="F608">
        <v>238.77213380336701</v>
      </c>
      <c r="G608">
        <v>1.54998779296875</v>
      </c>
      <c r="H608">
        <v>2.2627416997969401</v>
      </c>
      <c r="I608">
        <f t="shared" si="75"/>
        <v>-1.549987792968011</v>
      </c>
      <c r="J608">
        <f t="shared" si="76"/>
        <v>0</v>
      </c>
      <c r="K608">
        <f t="shared" si="77"/>
        <v>4</v>
      </c>
      <c r="L608">
        <f t="shared" si="78"/>
        <v>2010</v>
      </c>
      <c r="M608" s="1">
        <v>40295</v>
      </c>
      <c r="N608">
        <v>239.1</v>
      </c>
      <c r="O608">
        <v>240.15</v>
      </c>
      <c r="P608">
        <v>238.7</v>
      </c>
      <c r="Q608">
        <v>239.6</v>
      </c>
      <c r="R608">
        <f t="shared" si="79"/>
        <v>1.54998779296875</v>
      </c>
      <c r="S608">
        <f t="shared" si="80"/>
        <v>-1.549987792968011</v>
      </c>
      <c r="T608">
        <f t="shared" si="81"/>
        <v>0</v>
      </c>
      <c r="U608">
        <f t="shared" si="82"/>
        <v>3.2050249836721147</v>
      </c>
      <c r="V608">
        <f t="shared" si="82"/>
        <v>0.19576272342129009</v>
      </c>
      <c r="W608">
        <f t="shared" si="82"/>
        <v>3.3623169516494533</v>
      </c>
    </row>
    <row r="609" spans="1:23" x14ac:dyDescent="0.3">
      <c r="A609">
        <v>-3.7156786769628497E-2</v>
      </c>
      <c r="B609" s="1">
        <v>40296</v>
      </c>
      <c r="C609" s="1">
        <v>40297</v>
      </c>
      <c r="D609">
        <v>237.35</v>
      </c>
      <c r="E609">
        <v>235.80000915527299</v>
      </c>
      <c r="F609">
        <v>238.83143296241701</v>
      </c>
      <c r="G609">
        <v>-1.54999084472655</v>
      </c>
      <c r="H609">
        <v>0.42426406871192401</v>
      </c>
      <c r="I609">
        <f t="shared" si="75"/>
        <v>1.5499908447270059</v>
      </c>
      <c r="J609">
        <f t="shared" si="76"/>
        <v>0</v>
      </c>
      <c r="K609">
        <f t="shared" si="77"/>
        <v>4</v>
      </c>
      <c r="L609">
        <f t="shared" si="78"/>
        <v>2010</v>
      </c>
      <c r="M609" s="1">
        <v>40296</v>
      </c>
      <c r="N609">
        <v>234.85</v>
      </c>
      <c r="O609">
        <v>236.8</v>
      </c>
      <c r="P609">
        <v>234.7</v>
      </c>
      <c r="Q609">
        <v>236.4</v>
      </c>
      <c r="R609">
        <f t="shared" si="79"/>
        <v>-1.54999084472655</v>
      </c>
      <c r="S609">
        <f t="shared" si="80"/>
        <v>1.5499908447270059</v>
      </c>
      <c r="T609">
        <f t="shared" si="81"/>
        <v>0</v>
      </c>
      <c r="U609">
        <f t="shared" si="82"/>
        <v>3.0480492290330279</v>
      </c>
      <c r="V609">
        <f t="shared" si="82"/>
        <v>0.20535079259261382</v>
      </c>
      <c r="W609">
        <f t="shared" si="82"/>
        <v>3.3623169516494533</v>
      </c>
    </row>
    <row r="610" spans="1:23" x14ac:dyDescent="0.3">
      <c r="A610">
        <v>0.90601235628127996</v>
      </c>
      <c r="B610" s="1">
        <v>40297</v>
      </c>
      <c r="C610" s="1">
        <v>40298</v>
      </c>
      <c r="D610">
        <v>237.85</v>
      </c>
      <c r="E610">
        <v>238.64999084472601</v>
      </c>
      <c r="F610">
        <v>236.49688284397101</v>
      </c>
      <c r="G610">
        <v>-0.799990844726579</v>
      </c>
      <c r="H610">
        <v>2.0152543263816498</v>
      </c>
      <c r="I610">
        <f t="shared" si="75"/>
        <v>0.79999084472601112</v>
      </c>
      <c r="J610">
        <f t="shared" si="76"/>
        <v>0</v>
      </c>
      <c r="K610">
        <f t="shared" si="77"/>
        <v>4</v>
      </c>
      <c r="L610">
        <f t="shared" si="78"/>
        <v>2010</v>
      </c>
      <c r="M610" s="1">
        <v>40297</v>
      </c>
      <c r="N610">
        <v>237.35</v>
      </c>
      <c r="O610">
        <v>237.4</v>
      </c>
      <c r="P610">
        <v>234.95</v>
      </c>
      <c r="Q610">
        <v>235.8</v>
      </c>
      <c r="R610">
        <f t="shared" si="79"/>
        <v>-0.799990844726579</v>
      </c>
      <c r="S610">
        <f t="shared" si="80"/>
        <v>0.79999084472601112</v>
      </c>
      <c r="T610">
        <f t="shared" si="81"/>
        <v>0</v>
      </c>
      <c r="U610">
        <f t="shared" si="82"/>
        <v>2.9711600716596096</v>
      </c>
      <c r="V610">
        <f t="shared" si="82"/>
        <v>0.21053090886436035</v>
      </c>
      <c r="W610">
        <f t="shared" si="82"/>
        <v>3.3623169516494533</v>
      </c>
    </row>
    <row r="611" spans="1:23" x14ac:dyDescent="0.3">
      <c r="A611">
        <v>0.71239614486694303</v>
      </c>
      <c r="B611" s="1">
        <v>40298</v>
      </c>
      <c r="C611" s="1">
        <v>40301</v>
      </c>
      <c r="D611">
        <v>237.65</v>
      </c>
      <c r="E611">
        <v>234.70000305175699</v>
      </c>
      <c r="F611">
        <v>238.30986412763599</v>
      </c>
      <c r="G611">
        <v>-2.94999694824218</v>
      </c>
      <c r="H611">
        <v>2.7930717856868701</v>
      </c>
      <c r="I611">
        <f t="shared" si="75"/>
        <v>-2.9499969482430117</v>
      </c>
      <c r="J611">
        <f t="shared" si="76"/>
        <v>-2.94999694824218</v>
      </c>
      <c r="K611">
        <f t="shared" si="77"/>
        <v>5</v>
      </c>
      <c r="L611">
        <f t="shared" si="78"/>
        <v>2010</v>
      </c>
      <c r="M611" s="1">
        <v>40298</v>
      </c>
      <c r="N611">
        <v>237.85</v>
      </c>
      <c r="O611">
        <v>238.9</v>
      </c>
      <c r="P611">
        <v>237.55</v>
      </c>
      <c r="Q611">
        <v>238.65</v>
      </c>
      <c r="R611">
        <f t="shared" si="79"/>
        <v>-3</v>
      </c>
      <c r="S611">
        <f t="shared" si="80"/>
        <v>-3</v>
      </c>
      <c r="T611">
        <f t="shared" si="81"/>
        <v>-3</v>
      </c>
      <c r="U611">
        <f t="shared" si="82"/>
        <v>2.6898594126554385</v>
      </c>
      <c r="V611">
        <f t="shared" si="82"/>
        <v>0.19059846430535296</v>
      </c>
      <c r="W611">
        <f t="shared" si="82"/>
        <v>3.0439827146954759</v>
      </c>
    </row>
    <row r="612" spans="1:23" x14ac:dyDescent="0.3">
      <c r="A612">
        <v>-0.124907337129116</v>
      </c>
      <c r="B612" s="1">
        <v>40301</v>
      </c>
      <c r="C612" s="1">
        <v>40302</v>
      </c>
      <c r="D612">
        <v>235.85</v>
      </c>
      <c r="E612">
        <v>234.75000305175701</v>
      </c>
      <c r="F612">
        <v>233.036842417716</v>
      </c>
      <c r="G612">
        <v>1.0999969482421901</v>
      </c>
      <c r="H612">
        <v>3.5355339059335397E-2</v>
      </c>
      <c r="I612">
        <f t="shared" si="75"/>
        <v>1.099996948242989</v>
      </c>
      <c r="J612">
        <f t="shared" si="76"/>
        <v>1.0999969482421901</v>
      </c>
      <c r="K612">
        <f t="shared" si="77"/>
        <v>5</v>
      </c>
      <c r="L612">
        <f t="shared" si="78"/>
        <v>2010</v>
      </c>
      <c r="M612" s="1">
        <v>40301</v>
      </c>
      <c r="N612">
        <v>237.65</v>
      </c>
      <c r="O612">
        <v>238.3</v>
      </c>
      <c r="P612">
        <v>234.4</v>
      </c>
      <c r="Q612">
        <v>234.7</v>
      </c>
      <c r="R612">
        <f t="shared" si="79"/>
        <v>1.0999969482421901</v>
      </c>
      <c r="S612">
        <f t="shared" si="80"/>
        <v>1.099996948242989</v>
      </c>
      <c r="T612">
        <f t="shared" si="81"/>
        <v>1.0999969482421901</v>
      </c>
      <c r="U612">
        <f t="shared" si="82"/>
        <v>2.783950057507723</v>
      </c>
      <c r="V612">
        <f t="shared" si="82"/>
        <v>0.1972655534216034</v>
      </c>
      <c r="W612">
        <f t="shared" si="82"/>
        <v>3.1504605087383104</v>
      </c>
    </row>
    <row r="613" spans="1:23" x14ac:dyDescent="0.3">
      <c r="A613">
        <v>1.42431678250432E-2</v>
      </c>
      <c r="B613" s="1">
        <v>40302</v>
      </c>
      <c r="C613" s="1">
        <v>40303</v>
      </c>
      <c r="D613">
        <v>235.85</v>
      </c>
      <c r="E613">
        <v>234.75</v>
      </c>
      <c r="F613">
        <v>232.48036432266201</v>
      </c>
      <c r="G613">
        <v>1.0999999999999901</v>
      </c>
      <c r="H613">
        <v>0</v>
      </c>
      <c r="I613">
        <f t="shared" si="75"/>
        <v>-1.0999999999999943</v>
      </c>
      <c r="J613">
        <f t="shared" si="76"/>
        <v>0</v>
      </c>
      <c r="K613">
        <f t="shared" si="77"/>
        <v>5</v>
      </c>
      <c r="L613">
        <f t="shared" si="78"/>
        <v>2010</v>
      </c>
      <c r="M613" s="1">
        <v>40302</v>
      </c>
      <c r="N613">
        <v>235.85</v>
      </c>
      <c r="O613">
        <v>236.65</v>
      </c>
      <c r="P613">
        <v>233.95</v>
      </c>
      <c r="Q613">
        <v>234.75</v>
      </c>
      <c r="R613">
        <f t="shared" si="79"/>
        <v>1.0999999999999901</v>
      </c>
      <c r="S613">
        <f t="shared" si="80"/>
        <v>-1.0999999999999943</v>
      </c>
      <c r="T613">
        <f t="shared" si="81"/>
        <v>0</v>
      </c>
      <c r="U613">
        <f t="shared" si="82"/>
        <v>2.8813322409906084</v>
      </c>
      <c r="V613">
        <f t="shared" si="82"/>
        <v>0.19036523196420158</v>
      </c>
      <c r="W613">
        <f t="shared" si="82"/>
        <v>3.1504605087383104</v>
      </c>
    </row>
    <row r="614" spans="1:23" x14ac:dyDescent="0.3">
      <c r="A614">
        <v>2.02420987188816E-2</v>
      </c>
      <c r="B614" s="1">
        <v>40303</v>
      </c>
      <c r="C614" s="1">
        <v>40304</v>
      </c>
      <c r="D614">
        <v>229.8</v>
      </c>
      <c r="E614">
        <v>229.19999694824199</v>
      </c>
      <c r="F614">
        <v>232.622555017471</v>
      </c>
      <c r="G614">
        <v>-0.60000305175782298</v>
      </c>
      <c r="H614">
        <v>3.9244426355853399</v>
      </c>
      <c r="I614">
        <f t="shared" si="75"/>
        <v>-0.60000305175802282</v>
      </c>
      <c r="J614">
        <f t="shared" si="76"/>
        <v>-0.60000305175782298</v>
      </c>
      <c r="K614">
        <f t="shared" si="77"/>
        <v>5</v>
      </c>
      <c r="L614">
        <f t="shared" si="78"/>
        <v>2010</v>
      </c>
      <c r="M614" s="1">
        <v>40303</v>
      </c>
      <c r="N614">
        <v>235.85</v>
      </c>
      <c r="O614">
        <v>236.65</v>
      </c>
      <c r="P614">
        <v>233.95</v>
      </c>
      <c r="Q614">
        <v>234.75</v>
      </c>
      <c r="R614">
        <f t="shared" si="79"/>
        <v>-0.60000305175782298</v>
      </c>
      <c r="S614">
        <f t="shared" si="80"/>
        <v>-0.60000305175802282</v>
      </c>
      <c r="T614">
        <f t="shared" si="81"/>
        <v>-0.60000305175782298</v>
      </c>
      <c r="U614">
        <f t="shared" si="82"/>
        <v>2.8249089988978353</v>
      </c>
      <c r="V614">
        <f t="shared" si="82"/>
        <v>0.18663743430992139</v>
      </c>
      <c r="W614">
        <f t="shared" si="82"/>
        <v>3.088767104048836</v>
      </c>
    </row>
    <row r="615" spans="1:23" x14ac:dyDescent="0.3">
      <c r="A615">
        <v>1.3318167999386701E-2</v>
      </c>
      <c r="B615" s="1">
        <v>40304</v>
      </c>
      <c r="C615" s="1">
        <v>40305</v>
      </c>
      <c r="D615">
        <v>223.3</v>
      </c>
      <c r="E615">
        <v>224.7</v>
      </c>
      <c r="F615">
        <v>231.26685686111401</v>
      </c>
      <c r="G615">
        <v>1.3999999999999699</v>
      </c>
      <c r="H615">
        <v>3.1819805153394598</v>
      </c>
      <c r="I615">
        <f t="shared" si="75"/>
        <v>1.3999999999999773</v>
      </c>
      <c r="J615">
        <f t="shared" si="76"/>
        <v>1.3999999999999699</v>
      </c>
      <c r="K615">
        <f t="shared" si="77"/>
        <v>5</v>
      </c>
      <c r="L615">
        <f t="shared" si="78"/>
        <v>2010</v>
      </c>
      <c r="M615" s="1">
        <v>40304</v>
      </c>
      <c r="N615">
        <v>229.8</v>
      </c>
      <c r="O615">
        <v>230.5</v>
      </c>
      <c r="P615">
        <v>228.9</v>
      </c>
      <c r="Q615">
        <v>229.2</v>
      </c>
      <c r="R615">
        <f t="shared" si="79"/>
        <v>1.3999999999999699</v>
      </c>
      <c r="S615">
        <f t="shared" si="80"/>
        <v>1.3999999999999773</v>
      </c>
      <c r="T615">
        <f t="shared" si="81"/>
        <v>1.3999999999999699</v>
      </c>
      <c r="U615">
        <f t="shared" si="82"/>
        <v>2.9577417104447528</v>
      </c>
      <c r="V615">
        <f t="shared" si="82"/>
        <v>0.19541348921477647</v>
      </c>
      <c r="W615">
        <f t="shared" si="82"/>
        <v>3.2340069365276185</v>
      </c>
    </row>
    <row r="616" spans="1:23" x14ac:dyDescent="0.3">
      <c r="A616">
        <v>0.94298976659774703</v>
      </c>
      <c r="B616" s="1">
        <v>40305</v>
      </c>
      <c r="C616" s="1">
        <v>40308</v>
      </c>
      <c r="D616">
        <v>226.2</v>
      </c>
      <c r="E616">
        <v>228.80000610351499</v>
      </c>
      <c r="F616">
        <v>226.180316519737</v>
      </c>
      <c r="G616">
        <v>-2.6000061035156201</v>
      </c>
      <c r="H616">
        <v>2.89913780286486</v>
      </c>
      <c r="I616">
        <f t="shared" si="75"/>
        <v>2.6000061035149997</v>
      </c>
      <c r="J616">
        <f t="shared" si="76"/>
        <v>0</v>
      </c>
      <c r="K616">
        <f t="shared" si="77"/>
        <v>5</v>
      </c>
      <c r="L616">
        <f t="shared" si="78"/>
        <v>2010</v>
      </c>
      <c r="M616" s="1">
        <v>40305</v>
      </c>
      <c r="N616">
        <v>223.3</v>
      </c>
      <c r="O616">
        <v>225.95</v>
      </c>
      <c r="P616">
        <v>221.9</v>
      </c>
      <c r="Q616">
        <v>224.7</v>
      </c>
      <c r="R616">
        <f t="shared" si="79"/>
        <v>-2.6000061035156201</v>
      </c>
      <c r="S616">
        <f t="shared" si="80"/>
        <v>2.6000061035149997</v>
      </c>
      <c r="T616">
        <f t="shared" si="81"/>
        <v>0</v>
      </c>
      <c r="U616">
        <f t="shared" si="82"/>
        <v>2.7027633782239611</v>
      </c>
      <c r="V616">
        <f t="shared" si="82"/>
        <v>0.21225951921038594</v>
      </c>
      <c r="W616">
        <f t="shared" si="82"/>
        <v>3.2340069365276185</v>
      </c>
    </row>
    <row r="617" spans="1:23" x14ac:dyDescent="0.3">
      <c r="A617">
        <v>0.97652959823608398</v>
      </c>
      <c r="B617" s="1">
        <v>40308</v>
      </c>
      <c r="C617" s="1">
        <v>40309</v>
      </c>
      <c r="D617">
        <v>230.85</v>
      </c>
      <c r="E617">
        <v>226.850003051757</v>
      </c>
      <c r="F617">
        <v>229.15354137420599</v>
      </c>
      <c r="G617">
        <v>3.9999969482421598</v>
      </c>
      <c r="H617">
        <v>1.3788582233137701</v>
      </c>
      <c r="I617">
        <f t="shared" si="75"/>
        <v>-3.9999969482429947</v>
      </c>
      <c r="J617">
        <f t="shared" si="76"/>
        <v>0</v>
      </c>
      <c r="K617">
        <f t="shared" si="77"/>
        <v>5</v>
      </c>
      <c r="L617">
        <f t="shared" si="78"/>
        <v>2010</v>
      </c>
      <c r="M617" s="1">
        <v>40308</v>
      </c>
      <c r="N617">
        <v>226.2</v>
      </c>
      <c r="O617">
        <v>228.8</v>
      </c>
      <c r="P617">
        <v>225.5</v>
      </c>
      <c r="Q617">
        <v>228.8</v>
      </c>
      <c r="R617">
        <f t="shared" si="79"/>
        <v>3.9999969482421598</v>
      </c>
      <c r="S617">
        <f t="shared" si="80"/>
        <v>-3</v>
      </c>
      <c r="T617">
        <f t="shared" si="81"/>
        <v>0</v>
      </c>
      <c r="U617">
        <f t="shared" si="82"/>
        <v>3.0539994167137761</v>
      </c>
      <c r="V617">
        <f t="shared" si="82"/>
        <v>0.19157145690917873</v>
      </c>
      <c r="W617">
        <f t="shared" si="82"/>
        <v>3.2340069365276185</v>
      </c>
    </row>
    <row r="618" spans="1:23" x14ac:dyDescent="0.3">
      <c r="A618">
        <v>0.195057347416877</v>
      </c>
      <c r="B618" s="1">
        <v>40309</v>
      </c>
      <c r="C618" s="1">
        <v>40310</v>
      </c>
      <c r="D618">
        <v>227.95</v>
      </c>
      <c r="E618">
        <v>226.14998779296801</v>
      </c>
      <c r="F618">
        <v>227.353526747226</v>
      </c>
      <c r="G618">
        <v>1.8000122070312401</v>
      </c>
      <c r="H618">
        <v>0.49497474683057502</v>
      </c>
      <c r="I618">
        <f t="shared" si="75"/>
        <v>-1.8000122070319833</v>
      </c>
      <c r="J618">
        <f t="shared" si="76"/>
        <v>0</v>
      </c>
      <c r="K618">
        <f t="shared" si="77"/>
        <v>5</v>
      </c>
      <c r="L618">
        <f t="shared" si="78"/>
        <v>2010</v>
      </c>
      <c r="M618" s="1">
        <v>40309</v>
      </c>
      <c r="N618">
        <v>230.85</v>
      </c>
      <c r="O618">
        <v>230.85</v>
      </c>
      <c r="P618">
        <v>226.45</v>
      </c>
      <c r="Q618">
        <v>226.85</v>
      </c>
      <c r="R618">
        <f t="shared" si="79"/>
        <v>1.8000122070312401</v>
      </c>
      <c r="S618">
        <f t="shared" si="80"/>
        <v>-1.8000122070319833</v>
      </c>
      <c r="T618">
        <f t="shared" si="81"/>
        <v>0</v>
      </c>
      <c r="U618">
        <f t="shared" si="82"/>
        <v>3.2348692203006726</v>
      </c>
      <c r="V618">
        <f t="shared" si="82"/>
        <v>0.18022584512077919</v>
      </c>
      <c r="W618">
        <f t="shared" si="82"/>
        <v>3.2340069365276185</v>
      </c>
    </row>
    <row r="619" spans="1:23" x14ac:dyDescent="0.3">
      <c r="A619">
        <v>-2.36614812165498E-2</v>
      </c>
      <c r="B619" s="1">
        <v>40310</v>
      </c>
      <c r="C619" s="1">
        <v>40311</v>
      </c>
      <c r="D619">
        <v>228.8</v>
      </c>
      <c r="E619">
        <v>231.350012207031</v>
      </c>
      <c r="F619">
        <v>225.3562844038</v>
      </c>
      <c r="G619">
        <v>-2.5500122070312399</v>
      </c>
      <c r="H619">
        <v>3.6769552621700301</v>
      </c>
      <c r="I619">
        <f t="shared" si="75"/>
        <v>-2.5500122070309885</v>
      </c>
      <c r="J619">
        <f t="shared" si="76"/>
        <v>-2.5500122070312399</v>
      </c>
      <c r="K619">
        <f t="shared" si="77"/>
        <v>5</v>
      </c>
      <c r="L619">
        <f t="shared" si="78"/>
        <v>2010</v>
      </c>
      <c r="M619" s="1">
        <v>40310</v>
      </c>
      <c r="N619">
        <v>227.95</v>
      </c>
      <c r="O619">
        <v>229.4</v>
      </c>
      <c r="P619">
        <v>225.9</v>
      </c>
      <c r="Q619">
        <v>226.15</v>
      </c>
      <c r="R619">
        <f t="shared" si="79"/>
        <v>-3</v>
      </c>
      <c r="S619">
        <f t="shared" si="80"/>
        <v>-3</v>
      </c>
      <c r="T619">
        <f t="shared" si="81"/>
        <v>-3</v>
      </c>
      <c r="U619">
        <f t="shared" si="82"/>
        <v>2.9167548957518741</v>
      </c>
      <c r="V619">
        <f t="shared" si="82"/>
        <v>0.1625025867500732</v>
      </c>
      <c r="W619">
        <f t="shared" si="82"/>
        <v>2.9159774082414671</v>
      </c>
    </row>
    <row r="620" spans="1:23" x14ac:dyDescent="0.3">
      <c r="A620">
        <v>-6.4157314598560305E-2</v>
      </c>
      <c r="B620" s="1">
        <v>40311</v>
      </c>
      <c r="C620" s="1">
        <v>40312</v>
      </c>
      <c r="D620">
        <v>229.5</v>
      </c>
      <c r="E620">
        <v>230.29999694824201</v>
      </c>
      <c r="F620">
        <v>229.74869034290299</v>
      </c>
      <c r="G620">
        <v>0.79999694824218104</v>
      </c>
      <c r="H620">
        <v>0.742462120245862</v>
      </c>
      <c r="I620">
        <f t="shared" si="75"/>
        <v>-0.79999694824201129</v>
      </c>
      <c r="J620">
        <f t="shared" si="76"/>
        <v>0</v>
      </c>
      <c r="K620">
        <f t="shared" si="77"/>
        <v>5</v>
      </c>
      <c r="L620">
        <f t="shared" si="78"/>
        <v>2010</v>
      </c>
      <c r="M620" s="1">
        <v>40311</v>
      </c>
      <c r="N620">
        <v>228.8</v>
      </c>
      <c r="O620">
        <v>231.85</v>
      </c>
      <c r="P620">
        <v>228.5</v>
      </c>
      <c r="Q620">
        <v>231.35</v>
      </c>
      <c r="R620">
        <f t="shared" si="79"/>
        <v>0.79999694824218104</v>
      </c>
      <c r="S620">
        <f t="shared" si="80"/>
        <v>-0.79999694824201129</v>
      </c>
      <c r="T620">
        <f t="shared" si="81"/>
        <v>0</v>
      </c>
      <c r="U620">
        <f t="shared" si="82"/>
        <v>2.9930096348163167</v>
      </c>
      <c r="V620">
        <f t="shared" si="82"/>
        <v>0.15825416931603756</v>
      </c>
      <c r="W620">
        <f t="shared" si="82"/>
        <v>2.9159774082414671</v>
      </c>
    </row>
    <row r="621" spans="1:23" x14ac:dyDescent="0.3">
      <c r="A621">
        <v>-1.69975850731134E-2</v>
      </c>
      <c r="B621" s="1">
        <v>40312</v>
      </c>
      <c r="C621" s="1">
        <v>40315</v>
      </c>
      <c r="D621">
        <v>226.95</v>
      </c>
      <c r="E621">
        <v>225.89999084472601</v>
      </c>
      <c r="F621">
        <v>227.228295135498</v>
      </c>
      <c r="G621">
        <v>-1.0500091552734101</v>
      </c>
      <c r="H621">
        <v>3.1112698372208101</v>
      </c>
      <c r="I621">
        <f t="shared" si="75"/>
        <v>1.0500091552739832</v>
      </c>
      <c r="J621">
        <f t="shared" si="76"/>
        <v>0</v>
      </c>
      <c r="K621">
        <f t="shared" si="77"/>
        <v>5</v>
      </c>
      <c r="L621">
        <f t="shared" si="78"/>
        <v>2010</v>
      </c>
      <c r="M621" s="1">
        <v>40312</v>
      </c>
      <c r="N621">
        <v>229.5</v>
      </c>
      <c r="O621">
        <v>231.5</v>
      </c>
      <c r="P621">
        <v>227.7</v>
      </c>
      <c r="Q621">
        <v>230.3</v>
      </c>
      <c r="R621">
        <f t="shared" si="79"/>
        <v>-1.0500091552734101</v>
      </c>
      <c r="S621">
        <f t="shared" si="80"/>
        <v>1.0500091552739832</v>
      </c>
      <c r="T621">
        <f t="shared" si="81"/>
        <v>0</v>
      </c>
      <c r="U621">
        <f t="shared" si="82"/>
        <v>2.8891534709571411</v>
      </c>
      <c r="V621">
        <f t="shared" si="82"/>
        <v>0.16374552181577709</v>
      </c>
      <c r="W621">
        <f t="shared" si="82"/>
        <v>2.9159774082414671</v>
      </c>
    </row>
    <row r="622" spans="1:23" x14ac:dyDescent="0.3">
      <c r="A622">
        <v>1.33929001167416E-2</v>
      </c>
      <c r="B622" s="1">
        <v>40315</v>
      </c>
      <c r="C622" s="1">
        <v>40316</v>
      </c>
      <c r="D622">
        <v>226.2</v>
      </c>
      <c r="E622">
        <v>223.95000305175699</v>
      </c>
      <c r="F622">
        <v>227.849921488761</v>
      </c>
      <c r="G622">
        <v>-2.24999694824217</v>
      </c>
      <c r="H622">
        <v>1.3788582233137701</v>
      </c>
      <c r="I622">
        <f t="shared" si="75"/>
        <v>-2.2499969482429947</v>
      </c>
      <c r="J622">
        <f t="shared" si="76"/>
        <v>-2.24999694824217</v>
      </c>
      <c r="K622">
        <f t="shared" si="77"/>
        <v>5</v>
      </c>
      <c r="L622">
        <f t="shared" si="78"/>
        <v>2010</v>
      </c>
      <c r="M622" s="1">
        <v>40315</v>
      </c>
      <c r="N622">
        <v>226.95</v>
      </c>
      <c r="O622">
        <v>227.25</v>
      </c>
      <c r="P622">
        <v>224</v>
      </c>
      <c r="Q622">
        <v>225.9</v>
      </c>
      <c r="R622">
        <f t="shared" si="79"/>
        <v>-3</v>
      </c>
      <c r="S622">
        <f t="shared" si="80"/>
        <v>-3</v>
      </c>
      <c r="T622">
        <f t="shared" si="81"/>
        <v>-3</v>
      </c>
      <c r="U622">
        <f t="shared" si="82"/>
        <v>2.6017708312730754</v>
      </c>
      <c r="V622">
        <f t="shared" si="82"/>
        <v>0.14745783728503004</v>
      </c>
      <c r="W622">
        <f t="shared" si="82"/>
        <v>2.6259266050344245</v>
      </c>
    </row>
    <row r="623" spans="1:23" x14ac:dyDescent="0.3">
      <c r="A623">
        <v>0.95174831151962203</v>
      </c>
      <c r="B623" s="1">
        <v>40316</v>
      </c>
      <c r="C623" s="1">
        <v>40317</v>
      </c>
      <c r="D623">
        <v>221.85</v>
      </c>
      <c r="E623">
        <v>221.850009155273</v>
      </c>
      <c r="F623">
        <v>225.41892058849299</v>
      </c>
      <c r="G623" s="2">
        <v>9.1552734318156496E-6</v>
      </c>
      <c r="H623">
        <v>1.48492424049174</v>
      </c>
      <c r="I623">
        <f t="shared" si="75"/>
        <v>9.1552730054900167E-6</v>
      </c>
      <c r="J623">
        <f t="shared" si="76"/>
        <v>9.1552734318156496E-6</v>
      </c>
      <c r="K623">
        <f t="shared" si="77"/>
        <v>5</v>
      </c>
      <c r="L623">
        <f t="shared" si="78"/>
        <v>2010</v>
      </c>
      <c r="M623" s="1">
        <v>40316</v>
      </c>
      <c r="N623">
        <v>226.2</v>
      </c>
      <c r="O623">
        <v>226.8</v>
      </c>
      <c r="P623">
        <v>223</v>
      </c>
      <c r="Q623">
        <v>223.95</v>
      </c>
      <c r="R623">
        <f t="shared" si="79"/>
        <v>9.1552734318156496E-6</v>
      </c>
      <c r="S623">
        <f t="shared" si="80"/>
        <v>9.1552730054900167E-6</v>
      </c>
      <c r="T623">
        <f t="shared" si="81"/>
        <v>9.1552734318156496E-6</v>
      </c>
      <c r="U623">
        <f t="shared" si="82"/>
        <v>2.6017716365443184</v>
      </c>
      <c r="V623">
        <f t="shared" si="82"/>
        <v>0.14745788292454179</v>
      </c>
      <c r="W623">
        <f t="shared" si="82"/>
        <v>2.625927417782095</v>
      </c>
    </row>
    <row r="624" spans="1:23" x14ac:dyDescent="0.3">
      <c r="A624">
        <v>0.97894650697708097</v>
      </c>
      <c r="B624" s="1">
        <v>40317</v>
      </c>
      <c r="C624" s="1">
        <v>40318</v>
      </c>
      <c r="D624">
        <v>221.1</v>
      </c>
      <c r="E624">
        <v>218.54999694824201</v>
      </c>
      <c r="F624">
        <v>223.04758546352301</v>
      </c>
      <c r="G624">
        <v>-2.5500030517578098</v>
      </c>
      <c r="H624">
        <v>2.3334523779155898</v>
      </c>
      <c r="I624">
        <f t="shared" si="75"/>
        <v>-2.550003051757983</v>
      </c>
      <c r="J624">
        <f t="shared" si="76"/>
        <v>-2.5500030517578098</v>
      </c>
      <c r="K624">
        <f t="shared" si="77"/>
        <v>5</v>
      </c>
      <c r="L624">
        <f t="shared" si="78"/>
        <v>2010</v>
      </c>
      <c r="M624" s="1">
        <v>40317</v>
      </c>
      <c r="N624">
        <v>221.85</v>
      </c>
      <c r="O624">
        <v>222.35</v>
      </c>
      <c r="P624">
        <v>219.1</v>
      </c>
      <c r="Q624">
        <v>221.85</v>
      </c>
      <c r="R624">
        <f t="shared" si="79"/>
        <v>-3</v>
      </c>
      <c r="S624">
        <f t="shared" si="80"/>
        <v>-3</v>
      </c>
      <c r="T624">
        <f t="shared" si="81"/>
        <v>-3</v>
      </c>
      <c r="U624">
        <f t="shared" si="82"/>
        <v>2.3370051877779359</v>
      </c>
      <c r="V624">
        <f t="shared" si="82"/>
        <v>0.13245199253194934</v>
      </c>
      <c r="W624">
        <f t="shared" si="82"/>
        <v>2.3587027823225877</v>
      </c>
    </row>
    <row r="625" spans="1:23" x14ac:dyDescent="0.3">
      <c r="A625">
        <v>0.93872207403182895</v>
      </c>
      <c r="B625" s="1">
        <v>40318</v>
      </c>
      <c r="C625" s="1">
        <v>40319</v>
      </c>
      <c r="D625">
        <v>221.1</v>
      </c>
      <c r="E625">
        <v>218.55</v>
      </c>
      <c r="F625">
        <v>215.621550607681</v>
      </c>
      <c r="G625">
        <v>2.5499999999999798</v>
      </c>
      <c r="H625">
        <v>0</v>
      </c>
      <c r="I625">
        <f t="shared" si="75"/>
        <v>-2.5499999999999829</v>
      </c>
      <c r="J625">
        <f t="shared" si="76"/>
        <v>0</v>
      </c>
      <c r="K625">
        <f t="shared" si="77"/>
        <v>5</v>
      </c>
      <c r="L625">
        <f t="shared" si="78"/>
        <v>2010</v>
      </c>
      <c r="M625" s="1">
        <v>40318</v>
      </c>
      <c r="N625">
        <v>221.1</v>
      </c>
      <c r="O625">
        <v>223.05</v>
      </c>
      <c r="P625">
        <v>217.5</v>
      </c>
      <c r="Q625">
        <v>218.55</v>
      </c>
      <c r="R625">
        <f t="shared" si="79"/>
        <v>2.5499999999999798</v>
      </c>
      <c r="S625">
        <f t="shared" si="80"/>
        <v>-3</v>
      </c>
      <c r="T625">
        <f t="shared" si="81"/>
        <v>0</v>
      </c>
      <c r="U625">
        <f t="shared" si="82"/>
        <v>2.5391545510355238</v>
      </c>
      <c r="V625">
        <f t="shared" si="82"/>
        <v>0.11897316018473604</v>
      </c>
      <c r="W625">
        <f t="shared" si="82"/>
        <v>2.3587027823225877</v>
      </c>
    </row>
    <row r="626" spans="1:23" x14ac:dyDescent="0.3">
      <c r="A626">
        <v>-0.13056756556033999</v>
      </c>
      <c r="B626" s="1">
        <v>40319</v>
      </c>
      <c r="C626" s="1">
        <v>40322</v>
      </c>
      <c r="D626">
        <v>217.75</v>
      </c>
      <c r="E626">
        <v>219.44999389648399</v>
      </c>
      <c r="F626">
        <v>218.865575927496</v>
      </c>
      <c r="G626">
        <v>1.6999938964843799</v>
      </c>
      <c r="H626">
        <v>0.63639610306787597</v>
      </c>
      <c r="I626">
        <f t="shared" si="75"/>
        <v>-1.6999938964839885</v>
      </c>
      <c r="J626">
        <f t="shared" si="76"/>
        <v>0</v>
      </c>
      <c r="K626">
        <f t="shared" si="77"/>
        <v>5</v>
      </c>
      <c r="L626">
        <f t="shared" si="78"/>
        <v>2010</v>
      </c>
      <c r="M626" s="1">
        <v>40319</v>
      </c>
      <c r="N626">
        <v>221.1</v>
      </c>
      <c r="O626">
        <v>223.05</v>
      </c>
      <c r="P626">
        <v>217.5</v>
      </c>
      <c r="Q626">
        <v>218.55</v>
      </c>
      <c r="R626">
        <f t="shared" si="79"/>
        <v>1.6999938964843799</v>
      </c>
      <c r="S626">
        <f t="shared" si="80"/>
        <v>-3</v>
      </c>
      <c r="T626">
        <f t="shared" si="81"/>
        <v>0</v>
      </c>
      <c r="U626">
        <f t="shared" si="82"/>
        <v>2.6878301160983571</v>
      </c>
      <c r="V626">
        <f t="shared" si="82"/>
        <v>0.10667972227816171</v>
      </c>
      <c r="W626">
        <f t="shared" si="82"/>
        <v>2.3587027823225877</v>
      </c>
    </row>
    <row r="627" spans="1:23" x14ac:dyDescent="0.3">
      <c r="A627">
        <v>0.35889428853988598</v>
      </c>
      <c r="B627" s="1">
        <v>40322</v>
      </c>
      <c r="C627" s="1">
        <v>40323</v>
      </c>
      <c r="D627">
        <v>217.25</v>
      </c>
      <c r="E627">
        <v>213.7</v>
      </c>
      <c r="F627">
        <v>218.56615908145901</v>
      </c>
      <c r="G627">
        <v>-3.55000000000001</v>
      </c>
      <c r="H627">
        <v>4.0658639918226402</v>
      </c>
      <c r="I627">
        <f t="shared" si="75"/>
        <v>-3.5500000000000114</v>
      </c>
      <c r="J627">
        <f t="shared" si="76"/>
        <v>-3.55000000000001</v>
      </c>
      <c r="K627">
        <f t="shared" si="77"/>
        <v>5</v>
      </c>
      <c r="L627">
        <f t="shared" si="78"/>
        <v>2010</v>
      </c>
      <c r="M627" s="1">
        <v>40322</v>
      </c>
      <c r="N627">
        <v>217.75</v>
      </c>
      <c r="O627">
        <v>220.95</v>
      </c>
      <c r="P627">
        <v>217</v>
      </c>
      <c r="Q627">
        <v>219.45</v>
      </c>
      <c r="R627">
        <f t="shared" si="79"/>
        <v>-3</v>
      </c>
      <c r="S627">
        <f t="shared" si="80"/>
        <v>-3</v>
      </c>
      <c r="T627">
        <f t="shared" si="81"/>
        <v>-3</v>
      </c>
      <c r="U627">
        <f t="shared" si="82"/>
        <v>2.4094587576992179</v>
      </c>
      <c r="V627">
        <f t="shared" si="82"/>
        <v>9.5631189476050593E-2</v>
      </c>
      <c r="W627">
        <f t="shared" si="82"/>
        <v>2.1144182594123082</v>
      </c>
    </row>
    <row r="628" spans="1:23" x14ac:dyDescent="0.3">
      <c r="A628">
        <v>-4.4443346560001297E-2</v>
      </c>
      <c r="B628" s="1">
        <v>40323</v>
      </c>
      <c r="C628" s="1">
        <v>40324</v>
      </c>
      <c r="D628">
        <v>216.7</v>
      </c>
      <c r="E628">
        <v>214.89999694824201</v>
      </c>
      <c r="F628">
        <v>215.525126290321</v>
      </c>
      <c r="G628">
        <v>1.8000030517578101</v>
      </c>
      <c r="H628">
        <v>0.84852813742386901</v>
      </c>
      <c r="I628">
        <f t="shared" si="75"/>
        <v>1.800003051757983</v>
      </c>
      <c r="J628">
        <f t="shared" si="76"/>
        <v>1.8000030517578101</v>
      </c>
      <c r="K628">
        <f t="shared" si="77"/>
        <v>5</v>
      </c>
      <c r="L628">
        <f t="shared" si="78"/>
        <v>2010</v>
      </c>
      <c r="M628" s="1">
        <v>40323</v>
      </c>
      <c r="N628">
        <v>217.25</v>
      </c>
      <c r="O628">
        <v>217.35</v>
      </c>
      <c r="P628">
        <v>211.7</v>
      </c>
      <c r="Q628">
        <v>213.7</v>
      </c>
      <c r="R628">
        <f t="shared" si="79"/>
        <v>1.8000030517578101</v>
      </c>
      <c r="S628">
        <f t="shared" si="80"/>
        <v>1.800003051757983</v>
      </c>
      <c r="T628">
        <f t="shared" si="81"/>
        <v>1.8000030517578101</v>
      </c>
      <c r="U628">
        <f t="shared" si="82"/>
        <v>2.5595637340585804</v>
      </c>
      <c r="V628">
        <f t="shared" si="82"/>
        <v>0.1015888417453216</v>
      </c>
      <c r="W628">
        <f t="shared" si="82"/>
        <v>2.2461427397872944</v>
      </c>
    </row>
    <row r="629" spans="1:23" x14ac:dyDescent="0.3">
      <c r="A629">
        <v>0.88441854715347201</v>
      </c>
      <c r="B629" s="1">
        <v>40324</v>
      </c>
      <c r="C629" s="1">
        <v>40325</v>
      </c>
      <c r="D629">
        <v>213.9</v>
      </c>
      <c r="E629">
        <v>219.75000610351501</v>
      </c>
      <c r="F629">
        <v>214.61491962671201</v>
      </c>
      <c r="G629">
        <v>5.8500061035156197</v>
      </c>
      <c r="H629">
        <v>3.4294678887547501</v>
      </c>
      <c r="I629">
        <f t="shared" si="75"/>
        <v>5.8500061035149997</v>
      </c>
      <c r="J629">
        <f t="shared" si="76"/>
        <v>5.8500061035156197</v>
      </c>
      <c r="K629">
        <f t="shared" si="77"/>
        <v>5</v>
      </c>
      <c r="L629">
        <f t="shared" si="78"/>
        <v>2010</v>
      </c>
      <c r="M629" s="1">
        <v>40324</v>
      </c>
      <c r="N629">
        <v>216.7</v>
      </c>
      <c r="O629">
        <v>217.35</v>
      </c>
      <c r="P629">
        <v>212.95</v>
      </c>
      <c r="Q629">
        <v>214.9</v>
      </c>
      <c r="R629">
        <f t="shared" si="79"/>
        <v>5.8500061035156197</v>
      </c>
      <c r="S629">
        <f t="shared" si="80"/>
        <v>5.8500061035149997</v>
      </c>
      <c r="T629">
        <f t="shared" si="81"/>
        <v>5.8500061035156197</v>
      </c>
      <c r="U629">
        <f t="shared" si="82"/>
        <v>3.084579984639924</v>
      </c>
      <c r="V629">
        <f t="shared" si="82"/>
        <v>0.12242668691569855</v>
      </c>
      <c r="W629">
        <f t="shared" si="82"/>
        <v>2.7068702551141866</v>
      </c>
    </row>
    <row r="630" spans="1:23" x14ac:dyDescent="0.3">
      <c r="A630">
        <v>-0.16735196113586401</v>
      </c>
      <c r="B630" s="1">
        <v>40325</v>
      </c>
      <c r="C630" s="1">
        <v>40326</v>
      </c>
      <c r="D630">
        <v>221.85</v>
      </c>
      <c r="E630">
        <v>221.25</v>
      </c>
      <c r="F630">
        <v>218.840211272239</v>
      </c>
      <c r="G630">
        <v>0.59999999999999398</v>
      </c>
      <c r="H630">
        <v>1.0606601717798201</v>
      </c>
      <c r="I630">
        <f t="shared" si="75"/>
        <v>0.59999999999999432</v>
      </c>
      <c r="J630">
        <f t="shared" si="76"/>
        <v>0.59999999999999398</v>
      </c>
      <c r="K630">
        <f t="shared" si="77"/>
        <v>5</v>
      </c>
      <c r="L630">
        <f t="shared" si="78"/>
        <v>2010</v>
      </c>
      <c r="M630" s="1">
        <v>40325</v>
      </c>
      <c r="N630">
        <v>213.9</v>
      </c>
      <c r="O630">
        <v>219.75</v>
      </c>
      <c r="P630">
        <v>213.5</v>
      </c>
      <c r="Q630">
        <v>219.75</v>
      </c>
      <c r="R630">
        <f t="shared" si="79"/>
        <v>0.59999999999999398</v>
      </c>
      <c r="S630">
        <f t="shared" si="80"/>
        <v>0.59999999999999432</v>
      </c>
      <c r="T630">
        <f t="shared" si="81"/>
        <v>0.59999999999999398</v>
      </c>
      <c r="U630">
        <f t="shared" si="82"/>
        <v>3.1471475299673051</v>
      </c>
      <c r="V630">
        <f t="shared" si="82"/>
        <v>0.12490998685313663</v>
      </c>
      <c r="W630">
        <f t="shared" si="82"/>
        <v>2.7617763454816138</v>
      </c>
    </row>
    <row r="631" spans="1:23" x14ac:dyDescent="0.3">
      <c r="A631">
        <v>-3.2393671572208398E-2</v>
      </c>
      <c r="B631" s="1">
        <v>40326</v>
      </c>
      <c r="C631" s="1">
        <v>40329</v>
      </c>
      <c r="D631">
        <v>221.85</v>
      </c>
      <c r="E631">
        <v>222.94999694824199</v>
      </c>
      <c r="F631">
        <v>219.77015316486299</v>
      </c>
      <c r="G631">
        <v>-1.0999969482421901</v>
      </c>
      <c r="H631">
        <v>1.20208152801712</v>
      </c>
      <c r="I631">
        <f t="shared" si="75"/>
        <v>-1.0999969482419942</v>
      </c>
      <c r="J631">
        <f t="shared" si="76"/>
        <v>-1.0999969482421901</v>
      </c>
      <c r="K631">
        <f t="shared" si="77"/>
        <v>5</v>
      </c>
      <c r="L631">
        <f t="shared" si="78"/>
        <v>2010</v>
      </c>
      <c r="M631" s="1">
        <v>40326</v>
      </c>
      <c r="N631">
        <v>221.85</v>
      </c>
      <c r="O631">
        <v>221.95</v>
      </c>
      <c r="P631">
        <v>219.45</v>
      </c>
      <c r="Q631">
        <v>221.25</v>
      </c>
      <c r="R631">
        <f t="shared" si="79"/>
        <v>-1.0999969482421901</v>
      </c>
      <c r="S631">
        <f t="shared" si="80"/>
        <v>-1.0999969482419942</v>
      </c>
      <c r="T631">
        <f t="shared" si="81"/>
        <v>-1.0999969482421901</v>
      </c>
      <c r="U631">
        <f t="shared" si="82"/>
        <v>3.0301139708519575</v>
      </c>
      <c r="V631">
        <f t="shared" si="82"/>
        <v>0.12026493599636184</v>
      </c>
      <c r="W631">
        <f t="shared" si="82"/>
        <v>2.6590736561051012</v>
      </c>
    </row>
    <row r="632" spans="1:23" x14ac:dyDescent="0.3">
      <c r="A632">
        <v>-1.3491462916135699E-2</v>
      </c>
      <c r="B632" s="1">
        <v>40329</v>
      </c>
      <c r="C632" s="1">
        <v>40330</v>
      </c>
      <c r="D632">
        <v>222.95</v>
      </c>
      <c r="E632">
        <v>222.55000610351499</v>
      </c>
      <c r="F632">
        <v>221.57919652461999</v>
      </c>
      <c r="G632">
        <v>0.399993896484375</v>
      </c>
      <c r="H632">
        <v>0.28284271247460202</v>
      </c>
      <c r="I632">
        <f t="shared" si="75"/>
        <v>0.39999389648500028</v>
      </c>
      <c r="J632">
        <f t="shared" si="76"/>
        <v>0.399993896484375</v>
      </c>
      <c r="K632">
        <f t="shared" si="77"/>
        <v>6</v>
      </c>
      <c r="L632">
        <f t="shared" si="78"/>
        <v>2010</v>
      </c>
      <c r="M632" s="1">
        <v>40329</v>
      </c>
      <c r="N632">
        <v>221.85</v>
      </c>
      <c r="O632">
        <v>223.55</v>
      </c>
      <c r="P632">
        <v>221.25</v>
      </c>
      <c r="Q632">
        <v>222.95</v>
      </c>
      <c r="R632">
        <f t="shared" si="79"/>
        <v>0.399993896484375</v>
      </c>
      <c r="S632">
        <f t="shared" si="80"/>
        <v>0.39999389648500028</v>
      </c>
      <c r="T632">
        <f t="shared" si="81"/>
        <v>0.399993896484375</v>
      </c>
      <c r="U632">
        <f t="shared" si="82"/>
        <v>3.0708863557137924</v>
      </c>
      <c r="V632">
        <f t="shared" si="82"/>
        <v>0.12188318808291838</v>
      </c>
      <c r="W632">
        <f t="shared" si="82"/>
        <v>2.6948534239704665</v>
      </c>
    </row>
    <row r="633" spans="1:23" x14ac:dyDescent="0.3">
      <c r="A633">
        <v>-2.0741701126098602E-2</v>
      </c>
      <c r="B633" s="1">
        <v>40330</v>
      </c>
      <c r="C633" s="1">
        <v>40331</v>
      </c>
      <c r="D633">
        <v>222.95</v>
      </c>
      <c r="E633">
        <v>222.55</v>
      </c>
      <c r="F633">
        <v>221.03397433757701</v>
      </c>
      <c r="G633">
        <v>0.39999999999997699</v>
      </c>
      <c r="H633">
        <v>0</v>
      </c>
      <c r="I633">
        <f t="shared" si="75"/>
        <v>0.39999999999997726</v>
      </c>
      <c r="J633">
        <f t="shared" si="76"/>
        <v>0.39999999999997699</v>
      </c>
      <c r="K633">
        <f t="shared" si="77"/>
        <v>6</v>
      </c>
      <c r="L633">
        <f t="shared" si="78"/>
        <v>2010</v>
      </c>
      <c r="M633" s="1">
        <v>40330</v>
      </c>
      <c r="N633">
        <v>222.95</v>
      </c>
      <c r="O633">
        <v>223.55</v>
      </c>
      <c r="P633">
        <v>221.95</v>
      </c>
      <c r="Q633">
        <v>222.55</v>
      </c>
      <c r="R633">
        <f t="shared" si="79"/>
        <v>0.39999999999997699</v>
      </c>
      <c r="S633">
        <f t="shared" si="80"/>
        <v>0.39999999999997726</v>
      </c>
      <c r="T633">
        <f t="shared" si="81"/>
        <v>0.39999999999997699</v>
      </c>
      <c r="U633">
        <f t="shared" si="82"/>
        <v>3.1122079931533122</v>
      </c>
      <c r="V633">
        <f t="shared" si="82"/>
        <v>0.12352323995216591</v>
      </c>
      <c r="W633">
        <f t="shared" si="82"/>
        <v>2.7311151879171405</v>
      </c>
    </row>
    <row r="634" spans="1:23" x14ac:dyDescent="0.3">
      <c r="A634">
        <v>-1.31289809942245E-2</v>
      </c>
      <c r="B634" s="1">
        <v>40331</v>
      </c>
      <c r="C634" s="1">
        <v>40332</v>
      </c>
      <c r="D634">
        <v>224.1</v>
      </c>
      <c r="E634">
        <v>228.100003051757</v>
      </c>
      <c r="F634">
        <v>221.052360343933</v>
      </c>
      <c r="G634">
        <v>-4.0000030517578198</v>
      </c>
      <c r="H634">
        <v>3.9244426355853199</v>
      </c>
      <c r="I634">
        <f t="shared" si="75"/>
        <v>-4.0000030517570053</v>
      </c>
      <c r="J634">
        <f t="shared" si="76"/>
        <v>-4.0000030517578198</v>
      </c>
      <c r="K634">
        <f t="shared" si="77"/>
        <v>6</v>
      </c>
      <c r="L634">
        <f t="shared" si="78"/>
        <v>2010</v>
      </c>
      <c r="M634" s="1">
        <v>40331</v>
      </c>
      <c r="N634">
        <v>222.95</v>
      </c>
      <c r="O634">
        <v>223.55</v>
      </c>
      <c r="P634">
        <v>221.95</v>
      </c>
      <c r="Q634">
        <v>222.55</v>
      </c>
      <c r="R634">
        <f t="shared" si="79"/>
        <v>-3</v>
      </c>
      <c r="S634">
        <f t="shared" si="80"/>
        <v>-3</v>
      </c>
      <c r="T634">
        <f t="shared" si="81"/>
        <v>-3</v>
      </c>
      <c r="U634">
        <f t="shared" si="82"/>
        <v>2.7997373111098067</v>
      </c>
      <c r="V634">
        <f t="shared" si="82"/>
        <v>0.11112130823006089</v>
      </c>
      <c r="W634">
        <f t="shared" si="82"/>
        <v>2.4569068357166244</v>
      </c>
    </row>
    <row r="635" spans="1:23" x14ac:dyDescent="0.3">
      <c r="A635">
        <v>-1.9007772207260101E-2</v>
      </c>
      <c r="B635" s="1">
        <v>40332</v>
      </c>
      <c r="C635" s="1">
        <v>40333</v>
      </c>
      <c r="D635">
        <v>226.9</v>
      </c>
      <c r="E635">
        <v>228.35</v>
      </c>
      <c r="F635">
        <v>227.055735325813</v>
      </c>
      <c r="G635">
        <v>1.44999999999998</v>
      </c>
      <c r="H635">
        <v>0.17677669529663601</v>
      </c>
      <c r="I635">
        <f t="shared" si="75"/>
        <v>-1.4499999999999886</v>
      </c>
      <c r="J635">
        <f t="shared" si="76"/>
        <v>0</v>
      </c>
      <c r="K635">
        <f t="shared" si="77"/>
        <v>6</v>
      </c>
      <c r="L635">
        <f t="shared" si="78"/>
        <v>2010</v>
      </c>
      <c r="M635" s="1">
        <v>40332</v>
      </c>
      <c r="N635">
        <v>224.1</v>
      </c>
      <c r="O635">
        <v>228.1</v>
      </c>
      <c r="P635">
        <v>223.65</v>
      </c>
      <c r="Q635">
        <v>228.1</v>
      </c>
      <c r="R635">
        <f t="shared" si="79"/>
        <v>1.44999999999998</v>
      </c>
      <c r="S635">
        <f t="shared" si="80"/>
        <v>-1.4499999999999886</v>
      </c>
      <c r="T635">
        <f t="shared" si="81"/>
        <v>0</v>
      </c>
      <c r="U635">
        <f t="shared" si="82"/>
        <v>2.9339248089428556</v>
      </c>
      <c r="V635">
        <f t="shared" si="82"/>
        <v>0.10579541917319926</v>
      </c>
      <c r="W635">
        <f t="shared" si="82"/>
        <v>2.4569068357166244</v>
      </c>
    </row>
    <row r="636" spans="1:23" x14ac:dyDescent="0.3">
      <c r="A636">
        <v>-4.7431737184524501E-2</v>
      </c>
      <c r="B636" s="1">
        <v>40333</v>
      </c>
      <c r="C636" s="1">
        <v>40336</v>
      </c>
      <c r="D636">
        <v>223.8</v>
      </c>
      <c r="E636">
        <v>223.85</v>
      </c>
      <c r="F636">
        <v>226.98917469978301</v>
      </c>
      <c r="G636">
        <v>4.9999999999982898E-2</v>
      </c>
      <c r="H636">
        <v>3.1819805153394598</v>
      </c>
      <c r="I636">
        <f t="shared" si="75"/>
        <v>-4.9999999999982947E-2</v>
      </c>
      <c r="J636">
        <f t="shared" si="76"/>
        <v>0</v>
      </c>
      <c r="K636">
        <f t="shared" si="77"/>
        <v>6</v>
      </c>
      <c r="L636">
        <f t="shared" si="78"/>
        <v>2010</v>
      </c>
      <c r="M636" s="1">
        <v>40333</v>
      </c>
      <c r="N636">
        <v>226.9</v>
      </c>
      <c r="O636">
        <v>228.4</v>
      </c>
      <c r="P636">
        <v>226.65</v>
      </c>
      <c r="Q636">
        <v>228.35</v>
      </c>
      <c r="R636">
        <f t="shared" si="79"/>
        <v>4.9999999999982898E-2</v>
      </c>
      <c r="S636">
        <f t="shared" si="80"/>
        <v>-4.9999999999982947E-2</v>
      </c>
      <c r="T636">
        <f t="shared" si="81"/>
        <v>0</v>
      </c>
      <c r="U636">
        <f t="shared" si="82"/>
        <v>2.9388409027916187</v>
      </c>
      <c r="V636">
        <f t="shared" si="82"/>
        <v>0.10561814802847211</v>
      </c>
      <c r="W636">
        <f t="shared" si="82"/>
        <v>2.4569068357166244</v>
      </c>
    </row>
    <row r="637" spans="1:23" x14ac:dyDescent="0.3">
      <c r="A637">
        <v>-2.75878235697746E-2</v>
      </c>
      <c r="B637" s="1">
        <v>40336</v>
      </c>
      <c r="C637" s="1">
        <v>40337</v>
      </c>
      <c r="D637">
        <v>224.35</v>
      </c>
      <c r="E637">
        <v>226.44999084472599</v>
      </c>
      <c r="F637">
        <v>222.98591516017899</v>
      </c>
      <c r="G637">
        <v>-2.0999908447265598</v>
      </c>
      <c r="H637">
        <v>1.8384776310850099</v>
      </c>
      <c r="I637">
        <f t="shared" si="75"/>
        <v>-2.0999908447259941</v>
      </c>
      <c r="J637">
        <f t="shared" si="76"/>
        <v>-2.0999908447265598</v>
      </c>
      <c r="K637">
        <f t="shared" si="77"/>
        <v>6</v>
      </c>
      <c r="L637">
        <f t="shared" si="78"/>
        <v>2010</v>
      </c>
      <c r="M637" s="1">
        <v>40336</v>
      </c>
      <c r="N637">
        <v>223.8</v>
      </c>
      <c r="O637">
        <v>224.5</v>
      </c>
      <c r="P637">
        <v>221.7</v>
      </c>
      <c r="Q637">
        <v>223.85</v>
      </c>
      <c r="R637">
        <f t="shared" si="79"/>
        <v>-2.0999908447265598</v>
      </c>
      <c r="S637">
        <f t="shared" si="80"/>
        <v>-2.0999908447259941</v>
      </c>
      <c r="T637">
        <f t="shared" si="81"/>
        <v>-2.0999908447265598</v>
      </c>
      <c r="U637">
        <f t="shared" si="82"/>
        <v>2.7325269182818013</v>
      </c>
      <c r="V637">
        <f t="shared" si="82"/>
        <v>9.8203489774737779E-2</v>
      </c>
      <c r="W637">
        <f t="shared" si="82"/>
        <v>2.2844258285397463</v>
      </c>
    </row>
    <row r="638" spans="1:23" x14ac:dyDescent="0.3">
      <c r="A638">
        <v>-5.7399168610572801E-2</v>
      </c>
      <c r="B638" s="1">
        <v>40337</v>
      </c>
      <c r="C638" s="1">
        <v>40338</v>
      </c>
      <c r="D638">
        <v>225.55</v>
      </c>
      <c r="E638">
        <v>225.39999694824201</v>
      </c>
      <c r="F638">
        <v>225.62084562778401</v>
      </c>
      <c r="G638">
        <v>-0.15000305175783499</v>
      </c>
      <c r="H638">
        <v>0.742462120245862</v>
      </c>
      <c r="I638">
        <f t="shared" si="75"/>
        <v>0.15000305175800577</v>
      </c>
      <c r="J638">
        <f t="shared" si="76"/>
        <v>0</v>
      </c>
      <c r="K638">
        <f t="shared" si="77"/>
        <v>6</v>
      </c>
      <c r="L638">
        <f t="shared" si="78"/>
        <v>2010</v>
      </c>
      <c r="M638" s="1">
        <v>40337</v>
      </c>
      <c r="N638">
        <v>224.35</v>
      </c>
      <c r="O638">
        <v>226.8</v>
      </c>
      <c r="P638">
        <v>222.75</v>
      </c>
      <c r="Q638">
        <v>226.45</v>
      </c>
      <c r="R638">
        <f t="shared" si="79"/>
        <v>-0.15000305175783499</v>
      </c>
      <c r="S638">
        <f t="shared" si="80"/>
        <v>0.15000305175800577</v>
      </c>
      <c r="T638">
        <f t="shared" si="81"/>
        <v>0</v>
      </c>
      <c r="U638">
        <f t="shared" si="82"/>
        <v>2.7188973225130346</v>
      </c>
      <c r="V638">
        <f t="shared" si="82"/>
        <v>9.8693319850979094E-2</v>
      </c>
      <c r="W638">
        <f t="shared" si="82"/>
        <v>2.2844258285397463</v>
      </c>
    </row>
    <row r="639" spans="1:23" x14ac:dyDescent="0.3">
      <c r="A639">
        <v>-5.2641145884990602E-2</v>
      </c>
      <c r="B639" s="1">
        <v>40338</v>
      </c>
      <c r="C639" s="1">
        <v>40339</v>
      </c>
      <c r="D639">
        <v>226.15</v>
      </c>
      <c r="E639">
        <v>226.350012207031</v>
      </c>
      <c r="F639">
        <v>224.242888712883</v>
      </c>
      <c r="G639">
        <v>-0.20001220703125</v>
      </c>
      <c r="H639">
        <v>0.67175144212721205</v>
      </c>
      <c r="I639">
        <f t="shared" si="75"/>
        <v>-0.2000122070309942</v>
      </c>
      <c r="J639">
        <f t="shared" si="76"/>
        <v>-0.20001220703125</v>
      </c>
      <c r="K639">
        <f t="shared" si="77"/>
        <v>6</v>
      </c>
      <c r="L639">
        <f t="shared" si="78"/>
        <v>2010</v>
      </c>
      <c r="M639" s="1">
        <v>40338</v>
      </c>
      <c r="N639">
        <v>225.55</v>
      </c>
      <c r="O639">
        <v>226.05</v>
      </c>
      <c r="P639">
        <v>223.95</v>
      </c>
      <c r="Q639">
        <v>225.4</v>
      </c>
      <c r="R639">
        <f t="shared" si="79"/>
        <v>-0.20001220703125</v>
      </c>
      <c r="S639">
        <f t="shared" si="80"/>
        <v>-0.2000122070309942</v>
      </c>
      <c r="T639">
        <f t="shared" si="81"/>
        <v>-0.20001220703125</v>
      </c>
      <c r="U639">
        <f t="shared" si="82"/>
        <v>2.7008624124699043</v>
      </c>
      <c r="V639">
        <f t="shared" si="82"/>
        <v>9.8038670213925913E-2</v>
      </c>
      <c r="W639">
        <f t="shared" si="82"/>
        <v>2.2692728420783683</v>
      </c>
    </row>
    <row r="640" spans="1:23" x14ac:dyDescent="0.3">
      <c r="A640">
        <v>-3.7108439952135003E-2</v>
      </c>
      <c r="B640" s="1">
        <v>40339</v>
      </c>
      <c r="C640" s="1">
        <v>40340</v>
      </c>
      <c r="D640">
        <v>228.2</v>
      </c>
      <c r="E640">
        <v>229.249993896484</v>
      </c>
      <c r="F640">
        <v>225.18870339393601</v>
      </c>
      <c r="G640">
        <v>-1.04999389648438</v>
      </c>
      <c r="H640">
        <v>2.05060966544099</v>
      </c>
      <c r="I640">
        <f t="shared" si="75"/>
        <v>-1.0499938964840112</v>
      </c>
      <c r="J640">
        <f t="shared" si="76"/>
        <v>-1.04999389648438</v>
      </c>
      <c r="K640">
        <f t="shared" si="77"/>
        <v>6</v>
      </c>
      <c r="L640">
        <f t="shared" si="78"/>
        <v>2010</v>
      </c>
      <c r="M640" s="1">
        <v>40339</v>
      </c>
      <c r="N640">
        <v>226.15</v>
      </c>
      <c r="O640">
        <v>227.4</v>
      </c>
      <c r="P640">
        <v>224.4</v>
      </c>
      <c r="Q640">
        <v>226.35</v>
      </c>
      <c r="R640">
        <f t="shared" si="79"/>
        <v>-1.04999389648438</v>
      </c>
      <c r="S640">
        <f t="shared" si="80"/>
        <v>-1.0499938964840112</v>
      </c>
      <c r="T640">
        <f t="shared" si="81"/>
        <v>-1.04999389648438</v>
      </c>
      <c r="U640">
        <f t="shared" si="82"/>
        <v>2.6076583464640715</v>
      </c>
      <c r="V640">
        <f t="shared" si="82"/>
        <v>9.4655453561514724E-2</v>
      </c>
      <c r="W640">
        <f t="shared" si="82"/>
        <v>2.1909625013583844</v>
      </c>
    </row>
    <row r="641" spans="1:23" x14ac:dyDescent="0.3">
      <c r="A641">
        <v>-4.1209615767002099E-2</v>
      </c>
      <c r="B641" s="1">
        <v>40340</v>
      </c>
      <c r="C641" s="1">
        <v>40343</v>
      </c>
      <c r="D641">
        <v>230.2</v>
      </c>
      <c r="E641">
        <v>231.600006103515</v>
      </c>
      <c r="F641">
        <v>229.077285170555</v>
      </c>
      <c r="G641">
        <v>-1.4000061035156299</v>
      </c>
      <c r="H641">
        <v>1.6617009357883801</v>
      </c>
      <c r="I641">
        <f t="shared" si="75"/>
        <v>-1.4000061035150111</v>
      </c>
      <c r="J641">
        <f t="shared" si="76"/>
        <v>-1.4000061035156299</v>
      </c>
      <c r="K641">
        <f t="shared" si="77"/>
        <v>6</v>
      </c>
      <c r="L641">
        <f t="shared" si="78"/>
        <v>2010</v>
      </c>
      <c r="M641" s="1">
        <v>40340</v>
      </c>
      <c r="N641">
        <v>228.2</v>
      </c>
      <c r="O641">
        <v>230.05</v>
      </c>
      <c r="P641">
        <v>227.35</v>
      </c>
      <c r="Q641">
        <v>229.25</v>
      </c>
      <c r="R641">
        <f t="shared" si="79"/>
        <v>-1.4000061035156299</v>
      </c>
      <c r="S641">
        <f t="shared" si="80"/>
        <v>-1.4000061035150111</v>
      </c>
      <c r="T641">
        <f t="shared" si="81"/>
        <v>-1.4000061035156299</v>
      </c>
      <c r="U641">
        <f t="shared" si="82"/>
        <v>2.4887159832712009</v>
      </c>
      <c r="V641">
        <f t="shared" si="82"/>
        <v>9.0337961835284197E-2</v>
      </c>
      <c r="W641">
        <f t="shared" si="82"/>
        <v>2.0910267647877192</v>
      </c>
    </row>
    <row r="642" spans="1:23" x14ac:dyDescent="0.3">
      <c r="A642">
        <v>2.7500594034791E-2</v>
      </c>
      <c r="B642" s="1">
        <v>40343</v>
      </c>
      <c r="C642" s="1">
        <v>40344</v>
      </c>
      <c r="D642">
        <v>231.05</v>
      </c>
      <c r="E642">
        <v>231.89998779296801</v>
      </c>
      <c r="F642">
        <v>232.00737587213499</v>
      </c>
      <c r="G642">
        <v>0.84998779296873195</v>
      </c>
      <c r="H642">
        <v>0.212132034355972</v>
      </c>
      <c r="I642">
        <f t="shared" si="75"/>
        <v>0.84998779296799398</v>
      </c>
      <c r="J642">
        <f t="shared" si="76"/>
        <v>0.84998779296873195</v>
      </c>
      <c r="K642">
        <f t="shared" si="77"/>
        <v>6</v>
      </c>
      <c r="L642">
        <f t="shared" si="78"/>
        <v>2010</v>
      </c>
      <c r="M642" s="1">
        <v>40343</v>
      </c>
      <c r="N642">
        <v>230.2</v>
      </c>
      <c r="O642">
        <v>233.2</v>
      </c>
      <c r="P642">
        <v>230.2</v>
      </c>
      <c r="Q642">
        <v>231.6</v>
      </c>
      <c r="R642">
        <f t="shared" si="79"/>
        <v>0.84998779296873195</v>
      </c>
      <c r="S642">
        <f t="shared" si="80"/>
        <v>0.84998779296799398</v>
      </c>
      <c r="T642">
        <f t="shared" si="81"/>
        <v>0.84998779296873195</v>
      </c>
      <c r="U642">
        <f t="shared" si="82"/>
        <v>2.5573822310296954</v>
      </c>
      <c r="V642">
        <f t="shared" si="82"/>
        <v>9.2830479628021698E-2</v>
      </c>
      <c r="W642">
        <f t="shared" si="82"/>
        <v>2.1487203557260592</v>
      </c>
    </row>
    <row r="643" spans="1:23" x14ac:dyDescent="0.3">
      <c r="A643">
        <v>0.32668563723564098</v>
      </c>
      <c r="B643" s="1">
        <v>40344</v>
      </c>
      <c r="C643" s="1">
        <v>40345</v>
      </c>
      <c r="D643">
        <v>233.6</v>
      </c>
      <c r="E643">
        <v>233.850012207031</v>
      </c>
      <c r="F643">
        <v>231.45710411071701</v>
      </c>
      <c r="G643">
        <v>-0.25001220703126098</v>
      </c>
      <c r="H643">
        <v>1.3788582233137501</v>
      </c>
      <c r="I643">
        <f t="shared" ref="I643:I706" si="83">IF(A643&gt;0, E643-D643, D643-E643)</f>
        <v>0.25001220703100557</v>
      </c>
      <c r="J643">
        <f t="shared" ref="J643:J706" si="84">IF(A643*(F643-D643)&gt;0, G643, 0)</f>
        <v>0</v>
      </c>
      <c r="K643">
        <f t="shared" ref="K643:K706" si="85">MONTH(C643)</f>
        <v>6</v>
      </c>
      <c r="L643">
        <f t="shared" ref="L643:L706" si="86">YEAR(C643)</f>
        <v>2010</v>
      </c>
      <c r="M643" s="1">
        <v>40344</v>
      </c>
      <c r="N643">
        <v>231.05</v>
      </c>
      <c r="O643">
        <v>232.95</v>
      </c>
      <c r="P643">
        <v>230.65</v>
      </c>
      <c r="Q643">
        <v>231.9</v>
      </c>
      <c r="R643">
        <f t="shared" si="79"/>
        <v>-0.25001220703126098</v>
      </c>
      <c r="S643">
        <f t="shared" si="80"/>
        <v>0.25001220703100557</v>
      </c>
      <c r="T643">
        <f t="shared" si="81"/>
        <v>0</v>
      </c>
      <c r="U643">
        <f t="shared" si="82"/>
        <v>2.536854295162756</v>
      </c>
      <c r="V643">
        <f t="shared" si="82"/>
        <v>9.3575623669916452E-2</v>
      </c>
      <c r="W643">
        <f t="shared" si="82"/>
        <v>2.1487203557260592</v>
      </c>
    </row>
    <row r="644" spans="1:23" x14ac:dyDescent="0.3">
      <c r="A644">
        <v>-4.8283651471138E-2</v>
      </c>
      <c r="B644" s="1">
        <v>40345</v>
      </c>
      <c r="C644" s="1">
        <v>40346</v>
      </c>
      <c r="D644">
        <v>233.8</v>
      </c>
      <c r="E644">
        <v>233.999993896484</v>
      </c>
      <c r="F644">
        <v>232.575536108016</v>
      </c>
      <c r="G644">
        <v>-0.199993896484357</v>
      </c>
      <c r="H644">
        <v>0.106066017177986</v>
      </c>
      <c r="I644">
        <f t="shared" si="83"/>
        <v>-0.19999389648398846</v>
      </c>
      <c r="J644">
        <f t="shared" si="84"/>
        <v>-0.199993896484357</v>
      </c>
      <c r="K644">
        <f t="shared" si="85"/>
        <v>6</v>
      </c>
      <c r="L644">
        <f t="shared" si="86"/>
        <v>2010</v>
      </c>
      <c r="M644" s="1">
        <v>40345</v>
      </c>
      <c r="N644">
        <v>233.6</v>
      </c>
      <c r="O644">
        <v>234.4</v>
      </c>
      <c r="P644">
        <v>232.6</v>
      </c>
      <c r="Q644">
        <v>233.85</v>
      </c>
      <c r="R644">
        <f t="shared" ref="R644:R707" si="87">IF(AND(F644-D644&gt;0, ABS(D644-MIN(P645)) &gt; 3), -3, IF(AND(F644 - D644 &lt;0, ABS(D644-MAX(O645)) &gt; 3), -3, G644))</f>
        <v>-0.199993896484357</v>
      </c>
      <c r="S644">
        <f t="shared" ref="S644:S707" si="88">IF(AND(A644&gt;0, ABS(D644-MIN(P645)) &gt; 3), -3, IF(AND(A644 &lt;0, ABS(D644-MAX(O645)) &gt; 3), -3, I644))</f>
        <v>-0.19999389648398846</v>
      </c>
      <c r="T644">
        <f t="shared" ref="T644:T707" si="89">IF(A644*(F644-D644) &gt;0, IF(AND(A644&gt;0, ABS(D644-MIN(P645)) &gt; 3), -3, IF(AND(A644 &lt;0, ABS(D644-MAX(O645)) &gt; 3), -3, J644)), 0)</f>
        <v>-0.199993896484357</v>
      </c>
      <c r="U644">
        <f t="shared" si="82"/>
        <v>2.5205789944152364</v>
      </c>
      <c r="V644">
        <f t="shared" si="82"/>
        <v>9.2975285124354032E-2</v>
      </c>
      <c r="W644">
        <f t="shared" si="82"/>
        <v>2.1349351454053713</v>
      </c>
    </row>
    <row r="645" spans="1:23" x14ac:dyDescent="0.3">
      <c r="A645">
        <v>-1.4167101122438901E-2</v>
      </c>
      <c r="B645" s="1">
        <v>40346</v>
      </c>
      <c r="C645" s="1">
        <v>40347</v>
      </c>
      <c r="D645">
        <v>234.55</v>
      </c>
      <c r="E645">
        <v>234.5</v>
      </c>
      <c r="F645">
        <v>233.495369195938</v>
      </c>
      <c r="G645">
        <v>5.0000000000011299E-2</v>
      </c>
      <c r="H645">
        <v>0.35355339059327301</v>
      </c>
      <c r="I645">
        <f t="shared" si="83"/>
        <v>5.0000000000011369E-2</v>
      </c>
      <c r="J645">
        <f t="shared" si="84"/>
        <v>5.0000000000011299E-2</v>
      </c>
      <c r="K645">
        <f t="shared" si="85"/>
        <v>6</v>
      </c>
      <c r="L645">
        <f t="shared" si="86"/>
        <v>2010</v>
      </c>
      <c r="M645" s="1">
        <v>40346</v>
      </c>
      <c r="N645">
        <v>233.8</v>
      </c>
      <c r="O645">
        <v>234.55</v>
      </c>
      <c r="P645">
        <v>233.2</v>
      </c>
      <c r="Q645">
        <v>234</v>
      </c>
      <c r="R645">
        <f t="shared" si="87"/>
        <v>5.0000000000011299E-2</v>
      </c>
      <c r="S645">
        <f t="shared" si="88"/>
        <v>5.0000000000011369E-2</v>
      </c>
      <c r="T645">
        <f t="shared" si="89"/>
        <v>5.0000000000011299E-2</v>
      </c>
      <c r="U645">
        <f t="shared" si="82"/>
        <v>2.52460891180132</v>
      </c>
      <c r="V645">
        <f t="shared" si="82"/>
        <v>9.3123934588952795E-2</v>
      </c>
      <c r="W645">
        <f t="shared" si="82"/>
        <v>2.1383484930051462</v>
      </c>
    </row>
    <row r="646" spans="1:23" x14ac:dyDescent="0.3">
      <c r="A646">
        <v>-4.3993733823299401E-2</v>
      </c>
      <c r="B646" s="1">
        <v>40347</v>
      </c>
      <c r="C646" s="1">
        <v>40350</v>
      </c>
      <c r="D646">
        <v>236.8</v>
      </c>
      <c r="E646">
        <v>237.69999694824199</v>
      </c>
      <c r="F646">
        <v>234.054981559515</v>
      </c>
      <c r="G646">
        <v>-0.89999694824217602</v>
      </c>
      <c r="H646">
        <v>2.2627416997969401</v>
      </c>
      <c r="I646">
        <f t="shared" si="83"/>
        <v>-0.89999694824197718</v>
      </c>
      <c r="J646">
        <f t="shared" si="84"/>
        <v>-0.89999694824217602</v>
      </c>
      <c r="K646">
        <f t="shared" si="85"/>
        <v>6</v>
      </c>
      <c r="L646">
        <f t="shared" si="86"/>
        <v>2010</v>
      </c>
      <c r="M646" s="1">
        <v>40347</v>
      </c>
      <c r="N646">
        <v>234.55</v>
      </c>
      <c r="O646">
        <v>234.6</v>
      </c>
      <c r="P646">
        <v>233.1</v>
      </c>
      <c r="Q646">
        <v>234.5</v>
      </c>
      <c r="R646">
        <f t="shared" si="87"/>
        <v>-0.89999694824217602</v>
      </c>
      <c r="S646">
        <f t="shared" si="88"/>
        <v>-0.89999694824197718</v>
      </c>
      <c r="T646">
        <f t="shared" si="89"/>
        <v>-0.89999694824217602</v>
      </c>
      <c r="U646">
        <f t="shared" si="82"/>
        <v>2.4526450082077962</v>
      </c>
      <c r="V646">
        <f t="shared" si="82"/>
        <v>9.046943954234142E-2</v>
      </c>
      <c r="W646">
        <f t="shared" si="82"/>
        <v>2.0773949314136275</v>
      </c>
    </row>
    <row r="647" spans="1:23" x14ac:dyDescent="0.3">
      <c r="A647">
        <v>-3.0456472188234301E-2</v>
      </c>
      <c r="B647" s="1">
        <v>40350</v>
      </c>
      <c r="C647" s="1">
        <v>40351</v>
      </c>
      <c r="D647">
        <v>236.45</v>
      </c>
      <c r="E647">
        <v>237.100009155273</v>
      </c>
      <c r="F647">
        <v>236.17850382328001</v>
      </c>
      <c r="G647">
        <v>-0.65000915527343694</v>
      </c>
      <c r="H647">
        <v>0.42426406871192401</v>
      </c>
      <c r="I647">
        <f t="shared" si="83"/>
        <v>-0.65000915527301117</v>
      </c>
      <c r="J647">
        <f t="shared" si="84"/>
        <v>-0.65000915527343694</v>
      </c>
      <c r="K647">
        <f t="shared" si="85"/>
        <v>6</v>
      </c>
      <c r="L647">
        <f t="shared" si="86"/>
        <v>2010</v>
      </c>
      <c r="M647" s="1">
        <v>40350</v>
      </c>
      <c r="N647">
        <v>236.8</v>
      </c>
      <c r="O647">
        <v>238.7</v>
      </c>
      <c r="P647">
        <v>235.85</v>
      </c>
      <c r="Q647">
        <v>237.7</v>
      </c>
      <c r="R647">
        <f t="shared" si="87"/>
        <v>-0.65000915527343694</v>
      </c>
      <c r="S647">
        <f t="shared" si="88"/>
        <v>-0.65000915527301117</v>
      </c>
      <c r="T647">
        <f t="shared" si="89"/>
        <v>-0.65000915527343694</v>
      </c>
      <c r="U647">
        <f t="shared" si="82"/>
        <v>2.402076969194133</v>
      </c>
      <c r="V647">
        <f t="shared" si="82"/>
        <v>8.8604162613552875E-2</v>
      </c>
      <c r="W647">
        <f t="shared" si="82"/>
        <v>2.0345637073322944</v>
      </c>
    </row>
    <row r="648" spans="1:23" x14ac:dyDescent="0.3">
      <c r="A648">
        <v>3.4366914769634599E-4</v>
      </c>
      <c r="B648" s="1">
        <v>40351</v>
      </c>
      <c r="C648" s="1">
        <v>40352</v>
      </c>
      <c r="D648">
        <v>235.65</v>
      </c>
      <c r="E648">
        <v>235.85</v>
      </c>
      <c r="F648">
        <v>236.48432037830301</v>
      </c>
      <c r="G648">
        <v>0.19999999999998799</v>
      </c>
      <c r="H648">
        <v>0.88388347648318399</v>
      </c>
      <c r="I648">
        <f t="shared" si="83"/>
        <v>0.19999999999998863</v>
      </c>
      <c r="J648">
        <f t="shared" si="84"/>
        <v>0.19999999999998799</v>
      </c>
      <c r="K648">
        <f t="shared" si="85"/>
        <v>6</v>
      </c>
      <c r="L648">
        <f t="shared" si="86"/>
        <v>2010</v>
      </c>
      <c r="M648" s="1">
        <v>40351</v>
      </c>
      <c r="N648">
        <v>236.45</v>
      </c>
      <c r="O648">
        <v>237.35</v>
      </c>
      <c r="P648">
        <v>235.95</v>
      </c>
      <c r="Q648">
        <v>237.1</v>
      </c>
      <c r="R648">
        <f t="shared" si="87"/>
        <v>0.19999999999998799</v>
      </c>
      <c r="S648">
        <f t="shared" si="88"/>
        <v>0.19999999999998863</v>
      </c>
      <c r="T648">
        <f t="shared" si="89"/>
        <v>0.19999999999998799</v>
      </c>
      <c r="U648">
        <f t="shared" si="82"/>
        <v>2.4173670835747441</v>
      </c>
      <c r="V648">
        <f t="shared" si="82"/>
        <v>8.9168161102499713E-2</v>
      </c>
      <c r="W648">
        <f t="shared" si="82"/>
        <v>2.0475144629486675</v>
      </c>
    </row>
    <row r="649" spans="1:23" x14ac:dyDescent="0.3">
      <c r="A649">
        <v>-4.5112259685993202E-2</v>
      </c>
      <c r="B649" s="1">
        <v>40352</v>
      </c>
      <c r="C649" s="1">
        <v>40353</v>
      </c>
      <c r="D649">
        <v>235.15</v>
      </c>
      <c r="E649">
        <v>237.85</v>
      </c>
      <c r="F649">
        <v>235.41055262684799</v>
      </c>
      <c r="G649">
        <v>2.6999999999999802</v>
      </c>
      <c r="H649">
        <v>1.41421356237309</v>
      </c>
      <c r="I649">
        <f t="shared" si="83"/>
        <v>-2.6999999999999886</v>
      </c>
      <c r="J649">
        <f t="shared" si="84"/>
        <v>0</v>
      </c>
      <c r="K649">
        <f t="shared" si="85"/>
        <v>6</v>
      </c>
      <c r="L649">
        <f t="shared" si="86"/>
        <v>2010</v>
      </c>
      <c r="M649" s="1">
        <v>40352</v>
      </c>
      <c r="N649">
        <v>235.65</v>
      </c>
      <c r="O649">
        <v>237.05</v>
      </c>
      <c r="P649">
        <v>235.35</v>
      </c>
      <c r="Q649">
        <v>235.85</v>
      </c>
      <c r="R649">
        <f t="shared" si="87"/>
        <v>2.6999999999999802</v>
      </c>
      <c r="S649">
        <f t="shared" si="88"/>
        <v>-2.6999999999999886</v>
      </c>
      <c r="T649">
        <f t="shared" si="89"/>
        <v>0</v>
      </c>
      <c r="U649">
        <f t="shared" si="82"/>
        <v>2.6255392436529417</v>
      </c>
      <c r="V649">
        <f t="shared" si="82"/>
        <v>8.1489423010534537E-2</v>
      </c>
      <c r="W649">
        <f t="shared" si="82"/>
        <v>2.0475144629486675</v>
      </c>
    </row>
    <row r="650" spans="1:23" x14ac:dyDescent="0.3">
      <c r="A650">
        <v>-2.7558894827961901E-2</v>
      </c>
      <c r="B650" s="1">
        <v>40353</v>
      </c>
      <c r="C650" s="1">
        <v>40354</v>
      </c>
      <c r="D650">
        <v>235.45</v>
      </c>
      <c r="E650">
        <v>235.94999084472599</v>
      </c>
      <c r="F650">
        <v>236.20962319373999</v>
      </c>
      <c r="G650">
        <v>0.49999084472656802</v>
      </c>
      <c r="H650">
        <v>1.3435028842544401</v>
      </c>
      <c r="I650">
        <f t="shared" si="83"/>
        <v>-0.49999084472599975</v>
      </c>
      <c r="J650">
        <f t="shared" si="84"/>
        <v>0</v>
      </c>
      <c r="K650">
        <f t="shared" si="85"/>
        <v>6</v>
      </c>
      <c r="L650">
        <f t="shared" si="86"/>
        <v>2010</v>
      </c>
      <c r="M650" s="1">
        <v>40353</v>
      </c>
      <c r="N650">
        <v>235.15</v>
      </c>
      <c r="O650">
        <v>238.05</v>
      </c>
      <c r="P650">
        <v>235.05</v>
      </c>
      <c r="Q650">
        <v>237.85</v>
      </c>
      <c r="R650">
        <f t="shared" si="87"/>
        <v>0.49999084472656802</v>
      </c>
      <c r="S650">
        <f t="shared" si="88"/>
        <v>-0.49999084472599975</v>
      </c>
      <c r="T650">
        <f t="shared" si="89"/>
        <v>0</v>
      </c>
      <c r="U650">
        <f t="shared" si="82"/>
        <v>2.6673553060110899</v>
      </c>
      <c r="V650">
        <f t="shared" si="82"/>
        <v>8.0191568940224334E-2</v>
      </c>
      <c r="W650">
        <f t="shared" si="82"/>
        <v>2.0475144629486675</v>
      </c>
    </row>
    <row r="651" spans="1:23" x14ac:dyDescent="0.3">
      <c r="A651">
        <v>4.4150399044155996E-3</v>
      </c>
      <c r="B651" s="1">
        <v>40354</v>
      </c>
      <c r="C651" s="1">
        <v>40357</v>
      </c>
      <c r="D651">
        <v>236.6</v>
      </c>
      <c r="E651">
        <v>236.100009155273</v>
      </c>
      <c r="F651">
        <v>234.93461830615999</v>
      </c>
      <c r="G651">
        <v>0.49999084472656802</v>
      </c>
      <c r="H651">
        <v>0.106066017177986</v>
      </c>
      <c r="I651">
        <f t="shared" si="83"/>
        <v>-0.49999084472699451</v>
      </c>
      <c r="J651">
        <f t="shared" si="84"/>
        <v>0</v>
      </c>
      <c r="K651">
        <f t="shared" si="85"/>
        <v>6</v>
      </c>
      <c r="L651">
        <f t="shared" si="86"/>
        <v>2010</v>
      </c>
      <c r="M651" s="1">
        <v>40354</v>
      </c>
      <c r="N651">
        <v>235.45</v>
      </c>
      <c r="O651">
        <v>236.7</v>
      </c>
      <c r="P651">
        <v>234.45</v>
      </c>
      <c r="Q651">
        <v>235.95</v>
      </c>
      <c r="R651">
        <f t="shared" si="87"/>
        <v>0.49999084472656802</v>
      </c>
      <c r="S651">
        <f t="shared" si="88"/>
        <v>-0.49999084472699451</v>
      </c>
      <c r="T651">
        <f t="shared" si="89"/>
        <v>0</v>
      </c>
      <c r="U651">
        <f t="shared" si="82"/>
        <v>2.7096308734024164</v>
      </c>
      <c r="V651">
        <f t="shared" si="82"/>
        <v>7.892059312784884E-2</v>
      </c>
      <c r="W651">
        <f t="shared" si="82"/>
        <v>2.0475144629486675</v>
      </c>
    </row>
    <row r="652" spans="1:23" x14ac:dyDescent="0.3">
      <c r="A652">
        <v>-4.8023838549852302E-2</v>
      </c>
      <c r="B652" s="1">
        <v>40357</v>
      </c>
      <c r="C652" s="1">
        <v>40358</v>
      </c>
      <c r="D652">
        <v>236.55</v>
      </c>
      <c r="E652">
        <v>232.89998779296801</v>
      </c>
      <c r="F652">
        <v>233.32572922706601</v>
      </c>
      <c r="G652">
        <v>3.6500122070312599</v>
      </c>
      <c r="H652">
        <v>2.2627416997969401</v>
      </c>
      <c r="I652">
        <f t="shared" si="83"/>
        <v>3.650012207032006</v>
      </c>
      <c r="J652">
        <f t="shared" si="84"/>
        <v>3.6500122070312599</v>
      </c>
      <c r="K652">
        <f t="shared" si="85"/>
        <v>6</v>
      </c>
      <c r="L652">
        <f t="shared" si="86"/>
        <v>2010</v>
      </c>
      <c r="M652" s="1">
        <v>40357</v>
      </c>
      <c r="N652">
        <v>236.6</v>
      </c>
      <c r="O652">
        <v>236.8</v>
      </c>
      <c r="P652">
        <v>234.95</v>
      </c>
      <c r="Q652">
        <v>236.1</v>
      </c>
      <c r="R652">
        <f t="shared" si="87"/>
        <v>3.6500122070312599</v>
      </c>
      <c r="S652">
        <f t="shared" si="88"/>
        <v>3.650012207032006</v>
      </c>
      <c r="T652">
        <f t="shared" si="89"/>
        <v>3.6500122070312599</v>
      </c>
      <c r="U652">
        <f t="shared" si="82"/>
        <v>3.0232068329606783</v>
      </c>
      <c r="V652">
        <f t="shared" si="82"/>
        <v>8.805379313745107E-2</v>
      </c>
      <c r="W652">
        <f t="shared" si="82"/>
        <v>2.2844660413835336</v>
      </c>
    </row>
    <row r="653" spans="1:23" x14ac:dyDescent="0.3">
      <c r="A653">
        <v>1.7306301742792098E-2</v>
      </c>
      <c r="B653" s="1">
        <v>40358</v>
      </c>
      <c r="C653" s="1">
        <v>40359</v>
      </c>
      <c r="D653">
        <v>229.3</v>
      </c>
      <c r="E653">
        <v>230.20000305175699</v>
      </c>
      <c r="F653">
        <v>231.03551771640701</v>
      </c>
      <c r="G653">
        <v>0.90000305175780604</v>
      </c>
      <c r="H653">
        <v>1.9091883092036901</v>
      </c>
      <c r="I653">
        <f t="shared" si="83"/>
        <v>0.90000305175698259</v>
      </c>
      <c r="J653">
        <f t="shared" si="84"/>
        <v>0.90000305175780604</v>
      </c>
      <c r="K653">
        <f t="shared" si="85"/>
        <v>6</v>
      </c>
      <c r="L653">
        <f t="shared" si="86"/>
        <v>2010</v>
      </c>
      <c r="M653" s="1">
        <v>40358</v>
      </c>
      <c r="N653">
        <v>236.55</v>
      </c>
      <c r="O653">
        <v>237.4</v>
      </c>
      <c r="P653">
        <v>232.85</v>
      </c>
      <c r="Q653">
        <v>232.9</v>
      </c>
      <c r="R653">
        <f t="shared" si="87"/>
        <v>0.90000305175780604</v>
      </c>
      <c r="S653">
        <f t="shared" si="88"/>
        <v>0.90000305175698259</v>
      </c>
      <c r="T653">
        <f t="shared" si="89"/>
        <v>0.90000305175780604</v>
      </c>
      <c r="U653">
        <f t="shared" si="82"/>
        <v>3.1122025386658567</v>
      </c>
      <c r="V653">
        <f t="shared" si="82"/>
        <v>9.0645878262041693E-2</v>
      </c>
      <c r="W653">
        <f t="shared" si="82"/>
        <v>2.3517150517045842</v>
      </c>
    </row>
    <row r="654" spans="1:23" x14ac:dyDescent="0.3">
      <c r="A654">
        <v>-1.7559492960572201E-2</v>
      </c>
      <c r="B654" s="1">
        <v>40359</v>
      </c>
      <c r="C654" s="1">
        <v>40360</v>
      </c>
      <c r="D654">
        <v>229</v>
      </c>
      <c r="E654">
        <v>228.350009155273</v>
      </c>
      <c r="F654">
        <v>229.74552224278401</v>
      </c>
      <c r="G654">
        <v>-0.64999084472657298</v>
      </c>
      <c r="H654">
        <v>1.3081475451950999</v>
      </c>
      <c r="I654">
        <f t="shared" si="83"/>
        <v>0.64999084472700019</v>
      </c>
      <c r="J654">
        <f t="shared" si="84"/>
        <v>0</v>
      </c>
      <c r="K654">
        <f t="shared" si="85"/>
        <v>7</v>
      </c>
      <c r="L654">
        <f t="shared" si="86"/>
        <v>2010</v>
      </c>
      <c r="M654" s="1">
        <v>40359</v>
      </c>
      <c r="N654">
        <v>229.3</v>
      </c>
      <c r="O654">
        <v>231.25</v>
      </c>
      <c r="P654">
        <v>228.95</v>
      </c>
      <c r="Q654">
        <v>230.2</v>
      </c>
      <c r="R654">
        <f t="shared" si="87"/>
        <v>-3</v>
      </c>
      <c r="S654">
        <f t="shared" si="88"/>
        <v>0.64999084472700019</v>
      </c>
      <c r="T654">
        <f t="shared" si="89"/>
        <v>0</v>
      </c>
      <c r="U654">
        <f t="shared" si="82"/>
        <v>2.8064184464388622</v>
      </c>
      <c r="V654">
        <f t="shared" si="82"/>
        <v>9.2575539538763255E-2</v>
      </c>
      <c r="W654">
        <f t="shared" si="82"/>
        <v>2.3517150517045842</v>
      </c>
    </row>
    <row r="655" spans="1:23" x14ac:dyDescent="0.3">
      <c r="A655">
        <v>-2.3234554100781601E-3</v>
      </c>
      <c r="B655" s="1">
        <v>40360</v>
      </c>
      <c r="C655" s="1">
        <v>40361</v>
      </c>
      <c r="D655">
        <v>229.1</v>
      </c>
      <c r="E655">
        <v>226.79999694824201</v>
      </c>
      <c r="F655">
        <v>228.08641836643201</v>
      </c>
      <c r="G655">
        <v>2.3000030517578098</v>
      </c>
      <c r="H655">
        <v>1.0960155108391301</v>
      </c>
      <c r="I655">
        <f t="shared" si="83"/>
        <v>2.300003051757983</v>
      </c>
      <c r="J655">
        <f t="shared" si="84"/>
        <v>2.3000030517578098</v>
      </c>
      <c r="K655">
        <f t="shared" si="85"/>
        <v>7</v>
      </c>
      <c r="L655">
        <f t="shared" si="86"/>
        <v>2010</v>
      </c>
      <c r="M655" s="1">
        <v>40360</v>
      </c>
      <c r="N655">
        <v>229</v>
      </c>
      <c r="O655">
        <v>230.05</v>
      </c>
      <c r="P655">
        <v>225.85</v>
      </c>
      <c r="Q655">
        <v>228.35</v>
      </c>
      <c r="R655">
        <f t="shared" si="87"/>
        <v>2.3000030517578098</v>
      </c>
      <c r="S655">
        <f t="shared" si="88"/>
        <v>2.300003051757983</v>
      </c>
      <c r="T655">
        <f t="shared" si="89"/>
        <v>2.3000030517578098</v>
      </c>
      <c r="U655">
        <f t="shared" si="82"/>
        <v>3.0177269686339341</v>
      </c>
      <c r="V655">
        <f t="shared" si="82"/>
        <v>9.9545989892013936E-2</v>
      </c>
      <c r="W655">
        <f t="shared" si="82"/>
        <v>2.5287868040764301</v>
      </c>
    </row>
    <row r="656" spans="1:23" x14ac:dyDescent="0.3">
      <c r="A656">
        <v>-1.2424766318872499E-3</v>
      </c>
      <c r="B656" s="1">
        <v>40361</v>
      </c>
      <c r="C656" s="1">
        <v>40364</v>
      </c>
      <c r="D656">
        <v>227.2</v>
      </c>
      <c r="E656">
        <v>227.39999084472601</v>
      </c>
      <c r="F656">
        <v>224.08799533843899</v>
      </c>
      <c r="G656">
        <v>-0.19999084472658499</v>
      </c>
      <c r="H656">
        <v>0.42426406871192401</v>
      </c>
      <c r="I656">
        <f t="shared" si="83"/>
        <v>-0.1999908447260168</v>
      </c>
      <c r="J656">
        <f t="shared" si="84"/>
        <v>-0.19999084472658499</v>
      </c>
      <c r="K656">
        <f t="shared" si="85"/>
        <v>7</v>
      </c>
      <c r="L656">
        <f t="shared" si="86"/>
        <v>2010</v>
      </c>
      <c r="M656" s="1">
        <v>40361</v>
      </c>
      <c r="N656">
        <v>229.1</v>
      </c>
      <c r="O656">
        <v>229.4</v>
      </c>
      <c r="P656">
        <v>226.4</v>
      </c>
      <c r="Q656">
        <v>226.8</v>
      </c>
      <c r="R656">
        <f t="shared" si="87"/>
        <v>-0.19999084472658499</v>
      </c>
      <c r="S656">
        <f t="shared" si="88"/>
        <v>-0.1999908447260168</v>
      </c>
      <c r="T656">
        <f t="shared" si="89"/>
        <v>-0.19999084472658499</v>
      </c>
      <c r="U656">
        <f t="shared" si="82"/>
        <v>2.9978045071810961</v>
      </c>
      <c r="V656">
        <f t="shared" si="82"/>
        <v>9.8888806135161225E-2</v>
      </c>
      <c r="W656">
        <f t="shared" si="82"/>
        <v>2.5120922329139952</v>
      </c>
    </row>
    <row r="657" spans="1:23" x14ac:dyDescent="0.3">
      <c r="A657">
        <v>2.2744160145521101E-2</v>
      </c>
      <c r="B657" s="1">
        <v>40364</v>
      </c>
      <c r="C657" s="1">
        <v>40365</v>
      </c>
      <c r="D657">
        <v>225.95</v>
      </c>
      <c r="E657">
        <v>228.75000610351501</v>
      </c>
      <c r="F657">
        <v>223.584057712554</v>
      </c>
      <c r="G657">
        <v>-2.8000061035156398</v>
      </c>
      <c r="H657">
        <v>0.95459415460183505</v>
      </c>
      <c r="I657">
        <f t="shared" si="83"/>
        <v>2.8000061035150168</v>
      </c>
      <c r="J657">
        <f t="shared" si="84"/>
        <v>0</v>
      </c>
      <c r="K657">
        <f t="shared" si="85"/>
        <v>7</v>
      </c>
      <c r="L657">
        <f t="shared" si="86"/>
        <v>2010</v>
      </c>
      <c r="M657" s="1">
        <v>40364</v>
      </c>
      <c r="N657">
        <v>227.2</v>
      </c>
      <c r="O657">
        <v>227.95</v>
      </c>
      <c r="P657">
        <v>226.15</v>
      </c>
      <c r="Q657">
        <v>227.4</v>
      </c>
      <c r="R657">
        <f t="shared" si="87"/>
        <v>-2.8000061035156398</v>
      </c>
      <c r="S657">
        <f t="shared" si="88"/>
        <v>2.8000061035150168</v>
      </c>
      <c r="T657">
        <f t="shared" si="89"/>
        <v>0</v>
      </c>
      <c r="U657">
        <f t="shared" si="82"/>
        <v>2.7191852025588203</v>
      </c>
      <c r="V657">
        <f t="shared" si="82"/>
        <v>0.10807964240693921</v>
      </c>
      <c r="W657">
        <f t="shared" si="82"/>
        <v>2.5120922329139952</v>
      </c>
    </row>
    <row r="658" spans="1:23" x14ac:dyDescent="0.3">
      <c r="A658">
        <v>1.8949506804347E-2</v>
      </c>
      <c r="B658" s="1">
        <v>40365</v>
      </c>
      <c r="C658" s="1">
        <v>40366</v>
      </c>
      <c r="D658">
        <v>228.65</v>
      </c>
      <c r="E658">
        <v>227.350006103515</v>
      </c>
      <c r="F658">
        <v>227.284572958946</v>
      </c>
      <c r="G658">
        <v>1.29999389648438</v>
      </c>
      <c r="H658">
        <v>0.98994949366117002</v>
      </c>
      <c r="I658">
        <f t="shared" si="83"/>
        <v>-1.299993896485006</v>
      </c>
      <c r="J658">
        <f t="shared" si="84"/>
        <v>0</v>
      </c>
      <c r="K658">
        <f t="shared" si="85"/>
        <v>7</v>
      </c>
      <c r="L658">
        <f t="shared" si="86"/>
        <v>2010</v>
      </c>
      <c r="M658" s="1">
        <v>40365</v>
      </c>
      <c r="N658">
        <v>225.95</v>
      </c>
      <c r="O658">
        <v>228.75</v>
      </c>
      <c r="P658">
        <v>223.45</v>
      </c>
      <c r="Q658">
        <v>228.75</v>
      </c>
      <c r="R658">
        <f t="shared" si="87"/>
        <v>1.29999389648438</v>
      </c>
      <c r="S658">
        <f t="shared" si="88"/>
        <v>-1.299993896485006</v>
      </c>
      <c r="T658">
        <f t="shared" si="89"/>
        <v>0</v>
      </c>
      <c r="U658">
        <f t="shared" si="82"/>
        <v>2.8351350440218788</v>
      </c>
      <c r="V658">
        <f t="shared" si="82"/>
        <v>0.10347097603486498</v>
      </c>
      <c r="W658">
        <f t="shared" si="82"/>
        <v>2.5120922329139952</v>
      </c>
    </row>
    <row r="659" spans="1:23" x14ac:dyDescent="0.3">
      <c r="A659">
        <v>-5.8967012912034898E-2</v>
      </c>
      <c r="B659" s="1">
        <v>40366</v>
      </c>
      <c r="C659" s="1">
        <v>40367</v>
      </c>
      <c r="D659">
        <v>229.75</v>
      </c>
      <c r="E659">
        <v>231.249993896484</v>
      </c>
      <c r="F659">
        <v>225.05178699493399</v>
      </c>
      <c r="G659">
        <v>-1.49999389648436</v>
      </c>
      <c r="H659">
        <v>2.7577164466275299</v>
      </c>
      <c r="I659">
        <f t="shared" si="83"/>
        <v>-1.4999938964839998</v>
      </c>
      <c r="J659">
        <f t="shared" si="84"/>
        <v>-1.49999389648436</v>
      </c>
      <c r="K659">
        <f t="shared" si="85"/>
        <v>7</v>
      </c>
      <c r="L659">
        <f t="shared" si="86"/>
        <v>2010</v>
      </c>
      <c r="M659" s="1">
        <v>40366</v>
      </c>
      <c r="N659">
        <v>228.65</v>
      </c>
      <c r="O659">
        <v>228.7</v>
      </c>
      <c r="P659">
        <v>225.9</v>
      </c>
      <c r="Q659">
        <v>227.35</v>
      </c>
      <c r="R659">
        <f t="shared" si="87"/>
        <v>-1.49999389648436</v>
      </c>
      <c r="S659">
        <f t="shared" si="88"/>
        <v>-1.4999938964839998</v>
      </c>
      <c r="T659">
        <f t="shared" si="89"/>
        <v>-1.49999389648436</v>
      </c>
      <c r="U659">
        <f t="shared" si="82"/>
        <v>2.6963096274253044</v>
      </c>
      <c r="V659">
        <f t="shared" si="82"/>
        <v>9.8404409140995353E-2</v>
      </c>
      <c r="W659">
        <f t="shared" si="82"/>
        <v>2.3890849527145361</v>
      </c>
    </row>
    <row r="660" spans="1:23" x14ac:dyDescent="0.3">
      <c r="A660">
        <v>3.62426275387406E-3</v>
      </c>
      <c r="B660" s="1">
        <v>40367</v>
      </c>
      <c r="C660" s="1">
        <v>40368</v>
      </c>
      <c r="D660">
        <v>231.9</v>
      </c>
      <c r="E660">
        <v>234.75</v>
      </c>
      <c r="F660">
        <v>230.672666668891</v>
      </c>
      <c r="G660">
        <v>-2.8499999999999899</v>
      </c>
      <c r="H660">
        <v>2.4748737341529101</v>
      </c>
      <c r="I660">
        <f t="shared" si="83"/>
        <v>2.8499999999999943</v>
      </c>
      <c r="J660">
        <f t="shared" si="84"/>
        <v>0</v>
      </c>
      <c r="K660">
        <f t="shared" si="85"/>
        <v>7</v>
      </c>
      <c r="L660">
        <f t="shared" si="86"/>
        <v>2010</v>
      </c>
      <c r="M660" s="1">
        <v>40367</v>
      </c>
      <c r="N660">
        <v>229.75</v>
      </c>
      <c r="O660">
        <v>231.45</v>
      </c>
      <c r="P660">
        <v>229.7</v>
      </c>
      <c r="Q660">
        <v>231.25</v>
      </c>
      <c r="R660">
        <f t="shared" si="87"/>
        <v>-2.8499999999999899</v>
      </c>
      <c r="S660">
        <f t="shared" si="88"/>
        <v>2.8499999999999943</v>
      </c>
      <c r="T660">
        <f t="shared" si="89"/>
        <v>0</v>
      </c>
      <c r="U660">
        <f t="shared" si="82"/>
        <v>2.4477817348586135</v>
      </c>
      <c r="V660">
        <f t="shared" si="82"/>
        <v>0.10747467324357739</v>
      </c>
      <c r="W660">
        <f t="shared" si="82"/>
        <v>2.3890849527145361</v>
      </c>
    </row>
    <row r="661" spans="1:23" x14ac:dyDescent="0.3">
      <c r="A661">
        <v>-3.02472505718469E-2</v>
      </c>
      <c r="B661" s="1">
        <v>40368</v>
      </c>
      <c r="C661" s="1">
        <v>40371</v>
      </c>
      <c r="D661">
        <v>235.3</v>
      </c>
      <c r="E661">
        <v>235.75</v>
      </c>
      <c r="F661">
        <v>231.762505054473</v>
      </c>
      <c r="G661">
        <v>-0.44999999999998802</v>
      </c>
      <c r="H661">
        <v>0.70710678118654702</v>
      </c>
      <c r="I661">
        <f t="shared" si="83"/>
        <v>-0.44999999999998863</v>
      </c>
      <c r="J661">
        <f t="shared" si="84"/>
        <v>-0.44999999999998802</v>
      </c>
      <c r="K661">
        <f t="shared" si="85"/>
        <v>7</v>
      </c>
      <c r="L661">
        <f t="shared" si="86"/>
        <v>2010</v>
      </c>
      <c r="M661" s="1">
        <v>40368</v>
      </c>
      <c r="N661">
        <v>231.9</v>
      </c>
      <c r="O661">
        <v>234.8</v>
      </c>
      <c r="P661">
        <v>230.7</v>
      </c>
      <c r="Q661">
        <v>234.75</v>
      </c>
      <c r="R661">
        <f t="shared" si="87"/>
        <v>-0.44999999999998802</v>
      </c>
      <c r="S661">
        <f t="shared" si="88"/>
        <v>-0.44999999999998863</v>
      </c>
      <c r="T661">
        <f t="shared" si="89"/>
        <v>-0.44999999999998802</v>
      </c>
      <c r="U661">
        <f t="shared" ref="U661:W724" si="90">(R661/$D661*$X$2+1)*U660*$Y$2 + U660*(1-$Y$2)</f>
        <v>2.4126722433365244</v>
      </c>
      <c r="V661">
        <f t="shared" si="90"/>
        <v>0.1059331219380225</v>
      </c>
      <c r="W661">
        <f t="shared" si="90"/>
        <v>2.354817372113553</v>
      </c>
    </row>
    <row r="662" spans="1:23" x14ac:dyDescent="0.3">
      <c r="A662">
        <v>1.51614127680659E-2</v>
      </c>
      <c r="B662" s="1">
        <v>40371</v>
      </c>
      <c r="C662" s="1">
        <v>40372</v>
      </c>
      <c r="D662">
        <v>236.45</v>
      </c>
      <c r="E662">
        <v>235.89999389648401</v>
      </c>
      <c r="F662">
        <v>234.010062098503</v>
      </c>
      <c r="G662">
        <v>0.55000610351561297</v>
      </c>
      <c r="H662">
        <v>0.106066017177986</v>
      </c>
      <c r="I662">
        <f t="shared" si="83"/>
        <v>-0.55000610351598311</v>
      </c>
      <c r="J662">
        <f t="shared" si="84"/>
        <v>0</v>
      </c>
      <c r="K662">
        <f t="shared" si="85"/>
        <v>7</v>
      </c>
      <c r="L662">
        <f t="shared" si="86"/>
        <v>2010</v>
      </c>
      <c r="M662" s="1">
        <v>40371</v>
      </c>
      <c r="N662">
        <v>235.3</v>
      </c>
      <c r="O662">
        <v>235.8</v>
      </c>
      <c r="P662">
        <v>234.5</v>
      </c>
      <c r="Q662">
        <v>235.75</v>
      </c>
      <c r="R662">
        <f t="shared" si="87"/>
        <v>0.55000610351561297</v>
      </c>
      <c r="S662">
        <f t="shared" si="88"/>
        <v>-0.55000610351598311</v>
      </c>
      <c r="T662">
        <f t="shared" si="89"/>
        <v>0</v>
      </c>
      <c r="U662">
        <f t="shared" si="90"/>
        <v>2.4547631016453995</v>
      </c>
      <c r="V662">
        <f t="shared" si="90"/>
        <v>0.10408503998738551</v>
      </c>
      <c r="W662">
        <f t="shared" si="90"/>
        <v>2.354817372113553</v>
      </c>
    </row>
    <row r="663" spans="1:23" x14ac:dyDescent="0.3">
      <c r="A663">
        <v>-3.78403104841709E-2</v>
      </c>
      <c r="B663" s="1">
        <v>40372</v>
      </c>
      <c r="C663" s="1">
        <v>40373</v>
      </c>
      <c r="D663">
        <v>238.95</v>
      </c>
      <c r="E663">
        <v>239.80000915527299</v>
      </c>
      <c r="F663">
        <v>233.09992184638901</v>
      </c>
      <c r="G663">
        <v>-0.850009155273454</v>
      </c>
      <c r="H663">
        <v>2.7577164466275299</v>
      </c>
      <c r="I663">
        <f t="shared" si="83"/>
        <v>-0.85000915527299981</v>
      </c>
      <c r="J663">
        <f t="shared" si="84"/>
        <v>-0.850009155273454</v>
      </c>
      <c r="K663">
        <f t="shared" si="85"/>
        <v>7</v>
      </c>
      <c r="L663">
        <f t="shared" si="86"/>
        <v>2010</v>
      </c>
      <c r="M663" s="1">
        <v>40372</v>
      </c>
      <c r="N663">
        <v>236.45</v>
      </c>
      <c r="O663">
        <v>238.65</v>
      </c>
      <c r="P663">
        <v>235.9</v>
      </c>
      <c r="Q663">
        <v>235.9</v>
      </c>
      <c r="R663">
        <f t="shared" si="87"/>
        <v>-0.850009155273454</v>
      </c>
      <c r="S663">
        <f t="shared" si="88"/>
        <v>-0.85000915527299981</v>
      </c>
      <c r="T663">
        <f t="shared" si="89"/>
        <v>-0.850009155273454</v>
      </c>
      <c r="U663">
        <f t="shared" si="90"/>
        <v>2.3892712274951782</v>
      </c>
      <c r="V663">
        <f t="shared" si="90"/>
        <v>0.10130810223106931</v>
      </c>
      <c r="W663">
        <f t="shared" si="90"/>
        <v>2.2919920009492873</v>
      </c>
    </row>
    <row r="664" spans="1:23" x14ac:dyDescent="0.3">
      <c r="A664">
        <v>8.8183702901005693E-3</v>
      </c>
      <c r="B664" s="1">
        <v>40373</v>
      </c>
      <c r="C664" s="1">
        <v>40374</v>
      </c>
      <c r="D664">
        <v>239.15</v>
      </c>
      <c r="E664">
        <v>239.100003051757</v>
      </c>
      <c r="F664">
        <v>238.293374943733</v>
      </c>
      <c r="G664">
        <v>4.9996948242181802E-2</v>
      </c>
      <c r="H664">
        <v>0.494974746830595</v>
      </c>
      <c r="I664">
        <f t="shared" si="83"/>
        <v>-4.9996948243006045E-2</v>
      </c>
      <c r="J664">
        <f t="shared" si="84"/>
        <v>0</v>
      </c>
      <c r="K664">
        <f t="shared" si="85"/>
        <v>7</v>
      </c>
      <c r="L664">
        <f t="shared" si="86"/>
        <v>2010</v>
      </c>
      <c r="M664" s="1">
        <v>40373</v>
      </c>
      <c r="N664">
        <v>238.95</v>
      </c>
      <c r="O664">
        <v>240.9</v>
      </c>
      <c r="P664">
        <v>238.9</v>
      </c>
      <c r="Q664">
        <v>239.8</v>
      </c>
      <c r="R664">
        <f t="shared" si="87"/>
        <v>4.9996948242181802E-2</v>
      </c>
      <c r="S664">
        <f t="shared" si="88"/>
        <v>-4.9996948243006045E-2</v>
      </c>
      <c r="T664">
        <f t="shared" si="89"/>
        <v>0</v>
      </c>
      <c r="U664">
        <f t="shared" si="90"/>
        <v>2.3930175039920716</v>
      </c>
      <c r="V664">
        <f t="shared" si="90"/>
        <v>0.10114925540029854</v>
      </c>
      <c r="W664">
        <f t="shared" si="90"/>
        <v>2.2919920009492873</v>
      </c>
    </row>
    <row r="665" spans="1:23" x14ac:dyDescent="0.3">
      <c r="A665">
        <v>-5.7486064732074703E-2</v>
      </c>
      <c r="B665" s="1">
        <v>40374</v>
      </c>
      <c r="C665" s="1">
        <v>40375</v>
      </c>
      <c r="D665">
        <v>238.7</v>
      </c>
      <c r="E665">
        <v>236.499993896484</v>
      </c>
      <c r="F665">
        <v>236.799225187301</v>
      </c>
      <c r="G665">
        <v>2.2000061035156202</v>
      </c>
      <c r="H665">
        <v>1.8384776310850099</v>
      </c>
      <c r="I665">
        <f t="shared" si="83"/>
        <v>2.2000061035159888</v>
      </c>
      <c r="J665">
        <f t="shared" si="84"/>
        <v>2.2000061035156202</v>
      </c>
      <c r="K665">
        <f t="shared" si="85"/>
        <v>7</v>
      </c>
      <c r="L665">
        <f t="shared" si="86"/>
        <v>2010</v>
      </c>
      <c r="M665" s="1">
        <v>40374</v>
      </c>
      <c r="N665">
        <v>239.15</v>
      </c>
      <c r="O665">
        <v>240.05</v>
      </c>
      <c r="P665">
        <v>238.7</v>
      </c>
      <c r="Q665">
        <v>239.1</v>
      </c>
      <c r="R665">
        <f t="shared" si="87"/>
        <v>2.2000061035156202</v>
      </c>
      <c r="S665">
        <f t="shared" si="88"/>
        <v>2.2000061035159888</v>
      </c>
      <c r="T665">
        <f t="shared" si="89"/>
        <v>2.2000061035156202</v>
      </c>
      <c r="U665">
        <f t="shared" si="90"/>
        <v>2.5584339194068897</v>
      </c>
      <c r="V665">
        <f t="shared" si="90"/>
        <v>0.10814115881190582</v>
      </c>
      <c r="W665">
        <f t="shared" si="90"/>
        <v>2.450425067286659</v>
      </c>
    </row>
    <row r="666" spans="1:23" x14ac:dyDescent="0.3">
      <c r="A666">
        <v>1.71169836539775E-3</v>
      </c>
      <c r="B666" s="1">
        <v>40375</v>
      </c>
      <c r="C666" s="1">
        <v>40378</v>
      </c>
      <c r="D666">
        <v>234.05</v>
      </c>
      <c r="E666">
        <v>235.05000305175699</v>
      </c>
      <c r="F666">
        <v>234.71265769004799</v>
      </c>
      <c r="G666">
        <v>1.0000030517578</v>
      </c>
      <c r="H666">
        <v>1.0253048327204799</v>
      </c>
      <c r="I666">
        <f t="shared" si="83"/>
        <v>1.0000030517569769</v>
      </c>
      <c r="J666">
        <f t="shared" si="84"/>
        <v>1.0000030517578</v>
      </c>
      <c r="K666">
        <f t="shared" si="85"/>
        <v>7</v>
      </c>
      <c r="L666">
        <f t="shared" si="86"/>
        <v>2010</v>
      </c>
      <c r="M666" s="1">
        <v>40375</v>
      </c>
      <c r="N666">
        <v>238.7</v>
      </c>
      <c r="O666">
        <v>239.4</v>
      </c>
      <c r="P666">
        <v>236.5</v>
      </c>
      <c r="Q666">
        <v>236.5</v>
      </c>
      <c r="R666">
        <f t="shared" si="87"/>
        <v>1.0000030517578</v>
      </c>
      <c r="S666">
        <f t="shared" si="88"/>
        <v>1.0000030517569769</v>
      </c>
      <c r="T666">
        <f t="shared" si="89"/>
        <v>1.0000030517578</v>
      </c>
      <c r="U666">
        <f t="shared" si="90"/>
        <v>2.6404177389046755</v>
      </c>
      <c r="V666">
        <f t="shared" si="90"/>
        <v>0.11160649171617121</v>
      </c>
      <c r="W666">
        <f t="shared" si="90"/>
        <v>2.5289477935862896</v>
      </c>
    </row>
    <row r="667" spans="1:23" x14ac:dyDescent="0.3">
      <c r="A667">
        <v>-2.5461811572313298E-2</v>
      </c>
      <c r="B667" s="1">
        <v>40378</v>
      </c>
      <c r="C667" s="1">
        <v>40379</v>
      </c>
      <c r="D667">
        <v>234.45</v>
      </c>
      <c r="E667">
        <v>235.94999389648399</v>
      </c>
      <c r="F667">
        <v>234.15821092128701</v>
      </c>
      <c r="G667">
        <v>-1.49999389648439</v>
      </c>
      <c r="H667">
        <v>0.63639610306787597</v>
      </c>
      <c r="I667">
        <f t="shared" si="83"/>
        <v>-1.4999938964839998</v>
      </c>
      <c r="J667">
        <f t="shared" si="84"/>
        <v>-1.49999389648439</v>
      </c>
      <c r="K667">
        <f t="shared" si="85"/>
        <v>7</v>
      </c>
      <c r="L667">
        <f t="shared" si="86"/>
        <v>2010</v>
      </c>
      <c r="M667" s="1">
        <v>40378</v>
      </c>
      <c r="N667">
        <v>234.05</v>
      </c>
      <c r="O667">
        <v>236.8</v>
      </c>
      <c r="P667">
        <v>233.5</v>
      </c>
      <c r="Q667">
        <v>235.05</v>
      </c>
      <c r="R667">
        <f t="shared" si="87"/>
        <v>-1.49999389648439</v>
      </c>
      <c r="S667">
        <f t="shared" si="88"/>
        <v>-1.4999938964839998</v>
      </c>
      <c r="T667">
        <f t="shared" si="89"/>
        <v>-1.49999389648439</v>
      </c>
      <c r="U667">
        <f t="shared" si="90"/>
        <v>2.513718746821306</v>
      </c>
      <c r="V667">
        <f t="shared" si="90"/>
        <v>0.10625111563228609</v>
      </c>
      <c r="W667">
        <f t="shared" si="90"/>
        <v>2.4075976254830556</v>
      </c>
    </row>
    <row r="668" spans="1:23" x14ac:dyDescent="0.3">
      <c r="A668">
        <v>-6.43447265028953E-2</v>
      </c>
      <c r="B668" s="1">
        <v>40379</v>
      </c>
      <c r="C668" s="1">
        <v>40380</v>
      </c>
      <c r="D668">
        <v>238.4</v>
      </c>
      <c r="E668">
        <v>237.75000305175701</v>
      </c>
      <c r="F668">
        <v>234.746739339828</v>
      </c>
      <c r="G668">
        <v>0.649996948242204</v>
      </c>
      <c r="H668">
        <v>1.2727922061357899</v>
      </c>
      <c r="I668">
        <f t="shared" si="83"/>
        <v>0.64999694824300036</v>
      </c>
      <c r="J668">
        <f t="shared" si="84"/>
        <v>0.649996948242204</v>
      </c>
      <c r="K668">
        <f t="shared" si="85"/>
        <v>7</v>
      </c>
      <c r="L668">
        <f t="shared" si="86"/>
        <v>2010</v>
      </c>
      <c r="M668" s="1">
        <v>40379</v>
      </c>
      <c r="N668">
        <v>234.45</v>
      </c>
      <c r="O668">
        <v>236.5</v>
      </c>
      <c r="P668">
        <v>233.8</v>
      </c>
      <c r="Q668">
        <v>235.95</v>
      </c>
      <c r="R668">
        <f t="shared" si="87"/>
        <v>0.649996948242204</v>
      </c>
      <c r="S668">
        <f t="shared" si="88"/>
        <v>0.64999694824300036</v>
      </c>
      <c r="T668">
        <f t="shared" si="89"/>
        <v>0.649996948242204</v>
      </c>
      <c r="U668">
        <f t="shared" si="90"/>
        <v>2.565121101503764</v>
      </c>
      <c r="V668">
        <f t="shared" si="90"/>
        <v>0.10842381595448827</v>
      </c>
      <c r="W668">
        <f t="shared" si="90"/>
        <v>2.4568299380614684</v>
      </c>
    </row>
    <row r="669" spans="1:23" x14ac:dyDescent="0.3">
      <c r="A669">
        <v>-4.5155778527259799E-2</v>
      </c>
      <c r="B669" s="1">
        <v>40380</v>
      </c>
      <c r="C669" s="1">
        <v>40381</v>
      </c>
      <c r="D669">
        <v>237.25</v>
      </c>
      <c r="E669">
        <v>235.600006103515</v>
      </c>
      <c r="F669">
        <v>236.38065171241701</v>
      </c>
      <c r="G669">
        <v>1.6499938964843699</v>
      </c>
      <c r="H669">
        <v>1.52027957955108</v>
      </c>
      <c r="I669">
        <f t="shared" si="83"/>
        <v>1.6499938964850003</v>
      </c>
      <c r="J669">
        <f t="shared" si="84"/>
        <v>1.6499938964843699</v>
      </c>
      <c r="K669">
        <f t="shared" si="85"/>
        <v>7</v>
      </c>
      <c r="L669">
        <f t="shared" si="86"/>
        <v>2010</v>
      </c>
      <c r="M669" s="1">
        <v>40380</v>
      </c>
      <c r="N669">
        <v>238.4</v>
      </c>
      <c r="O669">
        <v>238.7</v>
      </c>
      <c r="P669">
        <v>236.35</v>
      </c>
      <c r="Q669">
        <v>237.75</v>
      </c>
      <c r="R669">
        <f t="shared" si="87"/>
        <v>1.6499938964843699</v>
      </c>
      <c r="S669">
        <f t="shared" si="88"/>
        <v>1.6499938964850003</v>
      </c>
      <c r="T669">
        <f t="shared" si="89"/>
        <v>1.6499938964843699</v>
      </c>
      <c r="U669">
        <f t="shared" si="90"/>
        <v>2.6989177557047488</v>
      </c>
      <c r="V669">
        <f t="shared" si="90"/>
        <v>0.11407919955486293</v>
      </c>
      <c r="W669">
        <f t="shared" si="90"/>
        <v>2.584978127813887</v>
      </c>
    </row>
    <row r="670" spans="1:23" x14ac:dyDescent="0.3">
      <c r="A670">
        <v>-4.0205676108598702E-2</v>
      </c>
      <c r="B670" s="1">
        <v>40381</v>
      </c>
      <c r="C670" s="1">
        <v>40382</v>
      </c>
      <c r="D670">
        <v>238.85</v>
      </c>
      <c r="E670">
        <v>239.54999694824201</v>
      </c>
      <c r="F670">
        <v>235.25675464272399</v>
      </c>
      <c r="G670">
        <v>-0.69999694824218694</v>
      </c>
      <c r="H670">
        <v>2.7930717856868701</v>
      </c>
      <c r="I670">
        <f t="shared" si="83"/>
        <v>-0.69999694824201697</v>
      </c>
      <c r="J670">
        <f t="shared" si="84"/>
        <v>-0.69999694824218694</v>
      </c>
      <c r="K670">
        <f t="shared" si="85"/>
        <v>7</v>
      </c>
      <c r="L670">
        <f t="shared" si="86"/>
        <v>2010</v>
      </c>
      <c r="M670" s="1">
        <v>40381</v>
      </c>
      <c r="N670">
        <v>237.25</v>
      </c>
      <c r="O670">
        <v>238.55</v>
      </c>
      <c r="P670">
        <v>235.6</v>
      </c>
      <c r="Q670">
        <v>235.6</v>
      </c>
      <c r="R670">
        <f t="shared" si="87"/>
        <v>-0.69999694824218694</v>
      </c>
      <c r="S670">
        <f t="shared" si="88"/>
        <v>-0.69999694824201697</v>
      </c>
      <c r="T670">
        <f t="shared" si="89"/>
        <v>-0.69999694824218694</v>
      </c>
      <c r="U670">
        <f t="shared" si="90"/>
        <v>2.6395949319905982</v>
      </c>
      <c r="V670">
        <f t="shared" si="90"/>
        <v>0.11157171290383835</v>
      </c>
      <c r="W670">
        <f t="shared" si="90"/>
        <v>2.528159722933967</v>
      </c>
    </row>
    <row r="671" spans="1:23" x14ac:dyDescent="0.3">
      <c r="A671">
        <v>-2.4440288543701099E-2</v>
      </c>
      <c r="B671" s="1">
        <v>40382</v>
      </c>
      <c r="C671" s="1">
        <v>40385</v>
      </c>
      <c r="D671">
        <v>239.55</v>
      </c>
      <c r="E671">
        <v>240.749996948242</v>
      </c>
      <c r="F671">
        <v>239.03524731397599</v>
      </c>
      <c r="G671">
        <v>-1.19999694824218</v>
      </c>
      <c r="H671">
        <v>0.84852813742384803</v>
      </c>
      <c r="I671">
        <f t="shared" si="83"/>
        <v>-1.1999969482419885</v>
      </c>
      <c r="J671">
        <f t="shared" si="84"/>
        <v>-1.19999694824218</v>
      </c>
      <c r="K671">
        <f t="shared" si="85"/>
        <v>7</v>
      </c>
      <c r="L671">
        <f t="shared" si="86"/>
        <v>2010</v>
      </c>
      <c r="M671" s="1">
        <v>40382</v>
      </c>
      <c r="N671">
        <v>238.85</v>
      </c>
      <c r="O671">
        <v>239.9</v>
      </c>
      <c r="P671">
        <v>237.9</v>
      </c>
      <c r="Q671">
        <v>239.55</v>
      </c>
      <c r="R671">
        <f t="shared" si="87"/>
        <v>-1.19999694824218</v>
      </c>
      <c r="S671">
        <f t="shared" si="88"/>
        <v>-1.1999969482419885</v>
      </c>
      <c r="T671">
        <f t="shared" si="89"/>
        <v>-1.19999694824218</v>
      </c>
      <c r="U671">
        <f t="shared" si="90"/>
        <v>2.540424429079382</v>
      </c>
      <c r="V671">
        <f t="shared" si="90"/>
        <v>0.10737992470738446</v>
      </c>
      <c r="W671">
        <f t="shared" si="90"/>
        <v>2.4331758797220209</v>
      </c>
    </row>
    <row r="672" spans="1:23" x14ac:dyDescent="0.3">
      <c r="A672">
        <v>-4.9599077552556901E-2</v>
      </c>
      <c r="B672" s="1">
        <v>40385</v>
      </c>
      <c r="C672" s="1">
        <v>40386</v>
      </c>
      <c r="D672">
        <v>241.45</v>
      </c>
      <c r="E672">
        <v>241.05000305175699</v>
      </c>
      <c r="F672">
        <v>239.120304584503</v>
      </c>
      <c r="G672">
        <v>0.39999694824217602</v>
      </c>
      <c r="H672">
        <v>0.212132034355972</v>
      </c>
      <c r="I672">
        <f t="shared" si="83"/>
        <v>0.39999694824300036</v>
      </c>
      <c r="J672">
        <f t="shared" si="84"/>
        <v>0.39999694824217602</v>
      </c>
      <c r="K672">
        <f t="shared" si="85"/>
        <v>7</v>
      </c>
      <c r="L672">
        <f t="shared" si="86"/>
        <v>2010</v>
      </c>
      <c r="M672" s="1">
        <v>40385</v>
      </c>
      <c r="N672">
        <v>239.55</v>
      </c>
      <c r="O672">
        <v>241.25</v>
      </c>
      <c r="P672">
        <v>239.35</v>
      </c>
      <c r="Q672">
        <v>240.75</v>
      </c>
      <c r="R672">
        <f t="shared" si="87"/>
        <v>0.39999694824217602</v>
      </c>
      <c r="S672">
        <f t="shared" si="88"/>
        <v>0.39999694824300036</v>
      </c>
      <c r="T672">
        <f t="shared" si="89"/>
        <v>0.39999694824217602</v>
      </c>
      <c r="U672">
        <f t="shared" si="90"/>
        <v>2.5719887908169556</v>
      </c>
      <c r="V672">
        <f t="shared" si="90"/>
        <v>0.10871410286597373</v>
      </c>
      <c r="W672">
        <f t="shared" si="90"/>
        <v>2.4634076956184363</v>
      </c>
    </row>
    <row r="673" spans="1:23" x14ac:dyDescent="0.3">
      <c r="A673">
        <v>-5.9769442304968799E-3</v>
      </c>
      <c r="B673" s="1">
        <v>40386</v>
      </c>
      <c r="C673" s="1">
        <v>40387</v>
      </c>
      <c r="D673">
        <v>242.15</v>
      </c>
      <c r="E673">
        <v>242.249996948242</v>
      </c>
      <c r="F673">
        <v>240.01719753742199</v>
      </c>
      <c r="G673">
        <v>-9.9996948242193101E-2</v>
      </c>
      <c r="H673">
        <v>0.84852813742384803</v>
      </c>
      <c r="I673">
        <f t="shared" si="83"/>
        <v>-9.9996948241994232E-2</v>
      </c>
      <c r="J673">
        <f t="shared" si="84"/>
        <v>-9.9996948242193101E-2</v>
      </c>
      <c r="K673">
        <f t="shared" si="85"/>
        <v>7</v>
      </c>
      <c r="L673">
        <f t="shared" si="86"/>
        <v>2010</v>
      </c>
      <c r="M673" s="1">
        <v>40386</v>
      </c>
      <c r="N673">
        <v>241.45</v>
      </c>
      <c r="O673">
        <v>241.8</v>
      </c>
      <c r="P673">
        <v>240.75</v>
      </c>
      <c r="Q673">
        <v>241.05</v>
      </c>
      <c r="R673">
        <f t="shared" si="87"/>
        <v>-9.9996948242193101E-2</v>
      </c>
      <c r="S673">
        <f t="shared" si="88"/>
        <v>-9.9996948241994232E-2</v>
      </c>
      <c r="T673">
        <f t="shared" si="89"/>
        <v>-9.9996948242193101E-2</v>
      </c>
      <c r="U673">
        <f t="shared" si="90"/>
        <v>2.5640229319486458</v>
      </c>
      <c r="V673">
        <f t="shared" si="90"/>
        <v>0.10837739797693398</v>
      </c>
      <c r="W673">
        <f t="shared" si="90"/>
        <v>2.4557781296932397</v>
      </c>
    </row>
    <row r="674" spans="1:23" x14ac:dyDescent="0.3">
      <c r="A674">
        <v>-5.20667806267738E-2</v>
      </c>
      <c r="B674" s="1">
        <v>40387</v>
      </c>
      <c r="C674" s="1">
        <v>40388</v>
      </c>
      <c r="D674">
        <v>241.25</v>
      </c>
      <c r="E674">
        <v>241.80000305175699</v>
      </c>
      <c r="F674">
        <v>241.02132987976</v>
      </c>
      <c r="G674">
        <v>-0.55000305175781194</v>
      </c>
      <c r="H674">
        <v>0.31819805153393799</v>
      </c>
      <c r="I674">
        <f t="shared" si="83"/>
        <v>-0.55000305175698827</v>
      </c>
      <c r="J674">
        <f t="shared" si="84"/>
        <v>-0.55000305175781194</v>
      </c>
      <c r="K674">
        <f t="shared" si="85"/>
        <v>7</v>
      </c>
      <c r="L674">
        <f t="shared" si="86"/>
        <v>2010</v>
      </c>
      <c r="M674" s="1">
        <v>40387</v>
      </c>
      <c r="N674">
        <v>242.15</v>
      </c>
      <c r="O674">
        <v>242.25</v>
      </c>
      <c r="P674">
        <v>240.6</v>
      </c>
      <c r="Q674">
        <v>242.25</v>
      </c>
      <c r="R674">
        <f t="shared" si="87"/>
        <v>-0.55000305175781194</v>
      </c>
      <c r="S674">
        <f t="shared" si="88"/>
        <v>-0.55000305175698827</v>
      </c>
      <c r="T674">
        <f t="shared" si="89"/>
        <v>-0.55000305175781194</v>
      </c>
      <c r="U674">
        <f t="shared" si="90"/>
        <v>2.520181882082881</v>
      </c>
      <c r="V674">
        <f t="shared" si="90"/>
        <v>0.10652430265168646</v>
      </c>
      <c r="W674">
        <f t="shared" si="90"/>
        <v>2.4137879079594144</v>
      </c>
    </row>
    <row r="675" spans="1:23" x14ac:dyDescent="0.3">
      <c r="A675">
        <v>-3.3529575914144502E-2</v>
      </c>
      <c r="B675" s="1">
        <v>40388</v>
      </c>
      <c r="C675" s="1">
        <v>40389</v>
      </c>
      <c r="D675">
        <v>241.2</v>
      </c>
      <c r="E675">
        <v>239.64999084472601</v>
      </c>
      <c r="F675">
        <v>240.80098824500999</v>
      </c>
      <c r="G675">
        <v>1.5500091552734101</v>
      </c>
      <c r="H675">
        <v>1.52027957955108</v>
      </c>
      <c r="I675">
        <f t="shared" si="83"/>
        <v>1.5500091552739832</v>
      </c>
      <c r="J675">
        <f t="shared" si="84"/>
        <v>1.5500091552734101</v>
      </c>
      <c r="K675">
        <f t="shared" si="85"/>
        <v>7</v>
      </c>
      <c r="L675">
        <f t="shared" si="86"/>
        <v>2010</v>
      </c>
      <c r="M675" s="1">
        <v>40388</v>
      </c>
      <c r="N675">
        <v>241.25</v>
      </c>
      <c r="O675">
        <v>242.2</v>
      </c>
      <c r="P675">
        <v>241.15</v>
      </c>
      <c r="Q675">
        <v>241.8</v>
      </c>
      <c r="R675">
        <f t="shared" si="87"/>
        <v>1.5500091552734101</v>
      </c>
      <c r="S675">
        <f t="shared" si="88"/>
        <v>1.5500091552739832</v>
      </c>
      <c r="T675">
        <f t="shared" si="89"/>
        <v>1.5500091552734101</v>
      </c>
      <c r="U675">
        <f t="shared" si="90"/>
        <v>2.6416465894890573</v>
      </c>
      <c r="V675">
        <f t="shared" si="90"/>
        <v>0.1116584333845624</v>
      </c>
      <c r="W675">
        <f t="shared" si="90"/>
        <v>2.5301247660509985</v>
      </c>
    </row>
    <row r="676" spans="1:23" x14ac:dyDescent="0.3">
      <c r="A676">
        <v>-4.9708828330039902E-2</v>
      </c>
      <c r="B676" s="1">
        <v>40389</v>
      </c>
      <c r="C676" s="1">
        <v>40392</v>
      </c>
      <c r="D676">
        <v>241.05</v>
      </c>
      <c r="E676">
        <v>242.70000305175699</v>
      </c>
      <c r="F676">
        <v>239.28879290223099</v>
      </c>
      <c r="G676">
        <v>-1.6500030517577999</v>
      </c>
      <c r="H676">
        <v>2.1566756826189502</v>
      </c>
      <c r="I676">
        <f t="shared" si="83"/>
        <v>-1.6500030517569826</v>
      </c>
      <c r="J676">
        <f t="shared" si="84"/>
        <v>-1.6500030517577999</v>
      </c>
      <c r="K676">
        <f t="shared" si="85"/>
        <v>8</v>
      </c>
      <c r="L676">
        <f t="shared" si="86"/>
        <v>2010</v>
      </c>
      <c r="M676" s="1">
        <v>40389</v>
      </c>
      <c r="N676">
        <v>241.2</v>
      </c>
      <c r="O676">
        <v>241.55</v>
      </c>
      <c r="P676">
        <v>239.25</v>
      </c>
      <c r="Q676">
        <v>239.65</v>
      </c>
      <c r="R676">
        <f t="shared" si="87"/>
        <v>-1.6500030517577999</v>
      </c>
      <c r="S676">
        <f t="shared" si="88"/>
        <v>-1.6500030517569826</v>
      </c>
      <c r="T676">
        <f t="shared" si="89"/>
        <v>-1.6500030517577999</v>
      </c>
      <c r="U676">
        <f t="shared" si="90"/>
        <v>2.506029758925195</v>
      </c>
      <c r="V676">
        <f t="shared" si="90"/>
        <v>0.10592611366337597</v>
      </c>
      <c r="W676">
        <f t="shared" si="90"/>
        <v>2.4002332419280319</v>
      </c>
    </row>
    <row r="677" spans="1:23" x14ac:dyDescent="0.3">
      <c r="A677">
        <v>-2.35098134726286E-2</v>
      </c>
      <c r="B677" s="1">
        <v>40392</v>
      </c>
      <c r="C677" s="1">
        <v>40393</v>
      </c>
      <c r="D677">
        <v>243.85</v>
      </c>
      <c r="E677">
        <v>243.600009155273</v>
      </c>
      <c r="F677">
        <v>241.78013844489999</v>
      </c>
      <c r="G677">
        <v>0.24999084472656799</v>
      </c>
      <c r="H677">
        <v>0.63639610306789596</v>
      </c>
      <c r="I677">
        <f t="shared" si="83"/>
        <v>0.24999084472699451</v>
      </c>
      <c r="J677">
        <f t="shared" si="84"/>
        <v>0.24999084472656799</v>
      </c>
      <c r="K677">
        <f t="shared" si="85"/>
        <v>8</v>
      </c>
      <c r="L677">
        <f t="shared" si="86"/>
        <v>2010</v>
      </c>
      <c r="M677" s="1">
        <v>40392</v>
      </c>
      <c r="N677">
        <v>241.05</v>
      </c>
      <c r="O677">
        <v>243.2</v>
      </c>
      <c r="P677">
        <v>240.7</v>
      </c>
      <c r="Q677">
        <v>242.7</v>
      </c>
      <c r="R677">
        <f t="shared" si="87"/>
        <v>0.24999084472656799</v>
      </c>
      <c r="S677">
        <f t="shared" si="88"/>
        <v>0.24999084472699451</v>
      </c>
      <c r="T677">
        <f t="shared" si="89"/>
        <v>0.24999084472656799</v>
      </c>
      <c r="U677">
        <f t="shared" si="90"/>
        <v>2.5252982999240765</v>
      </c>
      <c r="V677">
        <f t="shared" si="90"/>
        <v>0.10674056594859296</v>
      </c>
      <c r="W677">
        <f t="shared" si="90"/>
        <v>2.4186883270938218</v>
      </c>
    </row>
    <row r="678" spans="1:23" x14ac:dyDescent="0.3">
      <c r="A678">
        <v>-3.7323839962482397E-2</v>
      </c>
      <c r="B678" s="1">
        <v>40393</v>
      </c>
      <c r="C678" s="1">
        <v>40394</v>
      </c>
      <c r="D678">
        <v>243.9</v>
      </c>
      <c r="E678">
        <v>242.94999084472599</v>
      </c>
      <c r="F678">
        <v>242.211329197883</v>
      </c>
      <c r="G678">
        <v>0.95000915527344798</v>
      </c>
      <c r="H678">
        <v>0.45961940777125898</v>
      </c>
      <c r="I678">
        <f t="shared" si="83"/>
        <v>0.9500091552740173</v>
      </c>
      <c r="J678">
        <f t="shared" si="84"/>
        <v>0.95000915527344798</v>
      </c>
      <c r="K678">
        <f t="shared" si="85"/>
        <v>8</v>
      </c>
      <c r="L678">
        <f t="shared" si="86"/>
        <v>2010</v>
      </c>
      <c r="M678" s="1">
        <v>40393</v>
      </c>
      <c r="N678">
        <v>243.85</v>
      </c>
      <c r="O678">
        <v>244</v>
      </c>
      <c r="P678">
        <v>243.15</v>
      </c>
      <c r="Q678">
        <v>243.6</v>
      </c>
      <c r="R678">
        <f t="shared" si="87"/>
        <v>0.95000915527344798</v>
      </c>
      <c r="S678">
        <f t="shared" si="88"/>
        <v>0.9500091552740173</v>
      </c>
      <c r="T678">
        <f t="shared" si="89"/>
        <v>0.95000915527344798</v>
      </c>
      <c r="U678">
        <f t="shared" si="90"/>
        <v>2.5990700251616023</v>
      </c>
      <c r="V678">
        <f t="shared" si="90"/>
        <v>0.10985878596366963</v>
      </c>
      <c r="W678">
        <f t="shared" si="90"/>
        <v>2.4893456473426578</v>
      </c>
    </row>
    <row r="679" spans="1:23" x14ac:dyDescent="0.3">
      <c r="A679">
        <v>-1.74257941544055E-2</v>
      </c>
      <c r="B679" s="1">
        <v>40394</v>
      </c>
      <c r="C679" s="1">
        <v>40395</v>
      </c>
      <c r="D679">
        <v>244.4</v>
      </c>
      <c r="E679">
        <v>243.100009155273</v>
      </c>
      <c r="F679">
        <v>242.321968507766</v>
      </c>
      <c r="G679">
        <v>1.29999084472657</v>
      </c>
      <c r="H679">
        <v>0.106066017177986</v>
      </c>
      <c r="I679">
        <f t="shared" si="83"/>
        <v>1.2999908447270059</v>
      </c>
      <c r="J679">
        <f t="shared" si="84"/>
        <v>1.29999084472657</v>
      </c>
      <c r="K679">
        <f t="shared" si="85"/>
        <v>8</v>
      </c>
      <c r="L679">
        <f t="shared" si="86"/>
        <v>2010</v>
      </c>
      <c r="M679" s="1">
        <v>40394</v>
      </c>
      <c r="N679">
        <v>243.9</v>
      </c>
      <c r="O679">
        <v>243.95</v>
      </c>
      <c r="P679">
        <v>242</v>
      </c>
      <c r="Q679">
        <v>242.95</v>
      </c>
      <c r="R679">
        <f t="shared" si="87"/>
        <v>1.29999084472657</v>
      </c>
      <c r="S679">
        <f t="shared" si="88"/>
        <v>1.2999908447270059</v>
      </c>
      <c r="T679">
        <f t="shared" si="89"/>
        <v>1.29999084472657</v>
      </c>
      <c r="U679">
        <f t="shared" si="90"/>
        <v>2.7027555991442131</v>
      </c>
      <c r="V679">
        <f t="shared" si="90"/>
        <v>0.11424141943233557</v>
      </c>
      <c r="W679">
        <f t="shared" si="90"/>
        <v>2.588653949845892</v>
      </c>
    </row>
    <row r="680" spans="1:23" x14ac:dyDescent="0.3">
      <c r="A680">
        <v>-4.6822018921375198E-2</v>
      </c>
      <c r="B680" s="1">
        <v>40395</v>
      </c>
      <c r="C680" s="1">
        <v>40396</v>
      </c>
      <c r="D680">
        <v>242.65</v>
      </c>
      <c r="E680">
        <v>242.79999694824201</v>
      </c>
      <c r="F680">
        <v>242.22377500534</v>
      </c>
      <c r="G680">
        <v>-0.14999694824217599</v>
      </c>
      <c r="H680">
        <v>0.21213203435595199</v>
      </c>
      <c r="I680">
        <f t="shared" si="83"/>
        <v>-0.1499969482420056</v>
      </c>
      <c r="J680">
        <f t="shared" si="84"/>
        <v>-0.14999694824217599</v>
      </c>
      <c r="K680">
        <f t="shared" si="85"/>
        <v>8</v>
      </c>
      <c r="L680">
        <f t="shared" si="86"/>
        <v>2010</v>
      </c>
      <c r="M680" s="1">
        <v>40395</v>
      </c>
      <c r="N680">
        <v>244.4</v>
      </c>
      <c r="O680">
        <v>244.7</v>
      </c>
      <c r="P680">
        <v>241.6</v>
      </c>
      <c r="Q680">
        <v>243.1</v>
      </c>
      <c r="R680">
        <f t="shared" si="87"/>
        <v>-0.14999694824217599</v>
      </c>
      <c r="S680">
        <f t="shared" si="88"/>
        <v>-0.1499969482420056</v>
      </c>
      <c r="T680">
        <f t="shared" si="89"/>
        <v>-0.14999694824217599</v>
      </c>
      <c r="U680">
        <f t="shared" si="90"/>
        <v>2.6902250481948182</v>
      </c>
      <c r="V680">
        <f t="shared" si="90"/>
        <v>0.11371177186554127</v>
      </c>
      <c r="W680">
        <f t="shared" si="90"/>
        <v>2.5766523984591641</v>
      </c>
    </row>
    <row r="681" spans="1:23" x14ac:dyDescent="0.3">
      <c r="A681">
        <v>-4.0043100714683498E-2</v>
      </c>
      <c r="B681" s="1">
        <v>40396</v>
      </c>
      <c r="C681" s="1">
        <v>40399</v>
      </c>
      <c r="D681">
        <v>241.45</v>
      </c>
      <c r="E681">
        <v>243.350003051757</v>
      </c>
      <c r="F681">
        <v>241.98536376953101</v>
      </c>
      <c r="G681">
        <v>1.9000030517578299</v>
      </c>
      <c r="H681">
        <v>0.38890872965258899</v>
      </c>
      <c r="I681">
        <f t="shared" si="83"/>
        <v>-1.900003051757011</v>
      </c>
      <c r="J681">
        <f t="shared" si="84"/>
        <v>0</v>
      </c>
      <c r="K681">
        <f t="shared" si="85"/>
        <v>8</v>
      </c>
      <c r="L681">
        <f t="shared" si="86"/>
        <v>2010</v>
      </c>
      <c r="M681" s="1">
        <v>40396</v>
      </c>
      <c r="N681">
        <v>242.65</v>
      </c>
      <c r="O681">
        <v>243.15</v>
      </c>
      <c r="P681">
        <v>241.05</v>
      </c>
      <c r="Q681">
        <v>242.8</v>
      </c>
      <c r="R681">
        <f t="shared" si="87"/>
        <v>1.9000030517578299</v>
      </c>
      <c r="S681">
        <f t="shared" si="88"/>
        <v>-1.900003051757011</v>
      </c>
      <c r="T681">
        <f t="shared" si="89"/>
        <v>0</v>
      </c>
      <c r="U681">
        <f t="shared" si="90"/>
        <v>2.8489981627574243</v>
      </c>
      <c r="V681">
        <f t="shared" si="90"/>
        <v>0.10700067080221888</v>
      </c>
      <c r="W681">
        <f t="shared" si="90"/>
        <v>2.5766523984591641</v>
      </c>
    </row>
    <row r="682" spans="1:23" x14ac:dyDescent="0.3">
      <c r="A682">
        <v>-4.8814382404088898E-2</v>
      </c>
      <c r="B682" s="1">
        <v>40399</v>
      </c>
      <c r="C682" s="1">
        <v>40400</v>
      </c>
      <c r="D682">
        <v>243.05</v>
      </c>
      <c r="E682">
        <v>242.04999694824201</v>
      </c>
      <c r="F682">
        <v>242.204213476181</v>
      </c>
      <c r="G682">
        <v>1.00000305175782</v>
      </c>
      <c r="H682">
        <v>0.91923881554249898</v>
      </c>
      <c r="I682">
        <f t="shared" si="83"/>
        <v>1.0000030517580001</v>
      </c>
      <c r="J682">
        <f t="shared" si="84"/>
        <v>1.00000305175782</v>
      </c>
      <c r="K682">
        <f t="shared" si="85"/>
        <v>8</v>
      </c>
      <c r="L682">
        <f t="shared" si="86"/>
        <v>2010</v>
      </c>
      <c r="M682" s="1">
        <v>40399</v>
      </c>
      <c r="N682">
        <v>241.45</v>
      </c>
      <c r="O682">
        <v>243.5</v>
      </c>
      <c r="P682">
        <v>241.15</v>
      </c>
      <c r="Q682">
        <v>243.35</v>
      </c>
      <c r="R682">
        <f t="shared" si="87"/>
        <v>1.00000305175782</v>
      </c>
      <c r="S682">
        <f t="shared" si="88"/>
        <v>1.0000030517580001</v>
      </c>
      <c r="T682">
        <f t="shared" si="89"/>
        <v>1.00000305175782</v>
      </c>
      <c r="U682">
        <f t="shared" si="90"/>
        <v>2.9369123838192386</v>
      </c>
      <c r="V682">
        <f t="shared" si="90"/>
        <v>0.11030249133325279</v>
      </c>
      <c r="W682">
        <f t="shared" si="90"/>
        <v>2.6561625896269776</v>
      </c>
    </row>
    <row r="683" spans="1:23" x14ac:dyDescent="0.3">
      <c r="A683">
        <v>-3.25150676071643E-2</v>
      </c>
      <c r="B683" s="1">
        <v>40400</v>
      </c>
      <c r="C683" s="1">
        <v>40401</v>
      </c>
      <c r="D683">
        <v>241.1</v>
      </c>
      <c r="E683">
        <v>237.55</v>
      </c>
      <c r="F683">
        <v>240.46445207595801</v>
      </c>
      <c r="G683">
        <v>3.5499999999999798</v>
      </c>
      <c r="H683">
        <v>3.1819805153394598</v>
      </c>
      <c r="I683">
        <f t="shared" si="83"/>
        <v>3.5499999999999829</v>
      </c>
      <c r="J683">
        <f t="shared" si="84"/>
        <v>3.5499999999999798</v>
      </c>
      <c r="K683">
        <f t="shared" si="85"/>
        <v>8</v>
      </c>
      <c r="L683">
        <f t="shared" si="86"/>
        <v>2010</v>
      </c>
      <c r="M683" s="1">
        <v>40400</v>
      </c>
      <c r="N683">
        <v>243.05</v>
      </c>
      <c r="O683">
        <v>243.65</v>
      </c>
      <c r="P683">
        <v>241.6</v>
      </c>
      <c r="Q683">
        <v>242.05</v>
      </c>
      <c r="R683">
        <f t="shared" si="87"/>
        <v>3.5499999999999798</v>
      </c>
      <c r="S683">
        <f t="shared" si="88"/>
        <v>3.5499999999999829</v>
      </c>
      <c r="T683">
        <f t="shared" si="89"/>
        <v>3.5499999999999798</v>
      </c>
      <c r="U683">
        <f t="shared" si="90"/>
        <v>3.261239601650789</v>
      </c>
      <c r="V683">
        <f t="shared" si="90"/>
        <v>0.12248334505265486</v>
      </c>
      <c r="W683">
        <f t="shared" si="90"/>
        <v>2.9494862269095075</v>
      </c>
    </row>
    <row r="684" spans="1:23" x14ac:dyDescent="0.3">
      <c r="A684">
        <v>-1.05750747025012E-2</v>
      </c>
      <c r="B684" s="1">
        <v>40401</v>
      </c>
      <c r="C684" s="1">
        <v>40402</v>
      </c>
      <c r="D684">
        <v>235.25</v>
      </c>
      <c r="E684">
        <v>234.249996948242</v>
      </c>
      <c r="F684">
        <v>238.28692393302899</v>
      </c>
      <c r="G684">
        <v>-1.0000030517578</v>
      </c>
      <c r="H684">
        <v>2.3334523779156102</v>
      </c>
      <c r="I684">
        <f t="shared" si="83"/>
        <v>1.0000030517580001</v>
      </c>
      <c r="J684">
        <f t="shared" si="84"/>
        <v>0</v>
      </c>
      <c r="K684">
        <f t="shared" si="85"/>
        <v>8</v>
      </c>
      <c r="L684">
        <f t="shared" si="86"/>
        <v>2010</v>
      </c>
      <c r="M684" s="1">
        <v>40401</v>
      </c>
      <c r="N684">
        <v>241.1</v>
      </c>
      <c r="O684">
        <v>241.55</v>
      </c>
      <c r="P684">
        <v>237.55</v>
      </c>
      <c r="Q684">
        <v>237.55</v>
      </c>
      <c r="R684">
        <f t="shared" si="87"/>
        <v>-1.0000030517578</v>
      </c>
      <c r="S684">
        <f t="shared" si="88"/>
        <v>1.0000030517580001</v>
      </c>
      <c r="T684">
        <f t="shared" si="89"/>
        <v>0</v>
      </c>
      <c r="U684">
        <f t="shared" si="90"/>
        <v>3.1572677773947575</v>
      </c>
      <c r="V684">
        <f t="shared" si="90"/>
        <v>0.12638824575963201</v>
      </c>
      <c r="W684">
        <f t="shared" si="90"/>
        <v>2.9494862269095075</v>
      </c>
    </row>
    <row r="685" spans="1:23" x14ac:dyDescent="0.3">
      <c r="A685">
        <v>0.94629871845245295</v>
      </c>
      <c r="B685" s="1">
        <v>40402</v>
      </c>
      <c r="C685" s="1">
        <v>40403</v>
      </c>
      <c r="D685">
        <v>234.25</v>
      </c>
      <c r="E685">
        <v>236.100006103515</v>
      </c>
      <c r="F685">
        <v>235.925682425498</v>
      </c>
      <c r="G685">
        <v>1.8500061035156199</v>
      </c>
      <c r="H685">
        <v>1.3081475451950999</v>
      </c>
      <c r="I685">
        <f t="shared" si="83"/>
        <v>1.8500061035149997</v>
      </c>
      <c r="J685">
        <f t="shared" si="84"/>
        <v>1.8500061035156199</v>
      </c>
      <c r="K685">
        <f t="shared" si="85"/>
        <v>8</v>
      </c>
      <c r="L685">
        <f t="shared" si="86"/>
        <v>2010</v>
      </c>
      <c r="M685" s="1">
        <v>40402</v>
      </c>
      <c r="N685">
        <v>235.25</v>
      </c>
      <c r="O685">
        <v>236.2</v>
      </c>
      <c r="P685">
        <v>233.65</v>
      </c>
      <c r="Q685">
        <v>234.25</v>
      </c>
      <c r="R685">
        <f t="shared" si="87"/>
        <v>1.8500061035156199</v>
      </c>
      <c r="S685">
        <f t="shared" si="88"/>
        <v>1.8500061035149997</v>
      </c>
      <c r="T685">
        <f t="shared" si="89"/>
        <v>1.8500061035156199</v>
      </c>
      <c r="U685">
        <f t="shared" si="90"/>
        <v>3.344278385461358</v>
      </c>
      <c r="V685">
        <f t="shared" si="90"/>
        <v>0.13387444723459058</v>
      </c>
      <c r="W685">
        <f t="shared" si="90"/>
        <v>3.1241895627265142</v>
      </c>
    </row>
    <row r="686" spans="1:23" x14ac:dyDescent="0.3">
      <c r="A686">
        <v>0.98622363805770796</v>
      </c>
      <c r="B686" s="1">
        <v>40403</v>
      </c>
      <c r="C686" s="1">
        <v>40406</v>
      </c>
      <c r="D686">
        <v>235.1</v>
      </c>
      <c r="E686">
        <v>235.6</v>
      </c>
      <c r="F686">
        <v>237.23318741321501</v>
      </c>
      <c r="G686">
        <v>0.5</v>
      </c>
      <c r="H686">
        <v>0.35355339059327301</v>
      </c>
      <c r="I686">
        <f t="shared" si="83"/>
        <v>0.5</v>
      </c>
      <c r="J686">
        <f t="shared" si="84"/>
        <v>0.5</v>
      </c>
      <c r="K686">
        <f t="shared" si="85"/>
        <v>8</v>
      </c>
      <c r="L686">
        <f t="shared" si="86"/>
        <v>2010</v>
      </c>
      <c r="M686" s="1">
        <v>40403</v>
      </c>
      <c r="N686">
        <v>234.25</v>
      </c>
      <c r="O686">
        <v>236.65</v>
      </c>
      <c r="P686">
        <v>233.65</v>
      </c>
      <c r="Q686">
        <v>236.1</v>
      </c>
      <c r="R686">
        <f t="shared" si="87"/>
        <v>0.5</v>
      </c>
      <c r="S686">
        <f t="shared" si="88"/>
        <v>0.5</v>
      </c>
      <c r="T686">
        <f t="shared" si="89"/>
        <v>0.5</v>
      </c>
      <c r="U686">
        <f t="shared" si="90"/>
        <v>3.3976218305718651</v>
      </c>
      <c r="V686">
        <f t="shared" si="90"/>
        <v>0.13600983293059107</v>
      </c>
      <c r="W686">
        <f t="shared" si="90"/>
        <v>3.1740224460111781</v>
      </c>
    </row>
    <row r="687" spans="1:23" x14ac:dyDescent="0.3">
      <c r="A687">
        <v>0.93043804168701105</v>
      </c>
      <c r="B687" s="1">
        <v>40406</v>
      </c>
      <c r="C687" s="1">
        <v>40407</v>
      </c>
      <c r="D687">
        <v>234.35</v>
      </c>
      <c r="E687">
        <v>238.04999694824201</v>
      </c>
      <c r="F687">
        <v>235.956424510478</v>
      </c>
      <c r="G687">
        <v>3.69999694824218</v>
      </c>
      <c r="H687">
        <v>1.73241161390705</v>
      </c>
      <c r="I687">
        <f t="shared" si="83"/>
        <v>3.699996948242017</v>
      </c>
      <c r="J687">
        <f t="shared" si="84"/>
        <v>3.69999694824218</v>
      </c>
      <c r="K687">
        <f t="shared" si="85"/>
        <v>8</v>
      </c>
      <c r="L687">
        <f t="shared" si="86"/>
        <v>2010</v>
      </c>
      <c r="M687" s="1">
        <v>40406</v>
      </c>
      <c r="N687">
        <v>235.1</v>
      </c>
      <c r="O687">
        <v>236.15</v>
      </c>
      <c r="P687">
        <v>232.1</v>
      </c>
      <c r="Q687">
        <v>235.6</v>
      </c>
      <c r="R687">
        <f t="shared" si="87"/>
        <v>3.69999694824218</v>
      </c>
      <c r="S687">
        <f t="shared" si="88"/>
        <v>3.699996948242017</v>
      </c>
      <c r="T687">
        <f t="shared" si="89"/>
        <v>3.69999694824218</v>
      </c>
      <c r="U687">
        <f t="shared" si="90"/>
        <v>3.7999428377533317</v>
      </c>
      <c r="V687">
        <f t="shared" si="90"/>
        <v>0.15211510176270415</v>
      </c>
      <c r="W687">
        <f t="shared" si="90"/>
        <v>3.5498664836864564</v>
      </c>
    </row>
    <row r="688" spans="1:23" x14ac:dyDescent="0.3">
      <c r="A688">
        <v>-0.14942780137062001</v>
      </c>
      <c r="B688" s="1">
        <v>40407</v>
      </c>
      <c r="C688" s="1">
        <v>40408</v>
      </c>
      <c r="D688">
        <v>238.15</v>
      </c>
      <c r="E688">
        <v>238.3</v>
      </c>
      <c r="F688">
        <v>238.674066472053</v>
      </c>
      <c r="G688">
        <v>0.15000000000000499</v>
      </c>
      <c r="H688">
        <v>0.17677669529663601</v>
      </c>
      <c r="I688">
        <f t="shared" si="83"/>
        <v>-0.15000000000000568</v>
      </c>
      <c r="J688">
        <f t="shared" si="84"/>
        <v>0</v>
      </c>
      <c r="K688">
        <f t="shared" si="85"/>
        <v>8</v>
      </c>
      <c r="L688">
        <f t="shared" si="86"/>
        <v>2010</v>
      </c>
      <c r="M688" s="1">
        <v>40407</v>
      </c>
      <c r="N688">
        <v>234.35</v>
      </c>
      <c r="O688">
        <v>238.05</v>
      </c>
      <c r="P688">
        <v>233.95</v>
      </c>
      <c r="Q688">
        <v>238.05</v>
      </c>
      <c r="R688">
        <f t="shared" si="87"/>
        <v>0.15000000000000499</v>
      </c>
      <c r="S688">
        <f t="shared" si="88"/>
        <v>-0.15000000000000568</v>
      </c>
      <c r="T688">
        <f t="shared" si="89"/>
        <v>0</v>
      </c>
      <c r="U688">
        <f t="shared" si="90"/>
        <v>3.8178934390234245</v>
      </c>
      <c r="V688">
        <f t="shared" si="90"/>
        <v>0.15139652317994939</v>
      </c>
      <c r="W688">
        <f t="shared" si="90"/>
        <v>3.5498664836864564</v>
      </c>
    </row>
    <row r="689" spans="1:23" x14ac:dyDescent="0.3">
      <c r="A689">
        <v>0.31317508220672602</v>
      </c>
      <c r="B689" s="1">
        <v>40408</v>
      </c>
      <c r="C689" s="1">
        <v>40409</v>
      </c>
      <c r="D689">
        <v>238.25</v>
      </c>
      <c r="E689">
        <v>242.14999084472601</v>
      </c>
      <c r="F689">
        <v>238.42670403718901</v>
      </c>
      <c r="G689">
        <v>3.8999908447265699</v>
      </c>
      <c r="H689">
        <v>2.7223611075681999</v>
      </c>
      <c r="I689">
        <f t="shared" si="83"/>
        <v>3.8999908447260054</v>
      </c>
      <c r="J689">
        <f t="shared" si="84"/>
        <v>3.8999908447265699</v>
      </c>
      <c r="K689">
        <f t="shared" si="85"/>
        <v>8</v>
      </c>
      <c r="L689">
        <f t="shared" si="86"/>
        <v>2010</v>
      </c>
      <c r="M689" s="1">
        <v>40408</v>
      </c>
      <c r="N689">
        <v>238.15</v>
      </c>
      <c r="O689">
        <v>238.7</v>
      </c>
      <c r="P689">
        <v>237.1</v>
      </c>
      <c r="Q689">
        <v>238.3</v>
      </c>
      <c r="R689">
        <f t="shared" si="87"/>
        <v>3.8999908447265699</v>
      </c>
      <c r="S689">
        <f t="shared" si="88"/>
        <v>3.8999908447260054</v>
      </c>
      <c r="T689">
        <f t="shared" si="89"/>
        <v>3.8999908447265699</v>
      </c>
      <c r="U689">
        <f t="shared" si="90"/>
        <v>4.2866158773759846</v>
      </c>
      <c r="V689">
        <f t="shared" si="90"/>
        <v>0.16998346088168553</v>
      </c>
      <c r="W689">
        <f t="shared" si="90"/>
        <v>3.9856832765420354</v>
      </c>
    </row>
    <row r="690" spans="1:23" x14ac:dyDescent="0.3">
      <c r="A690">
        <v>6.3285015523433602E-2</v>
      </c>
      <c r="B690" s="1">
        <v>40409</v>
      </c>
      <c r="C690" s="1">
        <v>40410</v>
      </c>
      <c r="D690">
        <v>240.2</v>
      </c>
      <c r="E690">
        <v>241.05000915527299</v>
      </c>
      <c r="F690">
        <v>241.563284242153</v>
      </c>
      <c r="G690">
        <v>0.850009155273454</v>
      </c>
      <c r="H690">
        <v>0.77781745930519797</v>
      </c>
      <c r="I690">
        <f t="shared" si="83"/>
        <v>0.85000915527299981</v>
      </c>
      <c r="J690">
        <f t="shared" si="84"/>
        <v>0.850009155273454</v>
      </c>
      <c r="K690">
        <f t="shared" si="85"/>
        <v>8</v>
      </c>
      <c r="L690">
        <f t="shared" si="86"/>
        <v>2010</v>
      </c>
      <c r="M690" s="1">
        <v>40409</v>
      </c>
      <c r="N690">
        <v>238.25</v>
      </c>
      <c r="O690">
        <v>242.15</v>
      </c>
      <c r="P690">
        <v>238.1</v>
      </c>
      <c r="Q690">
        <v>242.15</v>
      </c>
      <c r="R690">
        <f t="shared" si="87"/>
        <v>0.850009155273454</v>
      </c>
      <c r="S690">
        <f t="shared" si="88"/>
        <v>0.85000915527299981</v>
      </c>
      <c r="T690">
        <f t="shared" si="89"/>
        <v>0.850009155273454</v>
      </c>
      <c r="U690">
        <f t="shared" si="90"/>
        <v>4.4003855299855843</v>
      </c>
      <c r="V690">
        <f t="shared" si="90"/>
        <v>0.17449493563171956</v>
      </c>
      <c r="W690">
        <f t="shared" si="90"/>
        <v>4.0914659766382373</v>
      </c>
    </row>
    <row r="691" spans="1:23" x14ac:dyDescent="0.3">
      <c r="A691">
        <v>-6.71430304646492E-2</v>
      </c>
      <c r="B691" s="1">
        <v>40410</v>
      </c>
      <c r="C691" s="1">
        <v>40413</v>
      </c>
      <c r="D691">
        <v>241.4</v>
      </c>
      <c r="E691">
        <v>240.44999389648399</v>
      </c>
      <c r="F691">
        <v>240.20466320514601</v>
      </c>
      <c r="G691">
        <v>0.95000610351561898</v>
      </c>
      <c r="H691">
        <v>0.424264068711944</v>
      </c>
      <c r="I691">
        <f t="shared" si="83"/>
        <v>0.95000610351601722</v>
      </c>
      <c r="J691">
        <f t="shared" si="84"/>
        <v>0.95000610351561898</v>
      </c>
      <c r="K691">
        <f t="shared" si="85"/>
        <v>8</v>
      </c>
      <c r="L691">
        <f t="shared" si="86"/>
        <v>2010</v>
      </c>
      <c r="M691" s="1">
        <v>40410</v>
      </c>
      <c r="N691">
        <v>240.2</v>
      </c>
      <c r="O691">
        <v>241.7</v>
      </c>
      <c r="P691">
        <v>239.7</v>
      </c>
      <c r="Q691">
        <v>241.05</v>
      </c>
      <c r="R691">
        <f t="shared" si="87"/>
        <v>0.95000610351561898</v>
      </c>
      <c r="S691">
        <f t="shared" si="88"/>
        <v>0.95000610351601722</v>
      </c>
      <c r="T691">
        <f t="shared" si="89"/>
        <v>0.95000610351561898</v>
      </c>
      <c r="U691">
        <f t="shared" si="90"/>
        <v>4.5302651834023644</v>
      </c>
      <c r="V691">
        <f t="shared" si="90"/>
        <v>0.17964524385094391</v>
      </c>
      <c r="W691">
        <f t="shared" si="90"/>
        <v>4.2122277097616676</v>
      </c>
    </row>
    <row r="692" spans="1:23" x14ac:dyDescent="0.3">
      <c r="A692">
        <v>-5.3788922727108002E-2</v>
      </c>
      <c r="B692" s="1">
        <v>40413</v>
      </c>
      <c r="C692" s="1">
        <v>40414</v>
      </c>
      <c r="D692">
        <v>238.7</v>
      </c>
      <c r="E692">
        <v>238.95</v>
      </c>
      <c r="F692">
        <v>241.67749185562101</v>
      </c>
      <c r="G692">
        <v>0.25</v>
      </c>
      <c r="H692">
        <v>1.0606601717798201</v>
      </c>
      <c r="I692">
        <f t="shared" si="83"/>
        <v>-0.25</v>
      </c>
      <c r="J692">
        <f t="shared" si="84"/>
        <v>0</v>
      </c>
      <c r="K692">
        <f t="shared" si="85"/>
        <v>8</v>
      </c>
      <c r="L692">
        <f t="shared" si="86"/>
        <v>2010</v>
      </c>
      <c r="M692" s="1">
        <v>40413</v>
      </c>
      <c r="N692">
        <v>241.4</v>
      </c>
      <c r="O692">
        <v>243.55</v>
      </c>
      <c r="P692">
        <v>240.15</v>
      </c>
      <c r="Q692">
        <v>240.45</v>
      </c>
      <c r="R692">
        <f t="shared" si="87"/>
        <v>0.25</v>
      </c>
      <c r="S692">
        <f t="shared" si="88"/>
        <v>-0.25</v>
      </c>
      <c r="T692">
        <f t="shared" si="89"/>
        <v>0</v>
      </c>
      <c r="U692">
        <f t="shared" si="90"/>
        <v>4.5658506346754244</v>
      </c>
      <c r="V692">
        <f t="shared" si="90"/>
        <v>0.17823412180561288</v>
      </c>
      <c r="W692">
        <f t="shared" si="90"/>
        <v>4.2122277097616676</v>
      </c>
    </row>
    <row r="693" spans="1:23" x14ac:dyDescent="0.3">
      <c r="A693">
        <v>0.79944097995758001</v>
      </c>
      <c r="B693" s="1">
        <v>40414</v>
      </c>
      <c r="C693" s="1">
        <v>40415</v>
      </c>
      <c r="D693">
        <v>237.2</v>
      </c>
      <c r="E693">
        <v>235.89999694824201</v>
      </c>
      <c r="F693">
        <v>238.775011596083</v>
      </c>
      <c r="G693">
        <v>-1.3000030517578101</v>
      </c>
      <c r="H693">
        <v>2.1566756826189502</v>
      </c>
      <c r="I693">
        <f t="shared" si="83"/>
        <v>-1.300003051757983</v>
      </c>
      <c r="J693">
        <f t="shared" si="84"/>
        <v>-1.3000030517578101</v>
      </c>
      <c r="K693">
        <f t="shared" si="85"/>
        <v>8</v>
      </c>
      <c r="L693">
        <f t="shared" si="86"/>
        <v>2010</v>
      </c>
      <c r="M693" s="1">
        <v>40414</v>
      </c>
      <c r="N693">
        <v>238.7</v>
      </c>
      <c r="O693">
        <v>241.15</v>
      </c>
      <c r="P693">
        <v>237.25</v>
      </c>
      <c r="Q693">
        <v>238.95</v>
      </c>
      <c r="R693">
        <f t="shared" si="87"/>
        <v>-1.3000030517578101</v>
      </c>
      <c r="S693">
        <f t="shared" si="88"/>
        <v>-1.300003051757983</v>
      </c>
      <c r="T693">
        <f t="shared" si="89"/>
        <v>-1.3000030517578101</v>
      </c>
      <c r="U693">
        <f t="shared" si="90"/>
        <v>4.3781729441521824</v>
      </c>
      <c r="V693">
        <f t="shared" si="90"/>
        <v>0.17090787067972646</v>
      </c>
      <c r="W693">
        <f t="shared" si="90"/>
        <v>4.0390855656621003</v>
      </c>
    </row>
    <row r="694" spans="1:23" x14ac:dyDescent="0.3">
      <c r="A694">
        <v>-0.12290496379137</v>
      </c>
      <c r="B694" s="1">
        <v>40415</v>
      </c>
      <c r="C694" s="1">
        <v>40416</v>
      </c>
      <c r="D694">
        <v>236.3</v>
      </c>
      <c r="E694">
        <v>234.75000610351501</v>
      </c>
      <c r="F694">
        <v>235.52427318096099</v>
      </c>
      <c r="G694">
        <v>1.54999389648438</v>
      </c>
      <c r="H694">
        <v>0.81317279836453304</v>
      </c>
      <c r="I694">
        <f t="shared" si="83"/>
        <v>1.549993896485006</v>
      </c>
      <c r="J694">
        <f t="shared" si="84"/>
        <v>1.54999389648438</v>
      </c>
      <c r="K694">
        <f t="shared" si="85"/>
        <v>8</v>
      </c>
      <c r="L694">
        <f t="shared" si="86"/>
        <v>2010</v>
      </c>
      <c r="M694" s="1">
        <v>40415</v>
      </c>
      <c r="N694">
        <v>237.2</v>
      </c>
      <c r="O694">
        <v>238.3</v>
      </c>
      <c r="P694">
        <v>235.45</v>
      </c>
      <c r="Q694">
        <v>235.9</v>
      </c>
      <c r="R694">
        <f t="shared" si="87"/>
        <v>1.54999389648438</v>
      </c>
      <c r="S694">
        <f t="shared" si="88"/>
        <v>1.549993896485006</v>
      </c>
      <c r="T694">
        <f t="shared" si="89"/>
        <v>1.54999389648438</v>
      </c>
      <c r="U694">
        <f t="shared" si="90"/>
        <v>4.5935604179520855</v>
      </c>
      <c r="V694">
        <f t="shared" si="90"/>
        <v>0.17931581047283346</v>
      </c>
      <c r="W694">
        <f t="shared" si="90"/>
        <v>4.2377913837160914</v>
      </c>
    </row>
    <row r="695" spans="1:23" x14ac:dyDescent="0.3">
      <c r="A695">
        <v>-6.3251577317714594E-2</v>
      </c>
      <c r="B695" s="1">
        <v>40416</v>
      </c>
      <c r="C695" s="1">
        <v>40417</v>
      </c>
      <c r="D695">
        <v>234.05</v>
      </c>
      <c r="E695">
        <v>234.600006103515</v>
      </c>
      <c r="F695">
        <v>233.08785736560799</v>
      </c>
      <c r="G695">
        <v>-0.55000610351561297</v>
      </c>
      <c r="H695">
        <v>0.106066017177986</v>
      </c>
      <c r="I695">
        <f t="shared" si="83"/>
        <v>-0.55000610351498835</v>
      </c>
      <c r="J695">
        <f t="shared" si="84"/>
        <v>-0.55000610351561297</v>
      </c>
      <c r="K695">
        <f t="shared" si="85"/>
        <v>8</v>
      </c>
      <c r="L695">
        <f t="shared" si="86"/>
        <v>2010</v>
      </c>
      <c r="M695" s="1">
        <v>40416</v>
      </c>
      <c r="N695">
        <v>236.3</v>
      </c>
      <c r="O695">
        <v>236.9</v>
      </c>
      <c r="P695">
        <v>234.75</v>
      </c>
      <c r="Q695">
        <v>234.75</v>
      </c>
      <c r="R695">
        <f t="shared" si="87"/>
        <v>-0.55000610351561297</v>
      </c>
      <c r="S695">
        <f t="shared" si="88"/>
        <v>-0.55000610351498835</v>
      </c>
      <c r="T695">
        <f t="shared" si="89"/>
        <v>-0.55000610351561297</v>
      </c>
      <c r="U695">
        <f t="shared" si="90"/>
        <v>4.5126005931259359</v>
      </c>
      <c r="V695">
        <f t="shared" si="90"/>
        <v>0.17615543479829399</v>
      </c>
      <c r="W695">
        <f t="shared" si="90"/>
        <v>4.1631018581936692</v>
      </c>
    </row>
    <row r="696" spans="1:23" x14ac:dyDescent="0.3">
      <c r="A696">
        <v>5.9147304855286997E-3</v>
      </c>
      <c r="B696" s="1">
        <v>40417</v>
      </c>
      <c r="C696" s="1">
        <v>40420</v>
      </c>
      <c r="D696">
        <v>237.35</v>
      </c>
      <c r="E696">
        <v>239.44999084472599</v>
      </c>
      <c r="F696">
        <v>233.08789739608699</v>
      </c>
      <c r="G696">
        <v>-2.0999908447265598</v>
      </c>
      <c r="H696">
        <v>3.4294678887547501</v>
      </c>
      <c r="I696">
        <f t="shared" si="83"/>
        <v>2.0999908447259941</v>
      </c>
      <c r="J696">
        <f t="shared" si="84"/>
        <v>0</v>
      </c>
      <c r="K696">
        <f t="shared" si="85"/>
        <v>8</v>
      </c>
      <c r="L696">
        <f t="shared" si="86"/>
        <v>2010</v>
      </c>
      <c r="M696" s="1">
        <v>40417</v>
      </c>
      <c r="N696">
        <v>234.05</v>
      </c>
      <c r="O696">
        <v>235.45</v>
      </c>
      <c r="P696">
        <v>233.5</v>
      </c>
      <c r="Q696">
        <v>234.6</v>
      </c>
      <c r="R696">
        <f t="shared" si="87"/>
        <v>-2.0999908447265598</v>
      </c>
      <c r="S696">
        <f t="shared" si="88"/>
        <v>2.0999908447259941</v>
      </c>
      <c r="T696">
        <f t="shared" si="89"/>
        <v>0</v>
      </c>
      <c r="U696">
        <f t="shared" si="90"/>
        <v>4.2131561040337058</v>
      </c>
      <c r="V696">
        <f t="shared" si="90"/>
        <v>0.18784465326232844</v>
      </c>
      <c r="W696">
        <f t="shared" si="90"/>
        <v>4.1631018581936692</v>
      </c>
    </row>
    <row r="697" spans="1:23" x14ac:dyDescent="0.3">
      <c r="A697">
        <v>-1.3884224928915501E-2</v>
      </c>
      <c r="B697" s="1">
        <v>40420</v>
      </c>
      <c r="C697" s="1">
        <v>40421</v>
      </c>
      <c r="D697">
        <v>237.8</v>
      </c>
      <c r="E697">
        <v>236.00000305175701</v>
      </c>
      <c r="F697">
        <v>237.58917934894501</v>
      </c>
      <c r="G697">
        <v>1.79999694824221</v>
      </c>
      <c r="H697">
        <v>2.4395183950935801</v>
      </c>
      <c r="I697">
        <f t="shared" si="83"/>
        <v>1.799996948243006</v>
      </c>
      <c r="J697">
        <f t="shared" si="84"/>
        <v>1.79999694824221</v>
      </c>
      <c r="K697">
        <f t="shared" si="85"/>
        <v>8</v>
      </c>
      <c r="L697">
        <f t="shared" si="86"/>
        <v>2010</v>
      </c>
      <c r="M697" s="1">
        <v>40420</v>
      </c>
      <c r="N697">
        <v>237.35</v>
      </c>
      <c r="O697">
        <v>239.45</v>
      </c>
      <c r="P697">
        <v>236.95</v>
      </c>
      <c r="Q697">
        <v>239.45</v>
      </c>
      <c r="R697">
        <f t="shared" si="87"/>
        <v>1.79999694824221</v>
      </c>
      <c r="S697">
        <f t="shared" si="88"/>
        <v>1.799996948243006</v>
      </c>
      <c r="T697">
        <f t="shared" si="89"/>
        <v>1.79999694824221</v>
      </c>
      <c r="U697">
        <f t="shared" si="90"/>
        <v>4.4523382359637536</v>
      </c>
      <c r="V697">
        <f t="shared" si="90"/>
        <v>0.19850865040118326</v>
      </c>
      <c r="W697">
        <f t="shared" si="90"/>
        <v>4.3994423956191344</v>
      </c>
    </row>
    <row r="698" spans="1:23" x14ac:dyDescent="0.3">
      <c r="A698">
        <v>8.1689096987247398E-3</v>
      </c>
      <c r="B698" s="1">
        <v>40421</v>
      </c>
      <c r="C698" s="1">
        <v>40422</v>
      </c>
      <c r="D698">
        <v>236.9</v>
      </c>
      <c r="E698">
        <v>239.19999694824199</v>
      </c>
      <c r="F698">
        <v>234.71944582462299</v>
      </c>
      <c r="G698">
        <v>-2.29999694824218</v>
      </c>
      <c r="H698">
        <v>2.2627416997969401</v>
      </c>
      <c r="I698">
        <f t="shared" si="83"/>
        <v>2.2999969482419829</v>
      </c>
      <c r="J698">
        <f t="shared" si="84"/>
        <v>0</v>
      </c>
      <c r="K698">
        <f t="shared" si="85"/>
        <v>9</v>
      </c>
      <c r="L698">
        <f t="shared" si="86"/>
        <v>2010</v>
      </c>
      <c r="M698" s="1">
        <v>40421</v>
      </c>
      <c r="N698">
        <v>237.8</v>
      </c>
      <c r="O698">
        <v>238.05</v>
      </c>
      <c r="P698">
        <v>235.75</v>
      </c>
      <c r="Q698">
        <v>236</v>
      </c>
      <c r="R698">
        <f t="shared" si="87"/>
        <v>-2.29999694824218</v>
      </c>
      <c r="S698">
        <f t="shared" si="88"/>
        <v>2.2999969482419829</v>
      </c>
      <c r="T698">
        <f t="shared" si="89"/>
        <v>0</v>
      </c>
      <c r="U698">
        <f t="shared" si="90"/>
        <v>4.1281392800142411</v>
      </c>
      <c r="V698">
        <f t="shared" si="90"/>
        <v>0.21296314460092014</v>
      </c>
      <c r="W698">
        <f t="shared" si="90"/>
        <v>4.3994423956191344</v>
      </c>
    </row>
    <row r="699" spans="1:23" x14ac:dyDescent="0.3">
      <c r="A699">
        <v>-4.1757348924875197E-2</v>
      </c>
      <c r="B699" s="1">
        <v>40422</v>
      </c>
      <c r="C699" s="1">
        <v>40423</v>
      </c>
      <c r="D699">
        <v>241.8</v>
      </c>
      <c r="E699">
        <v>240.75000305175701</v>
      </c>
      <c r="F699">
        <v>238.67308975458101</v>
      </c>
      <c r="G699">
        <v>1.04999694824221</v>
      </c>
      <c r="H699">
        <v>1.0960155108391501</v>
      </c>
      <c r="I699">
        <f t="shared" si="83"/>
        <v>1.049996948243006</v>
      </c>
      <c r="J699">
        <f t="shared" si="84"/>
        <v>1.04999694824221</v>
      </c>
      <c r="K699">
        <f t="shared" si="85"/>
        <v>9</v>
      </c>
      <c r="L699">
        <f t="shared" si="86"/>
        <v>2010</v>
      </c>
      <c r="M699" s="1">
        <v>40422</v>
      </c>
      <c r="N699">
        <v>236.9</v>
      </c>
      <c r="O699">
        <v>239.8</v>
      </c>
      <c r="P699">
        <v>236.75</v>
      </c>
      <c r="Q699">
        <v>239.2</v>
      </c>
      <c r="R699">
        <f t="shared" si="87"/>
        <v>1.04999694824221</v>
      </c>
      <c r="S699">
        <f t="shared" si="88"/>
        <v>1.049996948243006</v>
      </c>
      <c r="T699">
        <f t="shared" si="89"/>
        <v>1.04999694824221</v>
      </c>
      <c r="U699">
        <f t="shared" si="90"/>
        <v>4.2625851127044934</v>
      </c>
      <c r="V699">
        <f t="shared" si="90"/>
        <v>0.21989895886640401</v>
      </c>
      <c r="W699">
        <f t="shared" si="90"/>
        <v>4.5427240671255698</v>
      </c>
    </row>
    <row r="700" spans="1:23" x14ac:dyDescent="0.3">
      <c r="A700">
        <v>-5.1980201154947198E-2</v>
      </c>
      <c r="B700" s="1">
        <v>40423</v>
      </c>
      <c r="C700" s="1">
        <v>40424</v>
      </c>
      <c r="D700">
        <v>241.7</v>
      </c>
      <c r="E700">
        <v>240.55000305175699</v>
      </c>
      <c r="F700">
        <v>240.06116563081699</v>
      </c>
      <c r="G700">
        <v>1.1499969482421699</v>
      </c>
      <c r="H700">
        <v>0.14142135623730101</v>
      </c>
      <c r="I700">
        <f t="shared" si="83"/>
        <v>1.1499969482430004</v>
      </c>
      <c r="J700">
        <f t="shared" si="84"/>
        <v>1.1499969482421699</v>
      </c>
      <c r="K700">
        <f t="shared" si="85"/>
        <v>9</v>
      </c>
      <c r="L700">
        <f t="shared" si="86"/>
        <v>2010</v>
      </c>
      <c r="M700" s="1">
        <v>40423</v>
      </c>
      <c r="N700">
        <v>241.8</v>
      </c>
      <c r="O700">
        <v>241.85</v>
      </c>
      <c r="P700">
        <v>239.3</v>
      </c>
      <c r="Q700">
        <v>240.75</v>
      </c>
      <c r="R700">
        <f t="shared" si="87"/>
        <v>1.1499969482421699</v>
      </c>
      <c r="S700">
        <f t="shared" si="88"/>
        <v>1.1499969482430004</v>
      </c>
      <c r="T700">
        <f t="shared" si="89"/>
        <v>1.1499969482421699</v>
      </c>
      <c r="U700">
        <f t="shared" si="90"/>
        <v>4.4146939212863918</v>
      </c>
      <c r="V700">
        <f t="shared" si="90"/>
        <v>0.22774597370767971</v>
      </c>
      <c r="W700">
        <f t="shared" si="90"/>
        <v>4.704829533009951</v>
      </c>
    </row>
    <row r="701" spans="1:23" x14ac:dyDescent="0.3">
      <c r="A701">
        <v>-6.2473040074110003E-2</v>
      </c>
      <c r="B701" s="1">
        <v>40424</v>
      </c>
      <c r="C701" s="1">
        <v>40427</v>
      </c>
      <c r="D701">
        <v>242.05</v>
      </c>
      <c r="E701">
        <v>242.44999389648399</v>
      </c>
      <c r="F701">
        <v>239.52150993347101</v>
      </c>
      <c r="G701">
        <v>-0.399993896484375</v>
      </c>
      <c r="H701">
        <v>1.3435028842544201</v>
      </c>
      <c r="I701">
        <f t="shared" si="83"/>
        <v>-0.3999938964839771</v>
      </c>
      <c r="J701">
        <f t="shared" si="84"/>
        <v>-0.399993896484375</v>
      </c>
      <c r="K701">
        <f t="shared" si="85"/>
        <v>9</v>
      </c>
      <c r="L701">
        <f t="shared" si="86"/>
        <v>2010</v>
      </c>
      <c r="M701" s="1">
        <v>40424</v>
      </c>
      <c r="N701">
        <v>241.7</v>
      </c>
      <c r="O701">
        <v>242.1</v>
      </c>
      <c r="P701">
        <v>240.55</v>
      </c>
      <c r="Q701">
        <v>240.55</v>
      </c>
      <c r="R701">
        <f t="shared" si="87"/>
        <v>-0.399993896484375</v>
      </c>
      <c r="S701">
        <f t="shared" si="88"/>
        <v>-0.3999938964839771</v>
      </c>
      <c r="T701">
        <f t="shared" si="89"/>
        <v>-0.399993896484375</v>
      </c>
      <c r="U701">
        <f t="shared" si="90"/>
        <v>4.3599784506183097</v>
      </c>
      <c r="V701">
        <f t="shared" si="90"/>
        <v>0.22492330278952624</v>
      </c>
      <c r="W701">
        <f t="shared" si="90"/>
        <v>4.6465181377237474</v>
      </c>
    </row>
    <row r="702" spans="1:23" x14ac:dyDescent="0.3">
      <c r="A702">
        <v>-4.9771923571825E-2</v>
      </c>
      <c r="B702" s="1">
        <v>40427</v>
      </c>
      <c r="C702" s="1">
        <v>40428</v>
      </c>
      <c r="D702">
        <v>242.05</v>
      </c>
      <c r="E702">
        <v>242.45</v>
      </c>
      <c r="F702">
        <v>241.61818839311599</v>
      </c>
      <c r="G702">
        <v>-0.39999999999997699</v>
      </c>
      <c r="H702">
        <v>0</v>
      </c>
      <c r="I702">
        <f t="shared" si="83"/>
        <v>-0.39999999999997726</v>
      </c>
      <c r="J702">
        <f t="shared" si="84"/>
        <v>-0.39999999999997699</v>
      </c>
      <c r="K702">
        <f t="shared" si="85"/>
        <v>9</v>
      </c>
      <c r="L702">
        <f t="shared" si="86"/>
        <v>2010</v>
      </c>
      <c r="M702" s="1">
        <v>40427</v>
      </c>
      <c r="N702">
        <v>242.05</v>
      </c>
      <c r="O702">
        <v>242.85</v>
      </c>
      <c r="P702">
        <v>241.75</v>
      </c>
      <c r="Q702">
        <v>242.45</v>
      </c>
      <c r="R702">
        <f t="shared" si="87"/>
        <v>-0.39999999999997699</v>
      </c>
      <c r="S702">
        <f t="shared" si="88"/>
        <v>-0.39999999999997726</v>
      </c>
      <c r="T702">
        <f t="shared" si="89"/>
        <v>-0.39999999999997699</v>
      </c>
      <c r="U702">
        <f t="shared" si="90"/>
        <v>4.3059402958905499</v>
      </c>
      <c r="V702">
        <f t="shared" si="90"/>
        <v>0.22213557336019948</v>
      </c>
      <c r="W702">
        <f t="shared" si="90"/>
        <v>4.588928571877144</v>
      </c>
    </row>
    <row r="703" spans="1:23" x14ac:dyDescent="0.3">
      <c r="A703">
        <v>-6.5599463880062103E-2</v>
      </c>
      <c r="B703" s="1">
        <v>40428</v>
      </c>
      <c r="C703" s="1">
        <v>40429</v>
      </c>
      <c r="D703">
        <v>241.2</v>
      </c>
      <c r="E703">
        <v>240.05000610351499</v>
      </c>
      <c r="F703">
        <v>240.87655932903201</v>
      </c>
      <c r="G703">
        <v>1.1499938964843699</v>
      </c>
      <c r="H703">
        <v>1.6970562748476901</v>
      </c>
      <c r="I703">
        <f t="shared" si="83"/>
        <v>1.1499938964850003</v>
      </c>
      <c r="J703">
        <f t="shared" si="84"/>
        <v>1.1499938964843699</v>
      </c>
      <c r="K703">
        <f t="shared" si="85"/>
        <v>9</v>
      </c>
      <c r="L703">
        <f t="shared" si="86"/>
        <v>2010</v>
      </c>
      <c r="M703" s="1">
        <v>40428</v>
      </c>
      <c r="N703">
        <v>242.05</v>
      </c>
      <c r="O703">
        <v>242.85</v>
      </c>
      <c r="P703">
        <v>241.95</v>
      </c>
      <c r="Q703">
        <v>242.45</v>
      </c>
      <c r="R703">
        <f t="shared" si="87"/>
        <v>1.1499938964843699</v>
      </c>
      <c r="S703">
        <f t="shared" si="88"/>
        <v>1.1499938964850003</v>
      </c>
      <c r="T703">
        <f t="shared" si="89"/>
        <v>1.1499938964843699</v>
      </c>
      <c r="U703">
        <f t="shared" si="90"/>
        <v>4.4599143337916773</v>
      </c>
      <c r="V703">
        <f t="shared" si="90"/>
        <v>0.23007881196580973</v>
      </c>
      <c r="W703">
        <f t="shared" si="90"/>
        <v>4.7530218507658715</v>
      </c>
    </row>
    <row r="704" spans="1:23" x14ac:dyDescent="0.3">
      <c r="A704">
        <v>-8.8666360825300199E-3</v>
      </c>
      <c r="B704" s="1">
        <v>40429</v>
      </c>
      <c r="C704" s="1">
        <v>40430</v>
      </c>
      <c r="D704">
        <v>240.9</v>
      </c>
      <c r="E704">
        <v>240.89999084472601</v>
      </c>
      <c r="F704">
        <v>238.74661200046501</v>
      </c>
      <c r="G704" s="2">
        <v>9.1552734318156496E-6</v>
      </c>
      <c r="H704">
        <v>0.60104076400856099</v>
      </c>
      <c r="I704">
        <f t="shared" si="83"/>
        <v>9.1552740002498467E-6</v>
      </c>
      <c r="J704">
        <f t="shared" si="84"/>
        <v>9.1552734318156496E-6</v>
      </c>
      <c r="K704">
        <f t="shared" si="85"/>
        <v>9</v>
      </c>
      <c r="L704">
        <f t="shared" si="86"/>
        <v>2010</v>
      </c>
      <c r="M704" s="1">
        <v>40429</v>
      </c>
      <c r="N704">
        <v>241.2</v>
      </c>
      <c r="O704">
        <v>241.4</v>
      </c>
      <c r="P704">
        <v>239.4</v>
      </c>
      <c r="Q704">
        <v>240.05</v>
      </c>
      <c r="R704">
        <f t="shared" si="87"/>
        <v>9.1552734318156496E-6</v>
      </c>
      <c r="S704">
        <f t="shared" si="88"/>
        <v>9.1552740002498467E-6</v>
      </c>
      <c r="T704">
        <f t="shared" si="89"/>
        <v>9.1552734318156496E-6</v>
      </c>
      <c r="U704">
        <f t="shared" si="90"/>
        <v>4.4599156050163096</v>
      </c>
      <c r="V704">
        <f t="shared" si="90"/>
        <v>0.23007887754596432</v>
      </c>
      <c r="W704">
        <f t="shared" si="90"/>
        <v>4.7530232055359418</v>
      </c>
    </row>
    <row r="705" spans="1:23" x14ac:dyDescent="0.3">
      <c r="A705">
        <v>-3.7780106067657401E-2</v>
      </c>
      <c r="B705" s="1">
        <v>40430</v>
      </c>
      <c r="C705" s="1">
        <v>40431</v>
      </c>
      <c r="D705">
        <v>241.4</v>
      </c>
      <c r="E705">
        <v>243.15</v>
      </c>
      <c r="F705">
        <v>239.96594133376999</v>
      </c>
      <c r="G705">
        <v>-1.75</v>
      </c>
      <c r="H705">
        <v>1.5909902576697299</v>
      </c>
      <c r="I705">
        <f t="shared" si="83"/>
        <v>-1.75</v>
      </c>
      <c r="J705">
        <f t="shared" si="84"/>
        <v>-1.75</v>
      </c>
      <c r="K705">
        <f t="shared" si="85"/>
        <v>9</v>
      </c>
      <c r="L705">
        <f t="shared" si="86"/>
        <v>2010</v>
      </c>
      <c r="M705" s="1">
        <v>40430</v>
      </c>
      <c r="N705">
        <v>240.9</v>
      </c>
      <c r="O705">
        <v>242.2</v>
      </c>
      <c r="P705">
        <v>239.6</v>
      </c>
      <c r="Q705">
        <v>240.9</v>
      </c>
      <c r="R705">
        <f t="shared" si="87"/>
        <v>-1.75</v>
      </c>
      <c r="S705">
        <f t="shared" si="88"/>
        <v>-1.75</v>
      </c>
      <c r="T705">
        <f t="shared" si="89"/>
        <v>-1.75</v>
      </c>
      <c r="U705">
        <f t="shared" si="90"/>
        <v>4.2174284786043836</v>
      </c>
      <c r="V705">
        <f t="shared" si="90"/>
        <v>0.21756941081940764</v>
      </c>
      <c r="W705">
        <f t="shared" si="90"/>
        <v>4.4945997193194582</v>
      </c>
    </row>
    <row r="706" spans="1:23" x14ac:dyDescent="0.3">
      <c r="A706">
        <v>-6.04157261550426E-2</v>
      </c>
      <c r="B706" s="1">
        <v>40431</v>
      </c>
      <c r="C706" s="1">
        <v>40434</v>
      </c>
      <c r="D706">
        <v>244.3</v>
      </c>
      <c r="E706">
        <v>245.30000915527299</v>
      </c>
      <c r="F706">
        <v>241.94124391078901</v>
      </c>
      <c r="G706">
        <v>-1.00000915527343</v>
      </c>
      <c r="H706">
        <v>1.52027957955108</v>
      </c>
      <c r="I706">
        <f t="shared" si="83"/>
        <v>-1.0000091552729771</v>
      </c>
      <c r="J706">
        <f t="shared" si="84"/>
        <v>-1.00000915527343</v>
      </c>
      <c r="K706">
        <f t="shared" si="85"/>
        <v>9</v>
      </c>
      <c r="L706">
        <f t="shared" si="86"/>
        <v>2010</v>
      </c>
      <c r="M706" s="1">
        <v>40431</v>
      </c>
      <c r="N706">
        <v>241.4</v>
      </c>
      <c r="O706">
        <v>244.25</v>
      </c>
      <c r="P706">
        <v>241.3</v>
      </c>
      <c r="Q706">
        <v>243.15</v>
      </c>
      <c r="R706">
        <f t="shared" si="87"/>
        <v>-1.00000915527343</v>
      </c>
      <c r="S706">
        <f t="shared" si="88"/>
        <v>-1.0000091552729771</v>
      </c>
      <c r="T706">
        <f t="shared" si="89"/>
        <v>-1.00000915527343</v>
      </c>
      <c r="U706">
        <f t="shared" si="90"/>
        <v>4.0879524115664605</v>
      </c>
      <c r="V706">
        <f t="shared" si="90"/>
        <v>0.21088997766160714</v>
      </c>
      <c r="W706">
        <f t="shared" si="90"/>
        <v>4.356614428633554</v>
      </c>
    </row>
    <row r="707" spans="1:23" x14ac:dyDescent="0.3">
      <c r="A707">
        <v>-3.9532601833343499E-2</v>
      </c>
      <c r="B707" s="1">
        <v>40434</v>
      </c>
      <c r="C707" s="1">
        <v>40435</v>
      </c>
      <c r="D707">
        <v>245.85</v>
      </c>
      <c r="E707">
        <v>245.100003051757</v>
      </c>
      <c r="F707">
        <v>243.98719613552001</v>
      </c>
      <c r="G707">
        <v>0.74999694824217</v>
      </c>
      <c r="H707">
        <v>0.14142135623732099</v>
      </c>
      <c r="I707">
        <f t="shared" ref="I707:I770" si="91">IF(A707&gt;0, E707-D707, D707-E707)</f>
        <v>0.74999694824299468</v>
      </c>
      <c r="J707">
        <f t="shared" ref="J707:J749" si="92">IF(A707*(F707-D707)&gt;0, G707, 0)</f>
        <v>0.74999694824217</v>
      </c>
      <c r="K707">
        <f t="shared" ref="K707:K770" si="93">MONTH(C707)</f>
        <v>9</v>
      </c>
      <c r="L707">
        <f t="shared" ref="L707:L770" si="94">YEAR(C707)</f>
        <v>2010</v>
      </c>
      <c r="M707" s="1">
        <v>40434</v>
      </c>
      <c r="N707">
        <v>244.3</v>
      </c>
      <c r="O707">
        <v>245.75</v>
      </c>
      <c r="P707">
        <v>244.1</v>
      </c>
      <c r="Q707">
        <v>245.3</v>
      </c>
      <c r="R707">
        <f t="shared" si="87"/>
        <v>0.74999694824217</v>
      </c>
      <c r="S707">
        <f t="shared" si="88"/>
        <v>0.74999694824299468</v>
      </c>
      <c r="T707">
        <f t="shared" si="89"/>
        <v>0.74999694824217</v>
      </c>
      <c r="U707">
        <f t="shared" si="90"/>
        <v>4.1814835840263163</v>
      </c>
      <c r="V707">
        <f t="shared" si="90"/>
        <v>0.21571507954266994</v>
      </c>
      <c r="W707">
        <f t="shared" si="90"/>
        <v>4.4562925105781233</v>
      </c>
    </row>
    <row r="708" spans="1:23" x14ac:dyDescent="0.3">
      <c r="A708">
        <v>-3.5853624343872001E-2</v>
      </c>
      <c r="B708" s="1">
        <v>40435</v>
      </c>
      <c r="C708" s="1">
        <v>40436</v>
      </c>
      <c r="D708">
        <v>245.1</v>
      </c>
      <c r="E708">
        <v>246.29999694824201</v>
      </c>
      <c r="F708">
        <v>243.24568889141</v>
      </c>
      <c r="G708">
        <v>-1.19999694824218</v>
      </c>
      <c r="H708">
        <v>0.84852813742386901</v>
      </c>
      <c r="I708">
        <f t="shared" si="91"/>
        <v>-1.199996948242017</v>
      </c>
      <c r="J708">
        <f t="shared" si="92"/>
        <v>-1.19999694824218</v>
      </c>
      <c r="K708">
        <f t="shared" si="93"/>
        <v>9</v>
      </c>
      <c r="L708">
        <f t="shared" si="94"/>
        <v>2010</v>
      </c>
      <c r="M708" s="1">
        <v>40435</v>
      </c>
      <c r="N708">
        <v>245.85</v>
      </c>
      <c r="O708">
        <v>245.9</v>
      </c>
      <c r="P708">
        <v>244.65</v>
      </c>
      <c r="Q708">
        <v>245.1</v>
      </c>
      <c r="R708">
        <f t="shared" ref="R708:R771" si="95">IF(AND(F708-D708&gt;0, ABS(D708-MIN(P709)) &gt; 3), -3, IF(AND(F708 - D708 &lt;0, ABS(D708-MAX(O709)) &gt; 3), -3, G708))</f>
        <v>-1.19999694824218</v>
      </c>
      <c r="S708">
        <f t="shared" ref="S708:S771" si="96">IF(AND(A708&gt;0, ABS(D708-MIN(P709)) &gt; 3), -3, IF(AND(A708 &lt;0, ABS(D708-MAX(O709)) &gt; 3), -3, I708))</f>
        <v>-1.199996948242017</v>
      </c>
      <c r="T708">
        <f t="shared" ref="T708:T771" si="97">IF(A708*(F708-D708) &gt;0, IF(AND(A708&gt;0, ABS(D708-MIN(P709)) &gt; 3), -3, IF(AND(A708 &lt;0, ABS(D708-MAX(O709)) &gt; 3), -3, J708)), 0)</f>
        <v>-1.19999694824218</v>
      </c>
      <c r="U708">
        <f t="shared" si="90"/>
        <v>4.0279411256433191</v>
      </c>
      <c r="V708">
        <f t="shared" si="90"/>
        <v>0.2077941053339494</v>
      </c>
      <c r="W708">
        <f t="shared" si="90"/>
        <v>4.2926591748018614</v>
      </c>
    </row>
    <row r="709" spans="1:23" x14ac:dyDescent="0.3">
      <c r="A709">
        <v>7.3126680217683304E-4</v>
      </c>
      <c r="B709" s="1">
        <v>40436</v>
      </c>
      <c r="C709" s="1">
        <v>40437</v>
      </c>
      <c r="D709">
        <v>245.6</v>
      </c>
      <c r="E709">
        <v>244.39999084472601</v>
      </c>
      <c r="F709">
        <v>244.13786964416499</v>
      </c>
      <c r="G709">
        <v>1.20000915527342</v>
      </c>
      <c r="H709">
        <v>1.3435028842544401</v>
      </c>
      <c r="I709">
        <f t="shared" si="91"/>
        <v>-1.2000091552739889</v>
      </c>
      <c r="J709">
        <f t="shared" si="92"/>
        <v>0</v>
      </c>
      <c r="K709">
        <f t="shared" si="93"/>
        <v>9</v>
      </c>
      <c r="L709">
        <f t="shared" si="94"/>
        <v>2010</v>
      </c>
      <c r="M709" s="1">
        <v>40436</v>
      </c>
      <c r="N709">
        <v>245.1</v>
      </c>
      <c r="O709">
        <v>246.65</v>
      </c>
      <c r="P709">
        <v>244.75</v>
      </c>
      <c r="Q709">
        <v>246.3</v>
      </c>
      <c r="R709">
        <f t="shared" si="95"/>
        <v>1.20000915527342</v>
      </c>
      <c r="S709">
        <f t="shared" si="96"/>
        <v>-1.2000091552739889</v>
      </c>
      <c r="T709">
        <f t="shared" si="97"/>
        <v>0</v>
      </c>
      <c r="U709">
        <f t="shared" si="90"/>
        <v>4.1755459575144807</v>
      </c>
      <c r="V709">
        <f t="shared" si="90"/>
        <v>0.20017944240196528</v>
      </c>
      <c r="W709">
        <f t="shared" si="90"/>
        <v>4.2926591748018614</v>
      </c>
    </row>
    <row r="710" spans="1:23" x14ac:dyDescent="0.3">
      <c r="A710">
        <v>1.17122009396553E-2</v>
      </c>
      <c r="B710" s="1">
        <v>40437</v>
      </c>
      <c r="C710" s="1">
        <v>40438</v>
      </c>
      <c r="D710">
        <v>245.6</v>
      </c>
      <c r="E710">
        <v>245.55000915527299</v>
      </c>
      <c r="F710">
        <v>243.163281822204</v>
      </c>
      <c r="G710">
        <v>4.9990844726551097E-2</v>
      </c>
      <c r="H710">
        <v>0.81317279836453304</v>
      </c>
      <c r="I710">
        <f t="shared" si="91"/>
        <v>-4.9990844727005879E-2</v>
      </c>
      <c r="J710">
        <f t="shared" si="92"/>
        <v>0</v>
      </c>
      <c r="K710">
        <f t="shared" si="93"/>
        <v>9</v>
      </c>
      <c r="L710">
        <f t="shared" si="94"/>
        <v>2010</v>
      </c>
      <c r="M710" s="1">
        <v>40437</v>
      </c>
      <c r="N710">
        <v>245.6</v>
      </c>
      <c r="O710">
        <v>246.15</v>
      </c>
      <c r="P710">
        <v>244.3</v>
      </c>
      <c r="Q710">
        <v>244.4</v>
      </c>
      <c r="R710">
        <f t="shared" si="95"/>
        <v>4.9990844726551097E-2</v>
      </c>
      <c r="S710">
        <f t="shared" si="96"/>
        <v>-4.9990844727005879E-2</v>
      </c>
      <c r="T710">
        <f t="shared" si="97"/>
        <v>0</v>
      </c>
      <c r="U710">
        <f t="shared" si="90"/>
        <v>4.1819203183535691</v>
      </c>
      <c r="V710">
        <f t="shared" si="90"/>
        <v>0.19987384978930275</v>
      </c>
      <c r="W710">
        <f t="shared" si="90"/>
        <v>4.2926591748018614</v>
      </c>
    </row>
    <row r="711" spans="1:23" x14ac:dyDescent="0.3">
      <c r="A711">
        <v>-5.7616103440523099E-2</v>
      </c>
      <c r="B711" s="1">
        <v>40438</v>
      </c>
      <c r="C711" s="1">
        <v>40441</v>
      </c>
      <c r="D711">
        <v>245.2</v>
      </c>
      <c r="E711">
        <v>246.89999084472601</v>
      </c>
      <c r="F711">
        <v>243.35380082130399</v>
      </c>
      <c r="G711">
        <v>-1.6999908447265799</v>
      </c>
      <c r="H711">
        <v>0.95459415460183505</v>
      </c>
      <c r="I711">
        <f t="shared" si="91"/>
        <v>-1.6999908447260168</v>
      </c>
      <c r="J711">
        <f t="shared" si="92"/>
        <v>-1.6999908447265799</v>
      </c>
      <c r="K711">
        <f t="shared" si="93"/>
        <v>9</v>
      </c>
      <c r="L711">
        <f t="shared" si="94"/>
        <v>2010</v>
      </c>
      <c r="M711" s="1">
        <v>40438</v>
      </c>
      <c r="N711">
        <v>245.6</v>
      </c>
      <c r="O711">
        <v>246.7</v>
      </c>
      <c r="P711">
        <v>244.5</v>
      </c>
      <c r="Q711">
        <v>245.55</v>
      </c>
      <c r="R711">
        <f t="shared" si="95"/>
        <v>-1.6999908447265799</v>
      </c>
      <c r="S711">
        <f t="shared" si="96"/>
        <v>-1.6999908447260168</v>
      </c>
      <c r="T711">
        <f t="shared" si="97"/>
        <v>-1.6999908447265799</v>
      </c>
      <c r="U711">
        <f t="shared" si="90"/>
        <v>3.9644684549386895</v>
      </c>
      <c r="V711">
        <f t="shared" si="90"/>
        <v>0.18948079163039294</v>
      </c>
      <c r="W711">
        <f t="shared" si="90"/>
        <v>4.069449102513075</v>
      </c>
    </row>
    <row r="712" spans="1:23" x14ac:dyDescent="0.3">
      <c r="A712">
        <v>1.05103766545653E-2</v>
      </c>
      <c r="B712" s="1">
        <v>40441</v>
      </c>
      <c r="C712" s="1">
        <v>40442</v>
      </c>
      <c r="D712">
        <v>245.2</v>
      </c>
      <c r="E712">
        <v>246.9</v>
      </c>
      <c r="F712">
        <v>245.99402579069101</v>
      </c>
      <c r="G712">
        <v>1.7000000000000099</v>
      </c>
      <c r="H712">
        <v>0</v>
      </c>
      <c r="I712">
        <f t="shared" si="91"/>
        <v>1.7000000000000171</v>
      </c>
      <c r="J712">
        <f t="shared" si="92"/>
        <v>1.7000000000000099</v>
      </c>
      <c r="K712">
        <f t="shared" si="93"/>
        <v>9</v>
      </c>
      <c r="L712">
        <f t="shared" si="94"/>
        <v>2010</v>
      </c>
      <c r="M712" s="1">
        <v>40441</v>
      </c>
      <c r="N712">
        <v>245.2</v>
      </c>
      <c r="O712">
        <v>247.35</v>
      </c>
      <c r="P712">
        <v>244.65</v>
      </c>
      <c r="Q712">
        <v>246.9</v>
      </c>
      <c r="R712">
        <f t="shared" si="95"/>
        <v>1.7000000000000099</v>
      </c>
      <c r="S712">
        <f t="shared" si="96"/>
        <v>1.7000000000000171</v>
      </c>
      <c r="T712">
        <f t="shared" si="97"/>
        <v>1.7000000000000099</v>
      </c>
      <c r="U712">
        <f t="shared" si="90"/>
        <v>4.1706143472733901</v>
      </c>
      <c r="V712">
        <f t="shared" si="90"/>
        <v>0.19933348369110884</v>
      </c>
      <c r="W712">
        <f t="shared" si="90"/>
        <v>4.2810538172644703</v>
      </c>
    </row>
    <row r="713" spans="1:23" x14ac:dyDescent="0.3">
      <c r="A713">
        <v>-8.3190843462944003E-2</v>
      </c>
      <c r="B713" s="1">
        <v>40442</v>
      </c>
      <c r="C713" s="1">
        <v>40443</v>
      </c>
      <c r="D713">
        <v>245.2</v>
      </c>
      <c r="E713">
        <v>246.9</v>
      </c>
      <c r="F713">
        <v>246.15195163488301</v>
      </c>
      <c r="G713">
        <v>1.7000000000000099</v>
      </c>
      <c r="H713">
        <v>0</v>
      </c>
      <c r="I713">
        <f t="shared" si="91"/>
        <v>-1.7000000000000171</v>
      </c>
      <c r="J713">
        <f t="shared" si="92"/>
        <v>0</v>
      </c>
      <c r="K713">
        <f t="shared" si="93"/>
        <v>9</v>
      </c>
      <c r="L713">
        <f t="shared" si="94"/>
        <v>2010</v>
      </c>
      <c r="M713" s="1">
        <v>40442</v>
      </c>
      <c r="N713">
        <v>245.2</v>
      </c>
      <c r="O713">
        <v>247.35</v>
      </c>
      <c r="P713">
        <v>244.65</v>
      </c>
      <c r="Q713">
        <v>246.9</v>
      </c>
      <c r="R713">
        <f t="shared" si="95"/>
        <v>1.7000000000000099</v>
      </c>
      <c r="S713">
        <f t="shared" si="96"/>
        <v>-1.7000000000000171</v>
      </c>
      <c r="T713">
        <f t="shared" si="97"/>
        <v>0</v>
      </c>
      <c r="U713">
        <f t="shared" si="90"/>
        <v>4.3874794897192961</v>
      </c>
      <c r="V713">
        <f t="shared" si="90"/>
        <v>0.18896846771614284</v>
      </c>
      <c r="W713">
        <f t="shared" si="90"/>
        <v>4.2810538172644703</v>
      </c>
    </row>
    <row r="714" spans="1:23" x14ac:dyDescent="0.3">
      <c r="A714">
        <v>-7.0449098944664001E-2</v>
      </c>
      <c r="B714" s="1">
        <v>40443</v>
      </c>
      <c r="C714" s="1">
        <v>40444</v>
      </c>
      <c r="D714">
        <v>245.2</v>
      </c>
      <c r="E714">
        <v>246.9</v>
      </c>
      <c r="F714">
        <v>247.53038623332901</v>
      </c>
      <c r="G714">
        <v>1.7000000000000099</v>
      </c>
      <c r="H714">
        <v>0</v>
      </c>
      <c r="I714">
        <f t="shared" si="91"/>
        <v>-1.7000000000000171</v>
      </c>
      <c r="J714">
        <f t="shared" si="92"/>
        <v>0</v>
      </c>
      <c r="K714">
        <f t="shared" si="93"/>
        <v>9</v>
      </c>
      <c r="L714">
        <f t="shared" si="94"/>
        <v>2010</v>
      </c>
      <c r="M714" s="1">
        <v>40443</v>
      </c>
      <c r="N714">
        <v>245.2</v>
      </c>
      <c r="O714">
        <v>247.35</v>
      </c>
      <c r="P714">
        <v>244.65</v>
      </c>
      <c r="Q714">
        <v>246.9</v>
      </c>
      <c r="R714">
        <f t="shared" si="95"/>
        <v>1.7000000000000099</v>
      </c>
      <c r="S714">
        <f t="shared" si="96"/>
        <v>-1.7000000000000171</v>
      </c>
      <c r="T714">
        <f t="shared" si="97"/>
        <v>0</v>
      </c>
      <c r="U714">
        <f t="shared" si="90"/>
        <v>4.6156212657956477</v>
      </c>
      <c r="V714">
        <f t="shared" si="90"/>
        <v>0.17914241566320302</v>
      </c>
      <c r="W714">
        <f t="shared" si="90"/>
        <v>4.2810538172644703</v>
      </c>
    </row>
    <row r="715" spans="1:23" x14ac:dyDescent="0.3">
      <c r="A715">
        <v>0.54793828725814797</v>
      </c>
      <c r="B715" s="1">
        <v>40444</v>
      </c>
      <c r="C715" s="1">
        <v>40445</v>
      </c>
      <c r="D715">
        <v>246.4</v>
      </c>
      <c r="E715">
        <v>247.850012207031</v>
      </c>
      <c r="F715">
        <v>247.43700953722001</v>
      </c>
      <c r="G715">
        <v>1.45001220703125</v>
      </c>
      <c r="H715">
        <v>0.67175144212721205</v>
      </c>
      <c r="I715">
        <f t="shared" si="91"/>
        <v>1.4500122070309942</v>
      </c>
      <c r="J715">
        <f t="shared" si="92"/>
        <v>1.45001220703125</v>
      </c>
      <c r="K715">
        <f t="shared" si="93"/>
        <v>9</v>
      </c>
      <c r="L715">
        <f t="shared" si="94"/>
        <v>2010</v>
      </c>
      <c r="M715" s="1">
        <v>40444</v>
      </c>
      <c r="N715">
        <v>245.2</v>
      </c>
      <c r="O715">
        <v>247.35</v>
      </c>
      <c r="P715">
        <v>244.65</v>
      </c>
      <c r="Q715">
        <v>246.9</v>
      </c>
      <c r="R715">
        <f t="shared" si="95"/>
        <v>1.45001220703125</v>
      </c>
      <c r="S715">
        <f t="shared" si="96"/>
        <v>1.4500122070309942</v>
      </c>
      <c r="T715">
        <f t="shared" si="97"/>
        <v>1.45001220703125</v>
      </c>
      <c r="U715">
        <f t="shared" si="90"/>
        <v>4.8193359729315048</v>
      </c>
      <c r="V715">
        <f t="shared" si="90"/>
        <v>0.18704903161821512</v>
      </c>
      <c r="W715">
        <f t="shared" si="90"/>
        <v>4.4700020810831962</v>
      </c>
    </row>
    <row r="716" spans="1:23" x14ac:dyDescent="0.3">
      <c r="A716">
        <v>0.50184595584869296</v>
      </c>
      <c r="B716" s="1">
        <v>40445</v>
      </c>
      <c r="C716" s="1">
        <v>40448</v>
      </c>
      <c r="D716">
        <v>248.85</v>
      </c>
      <c r="E716">
        <v>249.64998779296801</v>
      </c>
      <c r="F716">
        <v>246.33011481761901</v>
      </c>
      <c r="G716">
        <v>-0.79998779296875</v>
      </c>
      <c r="H716">
        <v>1.2727922061357899</v>
      </c>
      <c r="I716">
        <f t="shared" si="91"/>
        <v>0.79998779296801104</v>
      </c>
      <c r="J716">
        <f t="shared" si="92"/>
        <v>0</v>
      </c>
      <c r="K716">
        <f t="shared" si="93"/>
        <v>9</v>
      </c>
      <c r="L716">
        <f t="shared" si="94"/>
        <v>2010</v>
      </c>
      <c r="M716" s="1">
        <v>40445</v>
      </c>
      <c r="N716">
        <v>246.4</v>
      </c>
      <c r="O716">
        <v>248.25</v>
      </c>
      <c r="P716">
        <v>245.65</v>
      </c>
      <c r="Q716">
        <v>247.85</v>
      </c>
      <c r="R716">
        <f t="shared" si="95"/>
        <v>-0.79998779296875</v>
      </c>
      <c r="S716">
        <f t="shared" si="96"/>
        <v>0.79998779296801104</v>
      </c>
      <c r="T716">
        <f t="shared" si="97"/>
        <v>0</v>
      </c>
      <c r="U716">
        <f t="shared" si="90"/>
        <v>4.7031391691774251</v>
      </c>
      <c r="V716">
        <f t="shared" si="90"/>
        <v>0.19155888520414216</v>
      </c>
      <c r="W716">
        <f t="shared" si="90"/>
        <v>4.4700020810831962</v>
      </c>
    </row>
    <row r="717" spans="1:23" x14ac:dyDescent="0.3">
      <c r="A717">
        <v>-3.1388707458972903E-2</v>
      </c>
      <c r="B717" s="1">
        <v>40448</v>
      </c>
      <c r="C717" s="1">
        <v>40449</v>
      </c>
      <c r="D717">
        <v>249.15</v>
      </c>
      <c r="E717">
        <v>249.50000610351501</v>
      </c>
      <c r="F717">
        <v>248.01605954170199</v>
      </c>
      <c r="G717">
        <v>-0.350006103515625</v>
      </c>
      <c r="H717">
        <v>0.106066017177986</v>
      </c>
      <c r="I717">
        <f t="shared" si="91"/>
        <v>-0.35000610351499972</v>
      </c>
      <c r="J717">
        <f t="shared" si="92"/>
        <v>-0.350006103515625</v>
      </c>
      <c r="K717">
        <f t="shared" si="93"/>
        <v>9</v>
      </c>
      <c r="L717">
        <f t="shared" si="94"/>
        <v>2010</v>
      </c>
      <c r="M717" s="1">
        <v>40448</v>
      </c>
      <c r="N717">
        <v>248.85</v>
      </c>
      <c r="O717">
        <v>250.05</v>
      </c>
      <c r="P717">
        <v>248.75</v>
      </c>
      <c r="Q717">
        <v>249.65</v>
      </c>
      <c r="R717">
        <f t="shared" si="95"/>
        <v>-0.350006103515625</v>
      </c>
      <c r="S717">
        <f t="shared" si="96"/>
        <v>-0.35000610351499972</v>
      </c>
      <c r="T717">
        <f t="shared" si="97"/>
        <v>-0.350006103515625</v>
      </c>
      <c r="U717">
        <f t="shared" si="90"/>
        <v>4.6535868689096498</v>
      </c>
      <c r="V717">
        <f t="shared" si="90"/>
        <v>0.18954061973141551</v>
      </c>
      <c r="W717">
        <f t="shared" si="90"/>
        <v>4.4229061144634896</v>
      </c>
    </row>
    <row r="718" spans="1:23" x14ac:dyDescent="0.3">
      <c r="A718">
        <v>-5.2347672171890701E-3</v>
      </c>
      <c r="B718" s="1">
        <v>40449</v>
      </c>
      <c r="C718" s="1">
        <v>40450</v>
      </c>
      <c r="D718">
        <v>250</v>
      </c>
      <c r="E718">
        <v>251.19999694824199</v>
      </c>
      <c r="F718">
        <v>247.59787142276701</v>
      </c>
      <c r="G718">
        <v>-1.19999694824218</v>
      </c>
      <c r="H718">
        <v>1.20208152801712</v>
      </c>
      <c r="I718">
        <f t="shared" si="91"/>
        <v>-1.1999969482419885</v>
      </c>
      <c r="J718">
        <f t="shared" si="92"/>
        <v>-1.19999694824218</v>
      </c>
      <c r="K718">
        <f t="shared" si="93"/>
        <v>9</v>
      </c>
      <c r="L718">
        <f t="shared" si="94"/>
        <v>2010</v>
      </c>
      <c r="M718" s="1">
        <v>40449</v>
      </c>
      <c r="N718">
        <v>249.15</v>
      </c>
      <c r="O718">
        <v>249.9</v>
      </c>
      <c r="P718">
        <v>249.15</v>
      </c>
      <c r="Q718">
        <v>249.5</v>
      </c>
      <c r="R718">
        <f t="shared" si="95"/>
        <v>-1.19999694824218</v>
      </c>
      <c r="S718">
        <f t="shared" si="96"/>
        <v>-1.1999969482419885</v>
      </c>
      <c r="T718">
        <f t="shared" si="97"/>
        <v>-1.19999694824218</v>
      </c>
      <c r="U718">
        <f t="shared" si="90"/>
        <v>4.4860581676775055</v>
      </c>
      <c r="V718">
        <f t="shared" si="90"/>
        <v>0.1827171747740477</v>
      </c>
      <c r="W718">
        <f t="shared" si="90"/>
        <v>4.2636818992719538</v>
      </c>
    </row>
    <row r="719" spans="1:23" x14ac:dyDescent="0.3">
      <c r="A719">
        <v>3.5338175948709202E-3</v>
      </c>
      <c r="B719" s="1">
        <v>40450</v>
      </c>
      <c r="C719" s="1">
        <v>40451</v>
      </c>
      <c r="D719">
        <v>250.95</v>
      </c>
      <c r="E719">
        <v>251.05000610351499</v>
      </c>
      <c r="F719">
        <v>249.96721119880601</v>
      </c>
      <c r="G719">
        <v>-0.100006103515625</v>
      </c>
      <c r="H719">
        <v>0.106066017177966</v>
      </c>
      <c r="I719">
        <f t="shared" si="91"/>
        <v>0.10000610351499972</v>
      </c>
      <c r="J719">
        <f t="shared" si="92"/>
        <v>0</v>
      </c>
      <c r="K719">
        <f t="shared" si="93"/>
        <v>9</v>
      </c>
      <c r="L719">
        <f t="shared" si="94"/>
        <v>2010</v>
      </c>
      <c r="M719" s="1">
        <v>40450</v>
      </c>
      <c r="N719">
        <v>250</v>
      </c>
      <c r="O719">
        <v>252.25</v>
      </c>
      <c r="P719">
        <v>249.85</v>
      </c>
      <c r="Q719">
        <v>251.2</v>
      </c>
      <c r="R719">
        <f t="shared" si="95"/>
        <v>-0.100006103515625</v>
      </c>
      <c r="S719">
        <f t="shared" si="96"/>
        <v>0.10000610351499972</v>
      </c>
      <c r="T719">
        <f t="shared" si="97"/>
        <v>0</v>
      </c>
      <c r="U719">
        <f t="shared" si="90"/>
        <v>4.472650122325029</v>
      </c>
      <c r="V719">
        <f t="shared" si="90"/>
        <v>0.18326328453777815</v>
      </c>
      <c r="W719">
        <f t="shared" si="90"/>
        <v>4.2636818992719538</v>
      </c>
    </row>
    <row r="720" spans="1:23" x14ac:dyDescent="0.3">
      <c r="A720">
        <v>-4.6268753707408898E-2</v>
      </c>
      <c r="B720" s="1">
        <v>40451</v>
      </c>
      <c r="C720" s="1">
        <v>40452</v>
      </c>
      <c r="D720">
        <v>251.5</v>
      </c>
      <c r="E720">
        <v>252.64999084472601</v>
      </c>
      <c r="F720">
        <v>249.670929837226</v>
      </c>
      <c r="G720">
        <v>-1.1499908447265701</v>
      </c>
      <c r="H720">
        <v>1.13137084989847</v>
      </c>
      <c r="I720">
        <f t="shared" si="91"/>
        <v>-1.1499908447260054</v>
      </c>
      <c r="J720">
        <f t="shared" si="92"/>
        <v>-1.1499908447265701</v>
      </c>
      <c r="K720">
        <f t="shared" si="93"/>
        <v>10</v>
      </c>
      <c r="L720">
        <f t="shared" si="94"/>
        <v>2010</v>
      </c>
      <c r="M720" s="1">
        <v>40451</v>
      </c>
      <c r="N720">
        <v>250.95</v>
      </c>
      <c r="O720">
        <v>251.5</v>
      </c>
      <c r="P720">
        <v>250.55</v>
      </c>
      <c r="Q720">
        <v>251.05</v>
      </c>
      <c r="R720">
        <f t="shared" si="95"/>
        <v>-1.1499908447265701</v>
      </c>
      <c r="S720">
        <f t="shared" si="96"/>
        <v>-1.1499908447260054</v>
      </c>
      <c r="T720">
        <f t="shared" si="97"/>
        <v>-1.1499908447265701</v>
      </c>
      <c r="U720">
        <f t="shared" si="90"/>
        <v>4.3192652309033903</v>
      </c>
      <c r="V720">
        <f t="shared" si="90"/>
        <v>0.17697846050021765</v>
      </c>
      <c r="W720">
        <f t="shared" si="90"/>
        <v>4.1174633560615419</v>
      </c>
    </row>
    <row r="721" spans="1:23" x14ac:dyDescent="0.3">
      <c r="A721">
        <v>-2.6894308626651701E-2</v>
      </c>
      <c r="B721" s="1">
        <v>40452</v>
      </c>
      <c r="C721" s="1">
        <v>40455</v>
      </c>
      <c r="D721">
        <v>252.7</v>
      </c>
      <c r="E721">
        <v>252.70000305175699</v>
      </c>
      <c r="F721">
        <v>252.12255885600999</v>
      </c>
      <c r="G721" s="2">
        <v>-3.0517578295530202E-6</v>
      </c>
      <c r="H721">
        <v>3.5355339059315302E-2</v>
      </c>
      <c r="I721">
        <f t="shared" si="91"/>
        <v>-3.0517570053234522E-6</v>
      </c>
      <c r="J721">
        <f t="shared" si="92"/>
        <v>-3.0517578295530202E-6</v>
      </c>
      <c r="K721">
        <f t="shared" si="93"/>
        <v>10</v>
      </c>
      <c r="L721">
        <f t="shared" si="94"/>
        <v>2010</v>
      </c>
      <c r="M721" s="1">
        <v>40452</v>
      </c>
      <c r="N721">
        <v>251.5</v>
      </c>
      <c r="O721">
        <v>253.55</v>
      </c>
      <c r="P721">
        <v>251.05</v>
      </c>
      <c r="Q721">
        <v>252.65</v>
      </c>
      <c r="R721">
        <f t="shared" si="95"/>
        <v>-3.0517578295530202E-6</v>
      </c>
      <c r="S721">
        <f t="shared" si="96"/>
        <v>-3.0517570053234522E-6</v>
      </c>
      <c r="T721">
        <f t="shared" si="97"/>
        <v>-3.0517578295530202E-6</v>
      </c>
      <c r="U721">
        <f t="shared" si="90"/>
        <v>4.319264839687972</v>
      </c>
      <c r="V721">
        <f t="shared" si="90"/>
        <v>0.17697844447048111</v>
      </c>
      <c r="W721">
        <f t="shared" si="90"/>
        <v>4.1174629831242333</v>
      </c>
    </row>
    <row r="722" spans="1:23" x14ac:dyDescent="0.3">
      <c r="A722">
        <v>-6.0586530715227099E-2</v>
      </c>
      <c r="B722" s="1">
        <v>40455</v>
      </c>
      <c r="C722" s="1">
        <v>40456</v>
      </c>
      <c r="D722">
        <v>251.95</v>
      </c>
      <c r="E722">
        <v>252.7</v>
      </c>
      <c r="F722">
        <v>251.62362892627701</v>
      </c>
      <c r="G722">
        <v>-0.75</v>
      </c>
      <c r="H722">
        <v>0</v>
      </c>
      <c r="I722">
        <f t="shared" si="91"/>
        <v>-0.75</v>
      </c>
      <c r="J722">
        <f t="shared" si="92"/>
        <v>-0.75</v>
      </c>
      <c r="K722">
        <f t="shared" si="93"/>
        <v>10</v>
      </c>
      <c r="L722">
        <f t="shared" si="94"/>
        <v>2010</v>
      </c>
      <c r="M722" s="1">
        <v>40455</v>
      </c>
      <c r="N722">
        <v>252.7</v>
      </c>
      <c r="O722">
        <v>253.4</v>
      </c>
      <c r="P722">
        <v>252</v>
      </c>
      <c r="Q722">
        <v>252.7</v>
      </c>
      <c r="R722">
        <f t="shared" si="95"/>
        <v>-0.75</v>
      </c>
      <c r="S722">
        <f t="shared" si="96"/>
        <v>-0.75</v>
      </c>
      <c r="T722">
        <f t="shared" si="97"/>
        <v>-0.75</v>
      </c>
      <c r="U722">
        <f t="shared" si="90"/>
        <v>4.2228335448943826</v>
      </c>
      <c r="V722">
        <f t="shared" si="90"/>
        <v>0.17302724879615503</v>
      </c>
      <c r="W722">
        <f t="shared" si="90"/>
        <v>4.0255370879860166</v>
      </c>
    </row>
    <row r="723" spans="1:23" x14ac:dyDescent="0.3">
      <c r="A723">
        <v>-4.3130539357662201E-2</v>
      </c>
      <c r="B723" s="1">
        <v>40456</v>
      </c>
      <c r="C723" s="1">
        <v>40457</v>
      </c>
      <c r="D723">
        <v>254.6</v>
      </c>
      <c r="E723">
        <v>255.89999694824201</v>
      </c>
      <c r="F723">
        <v>251.09588689803999</v>
      </c>
      <c r="G723">
        <v>-1.29999694824218</v>
      </c>
      <c r="H723">
        <v>2.26274169979696</v>
      </c>
      <c r="I723">
        <f t="shared" si="91"/>
        <v>-1.2999969482420113</v>
      </c>
      <c r="J723">
        <f t="shared" si="92"/>
        <v>-1.29999694824218</v>
      </c>
      <c r="K723">
        <f t="shared" si="93"/>
        <v>10</v>
      </c>
      <c r="L723">
        <f t="shared" si="94"/>
        <v>2010</v>
      </c>
      <c r="M723" s="1">
        <v>40456</v>
      </c>
      <c r="N723">
        <v>251.95</v>
      </c>
      <c r="O723">
        <v>253.2</v>
      </c>
      <c r="P723">
        <v>251.55</v>
      </c>
      <c r="Q723">
        <v>252.7</v>
      </c>
      <c r="R723">
        <f t="shared" si="95"/>
        <v>-1.29999694824218</v>
      </c>
      <c r="S723">
        <f t="shared" si="96"/>
        <v>-1.2999969482420113</v>
      </c>
      <c r="T723">
        <f t="shared" si="97"/>
        <v>-1.29999694824218</v>
      </c>
      <c r="U723">
        <f t="shared" si="90"/>
        <v>4.061118971407617</v>
      </c>
      <c r="V723">
        <f t="shared" si="90"/>
        <v>0.16640112265521692</v>
      </c>
      <c r="W723">
        <f t="shared" si="90"/>
        <v>3.8713780366481081</v>
      </c>
    </row>
    <row r="724" spans="1:23" x14ac:dyDescent="0.3">
      <c r="A724">
        <v>-1.45035861060023E-2</v>
      </c>
      <c r="B724" s="1">
        <v>40457</v>
      </c>
      <c r="C724" s="1">
        <v>40458</v>
      </c>
      <c r="D724">
        <v>256.05</v>
      </c>
      <c r="E724">
        <v>255.600012207031</v>
      </c>
      <c r="F724">
        <v>255.434529924392</v>
      </c>
      <c r="G724">
        <v>0.44998779296875502</v>
      </c>
      <c r="H724">
        <v>0.212132034355972</v>
      </c>
      <c r="I724">
        <f t="shared" si="91"/>
        <v>0.44998779296901148</v>
      </c>
      <c r="J724">
        <f t="shared" si="92"/>
        <v>0.44998779296875502</v>
      </c>
      <c r="K724">
        <f t="shared" si="93"/>
        <v>10</v>
      </c>
      <c r="L724">
        <f t="shared" si="94"/>
        <v>2010</v>
      </c>
      <c r="M724" s="1">
        <v>40457</v>
      </c>
      <c r="N724">
        <v>254.6</v>
      </c>
      <c r="O724">
        <v>256.5</v>
      </c>
      <c r="P724">
        <v>254.35</v>
      </c>
      <c r="Q724">
        <v>255.9</v>
      </c>
      <c r="R724">
        <f t="shared" si="95"/>
        <v>0.44998779296875502</v>
      </c>
      <c r="S724">
        <f t="shared" si="96"/>
        <v>0.44998779296901148</v>
      </c>
      <c r="T724">
        <f t="shared" si="97"/>
        <v>0.44998779296875502</v>
      </c>
      <c r="U724">
        <f t="shared" si="90"/>
        <v>4.1146472069942384</v>
      </c>
      <c r="V724">
        <f t="shared" si="90"/>
        <v>0.16859439957177191</v>
      </c>
      <c r="W724">
        <f t="shared" si="90"/>
        <v>3.9224053611489578</v>
      </c>
    </row>
    <row r="725" spans="1:23" x14ac:dyDescent="0.3">
      <c r="A725">
        <v>-5.1712717860937098E-2</v>
      </c>
      <c r="B725" s="1">
        <v>40458</v>
      </c>
      <c r="C725" s="1">
        <v>40459</v>
      </c>
      <c r="D725">
        <v>255.6</v>
      </c>
      <c r="E725">
        <v>255.14998779296801</v>
      </c>
      <c r="F725">
        <v>254.65862808227499</v>
      </c>
      <c r="G725">
        <v>0.45001220703125</v>
      </c>
      <c r="H725">
        <v>0.31819805153393799</v>
      </c>
      <c r="I725">
        <f t="shared" si="91"/>
        <v>0.45001220703198896</v>
      </c>
      <c r="J725">
        <f t="shared" si="92"/>
        <v>0.45001220703125</v>
      </c>
      <c r="K725">
        <f t="shared" si="93"/>
        <v>10</v>
      </c>
      <c r="L725">
        <f t="shared" si="94"/>
        <v>2010</v>
      </c>
      <c r="M725" s="1">
        <v>40458</v>
      </c>
      <c r="N725">
        <v>256.05</v>
      </c>
      <c r="O725">
        <v>256.14999999999998</v>
      </c>
      <c r="P725">
        <v>255.1</v>
      </c>
      <c r="Q725">
        <v>255.6</v>
      </c>
      <c r="R725">
        <f t="shared" si="95"/>
        <v>0.45001220703125</v>
      </c>
      <c r="S725">
        <f t="shared" si="96"/>
        <v>0.45001220703198896</v>
      </c>
      <c r="T725">
        <f t="shared" si="97"/>
        <v>0.45001220703125</v>
      </c>
      <c r="U725">
        <f t="shared" ref="U725:W788" si="98">(R725/$D725*$X$2+1)*U724*$Y$2 + U724*(1-$Y$2)</f>
        <v>4.1689794097751784</v>
      </c>
      <c r="V725">
        <f t="shared" si="98"/>
        <v>0.17082061840523804</v>
      </c>
      <c r="W725">
        <f t="shared" si="98"/>
        <v>3.9741990904166173</v>
      </c>
    </row>
    <row r="726" spans="1:23" x14ac:dyDescent="0.3">
      <c r="A726">
        <v>-4.8555366694927202E-2</v>
      </c>
      <c r="B726" s="1">
        <v>40459</v>
      </c>
      <c r="C726" s="1">
        <v>40462</v>
      </c>
      <c r="D726">
        <v>256.35000000000002</v>
      </c>
      <c r="E726">
        <v>253.70000305175699</v>
      </c>
      <c r="F726">
        <v>254.25947537422101</v>
      </c>
      <c r="G726">
        <v>2.6499969482422001</v>
      </c>
      <c r="H726">
        <v>1.0253048327205001</v>
      </c>
      <c r="I726">
        <f t="shared" si="91"/>
        <v>2.6499969482430288</v>
      </c>
      <c r="J726">
        <f t="shared" si="92"/>
        <v>2.6499969482422001</v>
      </c>
      <c r="K726">
        <f t="shared" si="93"/>
        <v>10</v>
      </c>
      <c r="L726">
        <f t="shared" si="94"/>
        <v>2010</v>
      </c>
      <c r="M726" s="1">
        <v>40459</v>
      </c>
      <c r="N726">
        <v>255.6</v>
      </c>
      <c r="O726">
        <v>255.9</v>
      </c>
      <c r="P726">
        <v>254.2</v>
      </c>
      <c r="Q726">
        <v>255.15</v>
      </c>
      <c r="R726">
        <f t="shared" si="95"/>
        <v>2.6499969482422001</v>
      </c>
      <c r="S726">
        <f t="shared" si="96"/>
        <v>2.6499969482430288</v>
      </c>
      <c r="T726">
        <f t="shared" si="97"/>
        <v>2.6499969482422001</v>
      </c>
      <c r="U726">
        <f t="shared" si="98"/>
        <v>4.492203011682399</v>
      </c>
      <c r="V726">
        <f t="shared" si="98"/>
        <v>0.18406444864136642</v>
      </c>
      <c r="W726">
        <f t="shared" si="98"/>
        <v>4.2823212513677866</v>
      </c>
    </row>
    <row r="727" spans="1:23" x14ac:dyDescent="0.3">
      <c r="A727">
        <v>-6.0702793300151797E-2</v>
      </c>
      <c r="B727" s="1">
        <v>40462</v>
      </c>
      <c r="C727" s="1">
        <v>40463</v>
      </c>
      <c r="D727">
        <v>254.2</v>
      </c>
      <c r="E727">
        <v>250.39999694824201</v>
      </c>
      <c r="F727">
        <v>251.59129281044</v>
      </c>
      <c r="G727">
        <v>3.8000030517578098</v>
      </c>
      <c r="H727">
        <v>2.3334523779155898</v>
      </c>
      <c r="I727">
        <f t="shared" si="91"/>
        <v>3.800003051757983</v>
      </c>
      <c r="J727">
        <f t="shared" si="92"/>
        <v>3.8000030517578098</v>
      </c>
      <c r="K727">
        <f t="shared" si="93"/>
        <v>10</v>
      </c>
      <c r="L727">
        <f t="shared" si="94"/>
        <v>2010</v>
      </c>
      <c r="M727" s="1">
        <v>40462</v>
      </c>
      <c r="N727">
        <v>256.35000000000002</v>
      </c>
      <c r="O727">
        <v>256.45</v>
      </c>
      <c r="P727">
        <v>253.6</v>
      </c>
      <c r="Q727">
        <v>253.7</v>
      </c>
      <c r="R727">
        <f t="shared" si="95"/>
        <v>3.8000030517578098</v>
      </c>
      <c r="S727">
        <f t="shared" si="96"/>
        <v>3.800003051757983</v>
      </c>
      <c r="T727">
        <f t="shared" si="97"/>
        <v>3.8000030517578098</v>
      </c>
      <c r="U727">
        <f t="shared" si="98"/>
        <v>4.9958532424114139</v>
      </c>
      <c r="V727">
        <f t="shared" si="98"/>
        <v>0.20470111661611101</v>
      </c>
      <c r="W727">
        <f t="shared" si="98"/>
        <v>4.7624402666256032</v>
      </c>
    </row>
    <row r="728" spans="1:23" x14ac:dyDescent="0.3">
      <c r="A728">
        <v>1.5491771511733501E-2</v>
      </c>
      <c r="B728" s="1">
        <v>40463</v>
      </c>
      <c r="C728" s="1">
        <v>40464</v>
      </c>
      <c r="D728">
        <v>251.7</v>
      </c>
      <c r="E728">
        <v>251.4</v>
      </c>
      <c r="F728">
        <v>249.84215559959401</v>
      </c>
      <c r="G728">
        <v>0.299999999999982</v>
      </c>
      <c r="H728">
        <v>0.70710678118654702</v>
      </c>
      <c r="I728">
        <f t="shared" si="91"/>
        <v>-0.29999999999998295</v>
      </c>
      <c r="J728">
        <f t="shared" si="92"/>
        <v>0</v>
      </c>
      <c r="K728">
        <f t="shared" si="93"/>
        <v>10</v>
      </c>
      <c r="L728">
        <f t="shared" si="94"/>
        <v>2010</v>
      </c>
      <c r="M728" s="1">
        <v>40463</v>
      </c>
      <c r="N728">
        <v>254.2</v>
      </c>
      <c r="O728">
        <v>254.35</v>
      </c>
      <c r="P728">
        <v>249.5</v>
      </c>
      <c r="Q728">
        <v>250.4</v>
      </c>
      <c r="R728">
        <f t="shared" si="95"/>
        <v>0.299999999999982</v>
      </c>
      <c r="S728">
        <f t="shared" si="96"/>
        <v>-0.29999999999998295</v>
      </c>
      <c r="T728">
        <f t="shared" si="97"/>
        <v>0</v>
      </c>
      <c r="U728">
        <f t="shared" si="98"/>
        <v>5.0405122404067457</v>
      </c>
      <c r="V728">
        <f t="shared" si="98"/>
        <v>0.20287124966185505</v>
      </c>
      <c r="W728">
        <f t="shared" si="98"/>
        <v>4.7624402666256032</v>
      </c>
    </row>
    <row r="729" spans="1:23" x14ac:dyDescent="0.3">
      <c r="A729">
        <v>-5.5335864424705498E-2</v>
      </c>
      <c r="B729" s="1">
        <v>40464</v>
      </c>
      <c r="C729" s="1">
        <v>40465</v>
      </c>
      <c r="D729">
        <v>252.8</v>
      </c>
      <c r="E729">
        <v>254.75000610351501</v>
      </c>
      <c r="F729">
        <v>250.35838427543601</v>
      </c>
      <c r="G729">
        <v>-1.95000610351561</v>
      </c>
      <c r="H729">
        <v>2.36880771697493</v>
      </c>
      <c r="I729">
        <f t="shared" si="91"/>
        <v>-1.950006103514994</v>
      </c>
      <c r="J729">
        <f t="shared" si="92"/>
        <v>-1.95000610351561</v>
      </c>
      <c r="K729">
        <f t="shared" si="93"/>
        <v>10</v>
      </c>
      <c r="L729">
        <f t="shared" si="94"/>
        <v>2010</v>
      </c>
      <c r="M729" s="1">
        <v>40464</v>
      </c>
      <c r="N729">
        <v>251.7</v>
      </c>
      <c r="O729">
        <v>252.3</v>
      </c>
      <c r="P729">
        <v>250.1</v>
      </c>
      <c r="Q729">
        <v>251.4</v>
      </c>
      <c r="R729">
        <f t="shared" si="95"/>
        <v>-1.95000610351561</v>
      </c>
      <c r="S729">
        <f t="shared" si="96"/>
        <v>-1.950006103514994</v>
      </c>
      <c r="T729">
        <f t="shared" si="97"/>
        <v>-1.95000610351561</v>
      </c>
      <c r="U729">
        <f t="shared" si="98"/>
        <v>4.7489073264340904</v>
      </c>
      <c r="V729">
        <f t="shared" si="98"/>
        <v>0.19113469383506515</v>
      </c>
      <c r="W729">
        <f t="shared" si="98"/>
        <v>4.4869224386722282</v>
      </c>
    </row>
    <row r="730" spans="1:23" x14ac:dyDescent="0.3">
      <c r="A730">
        <v>-4.0072832256555502E-2</v>
      </c>
      <c r="B730" s="1">
        <v>40465</v>
      </c>
      <c r="C730" s="1">
        <v>40466</v>
      </c>
      <c r="D730">
        <v>254.35</v>
      </c>
      <c r="E730">
        <v>255.19999694824199</v>
      </c>
      <c r="F730">
        <v>253.64201807975701</v>
      </c>
      <c r="G730">
        <v>-0.84999694824219296</v>
      </c>
      <c r="H730">
        <v>0.31819805153393799</v>
      </c>
      <c r="I730">
        <f t="shared" si="91"/>
        <v>-0.84999694824199423</v>
      </c>
      <c r="J730">
        <f t="shared" si="92"/>
        <v>-0.84999694824219296</v>
      </c>
      <c r="K730">
        <f t="shared" si="93"/>
        <v>10</v>
      </c>
      <c r="L730">
        <f t="shared" si="94"/>
        <v>2010</v>
      </c>
      <c r="M730" s="1">
        <v>40465</v>
      </c>
      <c r="N730">
        <v>252.8</v>
      </c>
      <c r="O730">
        <v>255.1</v>
      </c>
      <c r="P730">
        <v>252.45</v>
      </c>
      <c r="Q730">
        <v>254.75</v>
      </c>
      <c r="R730">
        <f t="shared" si="95"/>
        <v>-0.84999694824219296</v>
      </c>
      <c r="S730">
        <f t="shared" si="96"/>
        <v>-0.84999694824199423</v>
      </c>
      <c r="T730">
        <f t="shared" si="97"/>
        <v>-0.84999694824219296</v>
      </c>
      <c r="U730">
        <f t="shared" si="98"/>
        <v>4.6298816707936155</v>
      </c>
      <c r="V730">
        <f t="shared" si="98"/>
        <v>0.18634413240997258</v>
      </c>
      <c r="W730">
        <f t="shared" si="98"/>
        <v>4.3744631194309029</v>
      </c>
    </row>
    <row r="731" spans="1:23" x14ac:dyDescent="0.3">
      <c r="A731">
        <v>-4.9035508185625E-2</v>
      </c>
      <c r="B731" s="1">
        <v>40466</v>
      </c>
      <c r="C731" s="1">
        <v>40469</v>
      </c>
      <c r="D731">
        <v>254.9</v>
      </c>
      <c r="E731">
        <v>250.100009155273</v>
      </c>
      <c r="F731">
        <v>253.76274998188001</v>
      </c>
      <c r="G731">
        <v>4.7999908447265698</v>
      </c>
      <c r="H731">
        <v>3.6062445840513799</v>
      </c>
      <c r="I731">
        <f t="shared" si="91"/>
        <v>4.7999908447270059</v>
      </c>
      <c r="J731">
        <f t="shared" si="92"/>
        <v>4.7999908447265698</v>
      </c>
      <c r="K731">
        <f t="shared" si="93"/>
        <v>10</v>
      </c>
      <c r="L731">
        <f t="shared" si="94"/>
        <v>2010</v>
      </c>
      <c r="M731" s="1">
        <v>40466</v>
      </c>
      <c r="N731">
        <v>254.35</v>
      </c>
      <c r="O731">
        <v>255.3</v>
      </c>
      <c r="P731">
        <v>253.5</v>
      </c>
      <c r="Q731">
        <v>255.2</v>
      </c>
      <c r="R731">
        <f t="shared" si="95"/>
        <v>4.7999908447265698</v>
      </c>
      <c r="S731">
        <f t="shared" si="96"/>
        <v>4.7999908447270059</v>
      </c>
      <c r="T731">
        <f t="shared" si="97"/>
        <v>4.7999908447265698</v>
      </c>
      <c r="U731">
        <f t="shared" si="98"/>
        <v>5.2837672033154872</v>
      </c>
      <c r="V731">
        <f t="shared" si="98"/>
        <v>0.21266180981885249</v>
      </c>
      <c r="W731">
        <f t="shared" si="98"/>
        <v>4.9922754847858171</v>
      </c>
    </row>
    <row r="732" spans="1:23" x14ac:dyDescent="0.3">
      <c r="A732">
        <v>-2.34494172036647E-2</v>
      </c>
      <c r="B732" s="1">
        <v>40469</v>
      </c>
      <c r="C732" s="1">
        <v>40470</v>
      </c>
      <c r="D732">
        <v>250.8</v>
      </c>
      <c r="E732">
        <v>247.79999694824201</v>
      </c>
      <c r="F732">
        <v>251.01038382053301</v>
      </c>
      <c r="G732">
        <v>-3.0000030517578198</v>
      </c>
      <c r="H732">
        <v>1.6263455967290401</v>
      </c>
      <c r="I732">
        <f t="shared" si="91"/>
        <v>3.0000030517580001</v>
      </c>
      <c r="J732">
        <f t="shared" si="92"/>
        <v>0</v>
      </c>
      <c r="K732">
        <f t="shared" si="93"/>
        <v>10</v>
      </c>
      <c r="L732">
        <f t="shared" si="94"/>
        <v>2010</v>
      </c>
      <c r="M732" s="1">
        <v>40469</v>
      </c>
      <c r="N732">
        <v>254.9</v>
      </c>
      <c r="O732">
        <v>255.35</v>
      </c>
      <c r="P732">
        <v>250.1</v>
      </c>
      <c r="Q732">
        <v>250.1</v>
      </c>
      <c r="R732">
        <f t="shared" si="95"/>
        <v>-3</v>
      </c>
      <c r="S732">
        <f t="shared" si="96"/>
        <v>3.0000030517580001</v>
      </c>
      <c r="T732">
        <f t="shared" si="97"/>
        <v>0</v>
      </c>
      <c r="U732">
        <f t="shared" si="98"/>
        <v>4.8097450259845527</v>
      </c>
      <c r="V732">
        <f t="shared" si="98"/>
        <v>0.23174034087294751</v>
      </c>
      <c r="W732">
        <f t="shared" si="98"/>
        <v>4.9922754847858171</v>
      </c>
    </row>
    <row r="733" spans="1:23" x14ac:dyDescent="0.3">
      <c r="A733">
        <v>0.79024213552474898</v>
      </c>
      <c r="B733" s="1">
        <v>40470</v>
      </c>
      <c r="C733" s="1">
        <v>40471</v>
      </c>
      <c r="D733">
        <v>246.75</v>
      </c>
      <c r="E733">
        <v>249.600003051757</v>
      </c>
      <c r="F733">
        <v>245.80678086280801</v>
      </c>
      <c r="G733">
        <v>-2.8500030517578199</v>
      </c>
      <c r="H733">
        <v>1.2727922061357699</v>
      </c>
      <c r="I733">
        <f t="shared" si="91"/>
        <v>2.8500030517569996</v>
      </c>
      <c r="J733">
        <f t="shared" si="92"/>
        <v>0</v>
      </c>
      <c r="K733">
        <f t="shared" si="93"/>
        <v>10</v>
      </c>
      <c r="L733">
        <f t="shared" si="94"/>
        <v>2010</v>
      </c>
      <c r="M733" s="1">
        <v>40470</v>
      </c>
      <c r="N733">
        <v>250.8</v>
      </c>
      <c r="O733">
        <v>251.55</v>
      </c>
      <c r="P733">
        <v>247.2</v>
      </c>
      <c r="Q733">
        <v>247.8</v>
      </c>
      <c r="R733">
        <f t="shared" si="95"/>
        <v>-3</v>
      </c>
      <c r="S733">
        <f t="shared" si="96"/>
        <v>2.8500030517569996</v>
      </c>
      <c r="T733">
        <f t="shared" si="97"/>
        <v>0</v>
      </c>
      <c r="U733">
        <f t="shared" si="98"/>
        <v>4.3711664521865696</v>
      </c>
      <c r="V733">
        <f t="shared" si="98"/>
        <v>0.25181513353869545</v>
      </c>
      <c r="W733">
        <f t="shared" si="98"/>
        <v>4.9922754847858171</v>
      </c>
    </row>
    <row r="734" spans="1:23" x14ac:dyDescent="0.3">
      <c r="A734">
        <v>-1.35986823588609E-2</v>
      </c>
      <c r="B734" s="1">
        <v>40471</v>
      </c>
      <c r="C734" s="1">
        <v>40472</v>
      </c>
      <c r="D734">
        <v>250.3</v>
      </c>
      <c r="E734">
        <v>250.249993896484</v>
      </c>
      <c r="F734">
        <v>251.408948040008</v>
      </c>
      <c r="G734">
        <v>-5.0006103515641998E-2</v>
      </c>
      <c r="H734">
        <v>0.45961940777125898</v>
      </c>
      <c r="I734">
        <f t="shared" si="91"/>
        <v>5.0006103516011535E-2</v>
      </c>
      <c r="J734">
        <f t="shared" si="92"/>
        <v>0</v>
      </c>
      <c r="K734">
        <f t="shared" si="93"/>
        <v>10</v>
      </c>
      <c r="L734">
        <f t="shared" si="94"/>
        <v>2010</v>
      </c>
      <c r="M734" s="1">
        <v>40471</v>
      </c>
      <c r="N734">
        <v>246.75</v>
      </c>
      <c r="O734">
        <v>250.45</v>
      </c>
      <c r="P734">
        <v>244.7</v>
      </c>
      <c r="Q734">
        <v>249.6</v>
      </c>
      <c r="R734">
        <f t="shared" si="95"/>
        <v>-3</v>
      </c>
      <c r="S734">
        <f t="shared" si="96"/>
        <v>5.0006103516011535E-2</v>
      </c>
      <c r="T734">
        <f t="shared" si="97"/>
        <v>0</v>
      </c>
      <c r="U734">
        <f t="shared" si="98"/>
        <v>3.9782329916424315</v>
      </c>
      <c r="V734">
        <f t="shared" si="98"/>
        <v>0.25219244956849873</v>
      </c>
      <c r="W734">
        <f t="shared" si="98"/>
        <v>4.9922754847858171</v>
      </c>
    </row>
    <row r="735" spans="1:23" x14ac:dyDescent="0.3">
      <c r="A735">
        <v>0.93234896659850997</v>
      </c>
      <c r="B735" s="1">
        <v>40472</v>
      </c>
      <c r="C735" s="1">
        <v>40473</v>
      </c>
      <c r="D735">
        <v>251.1</v>
      </c>
      <c r="E735">
        <v>253.350006103515</v>
      </c>
      <c r="F735">
        <v>249.985587924718</v>
      </c>
      <c r="G735">
        <v>-2.2500061035156298</v>
      </c>
      <c r="H735">
        <v>2.1920310216782899</v>
      </c>
      <c r="I735">
        <f t="shared" si="91"/>
        <v>2.2500061035150054</v>
      </c>
      <c r="J735">
        <f t="shared" si="92"/>
        <v>0</v>
      </c>
      <c r="K735">
        <f t="shared" si="93"/>
        <v>10</v>
      </c>
      <c r="L735">
        <f t="shared" si="94"/>
        <v>2010</v>
      </c>
      <c r="M735" s="1">
        <v>40472</v>
      </c>
      <c r="N735">
        <v>250.3</v>
      </c>
      <c r="O735">
        <v>250.6</v>
      </c>
      <c r="P735">
        <v>247.2</v>
      </c>
      <c r="Q735">
        <v>250.25</v>
      </c>
      <c r="R735">
        <f t="shared" si="95"/>
        <v>-2.2500061035156298</v>
      </c>
      <c r="S735">
        <f t="shared" si="96"/>
        <v>2.2500061035150054</v>
      </c>
      <c r="T735">
        <f t="shared" si="97"/>
        <v>0</v>
      </c>
      <c r="U735">
        <f t="shared" si="98"/>
        <v>3.7108778986793873</v>
      </c>
      <c r="V735">
        <f t="shared" si="98"/>
        <v>0.26914091285372937</v>
      </c>
      <c r="W735">
        <f t="shared" si="98"/>
        <v>4.9922754847858171</v>
      </c>
    </row>
    <row r="736" spans="1:23" x14ac:dyDescent="0.3">
      <c r="A736">
        <v>-0.28968930244445801</v>
      </c>
      <c r="B736" s="1">
        <v>40473</v>
      </c>
      <c r="C736" s="1">
        <v>40476</v>
      </c>
      <c r="D736">
        <v>253.75</v>
      </c>
      <c r="E736">
        <v>255.749993896484</v>
      </c>
      <c r="F736">
        <v>252.80271360874099</v>
      </c>
      <c r="G736">
        <v>-1.99999389648436</v>
      </c>
      <c r="H736">
        <v>1.69705627484771</v>
      </c>
      <c r="I736">
        <f t="shared" si="91"/>
        <v>-1.9999938964839998</v>
      </c>
      <c r="J736">
        <f t="shared" si="92"/>
        <v>-1.99999389648436</v>
      </c>
      <c r="K736">
        <f t="shared" si="93"/>
        <v>10</v>
      </c>
      <c r="L736">
        <f t="shared" si="94"/>
        <v>2010</v>
      </c>
      <c r="M736" s="1">
        <v>40473</v>
      </c>
      <c r="N736">
        <v>251.1</v>
      </c>
      <c r="O736">
        <v>253.65</v>
      </c>
      <c r="P736">
        <v>250.55</v>
      </c>
      <c r="Q736">
        <v>253.35</v>
      </c>
      <c r="R736">
        <f t="shared" si="95"/>
        <v>-3</v>
      </c>
      <c r="S736">
        <f t="shared" si="96"/>
        <v>-3</v>
      </c>
      <c r="T736">
        <f t="shared" si="97"/>
        <v>-3</v>
      </c>
      <c r="U736">
        <f t="shared" si="98"/>
        <v>3.3818345382053532</v>
      </c>
      <c r="V736">
        <f t="shared" si="98"/>
        <v>0.24527620136916223</v>
      </c>
      <c r="W736">
        <f t="shared" si="98"/>
        <v>4.5496106634747591</v>
      </c>
    </row>
    <row r="737" spans="1:23" x14ac:dyDescent="0.3">
      <c r="A737">
        <v>-6.3343189656734397E-2</v>
      </c>
      <c r="B737" s="1">
        <v>40476</v>
      </c>
      <c r="C737" s="1">
        <v>40477</v>
      </c>
      <c r="D737">
        <v>255.55</v>
      </c>
      <c r="E737">
        <v>255.80000305175699</v>
      </c>
      <c r="F737">
        <v>254.174209713935</v>
      </c>
      <c r="G737">
        <v>-0.25000305175780102</v>
      </c>
      <c r="H737">
        <v>3.5355339059335397E-2</v>
      </c>
      <c r="I737">
        <f t="shared" si="91"/>
        <v>-0.2500030517569769</v>
      </c>
      <c r="J737">
        <f t="shared" si="92"/>
        <v>-0.25000305175780102</v>
      </c>
      <c r="K737">
        <f t="shared" si="93"/>
        <v>10</v>
      </c>
      <c r="L737">
        <f t="shared" si="94"/>
        <v>2010</v>
      </c>
      <c r="M737" s="1">
        <v>40476</v>
      </c>
      <c r="N737">
        <v>253.75</v>
      </c>
      <c r="O737">
        <v>256.85000000000002</v>
      </c>
      <c r="P737">
        <v>253.55</v>
      </c>
      <c r="Q737">
        <v>255.75</v>
      </c>
      <c r="R737">
        <f t="shared" si="95"/>
        <v>-0.25000305175780102</v>
      </c>
      <c r="S737">
        <f t="shared" si="96"/>
        <v>-0.2500030517569769</v>
      </c>
      <c r="T737">
        <f t="shared" si="97"/>
        <v>-0.25000305175780102</v>
      </c>
      <c r="U737">
        <f t="shared" si="98"/>
        <v>3.3570213229316903</v>
      </c>
      <c r="V737">
        <f t="shared" si="98"/>
        <v>0.24347655945371566</v>
      </c>
      <c r="W737">
        <f t="shared" si="98"/>
        <v>4.5162292346884589</v>
      </c>
    </row>
    <row r="738" spans="1:23" x14ac:dyDescent="0.3">
      <c r="A738">
        <v>-7.3782731778919697E-3</v>
      </c>
      <c r="B738" s="1">
        <v>40477</v>
      </c>
      <c r="C738" s="1">
        <v>40478</v>
      </c>
      <c r="D738">
        <v>255.5</v>
      </c>
      <c r="E738">
        <v>253.8</v>
      </c>
      <c r="F738">
        <v>254.733838248252</v>
      </c>
      <c r="G738">
        <v>1.69999999999998</v>
      </c>
      <c r="H738">
        <v>1.41421356237309</v>
      </c>
      <c r="I738">
        <f t="shared" si="91"/>
        <v>1.6999999999999886</v>
      </c>
      <c r="J738">
        <f t="shared" si="92"/>
        <v>1.69999999999998</v>
      </c>
      <c r="K738">
        <f t="shared" si="93"/>
        <v>10</v>
      </c>
      <c r="L738">
        <f t="shared" si="94"/>
        <v>2010</v>
      </c>
      <c r="M738" s="1">
        <v>40477</v>
      </c>
      <c r="N738">
        <v>255.55</v>
      </c>
      <c r="O738">
        <v>256.25</v>
      </c>
      <c r="P738">
        <v>254.95</v>
      </c>
      <c r="Q738">
        <v>255.8</v>
      </c>
      <c r="R738">
        <f t="shared" si="95"/>
        <v>1.69999999999998</v>
      </c>
      <c r="S738">
        <f t="shared" si="96"/>
        <v>1.6999999999999886</v>
      </c>
      <c r="T738">
        <f t="shared" si="97"/>
        <v>1.69999999999998</v>
      </c>
      <c r="U738">
        <f t="shared" si="98"/>
        <v>3.5245439134106671</v>
      </c>
      <c r="V738">
        <f t="shared" si="98"/>
        <v>0.25562656388829436</v>
      </c>
      <c r="W738">
        <f t="shared" si="98"/>
        <v>4.7415987953235952</v>
      </c>
    </row>
    <row r="739" spans="1:23" x14ac:dyDescent="0.3">
      <c r="A739">
        <v>-4.8565778881311403E-2</v>
      </c>
      <c r="B739" s="1">
        <v>40478</v>
      </c>
      <c r="C739" s="1">
        <v>40479</v>
      </c>
      <c r="D739">
        <v>253.95</v>
      </c>
      <c r="E739">
        <v>254.600003051757</v>
      </c>
      <c r="F739">
        <v>251.64135317802399</v>
      </c>
      <c r="G739">
        <v>-0.65000305175783502</v>
      </c>
      <c r="H739">
        <v>0.56568542494922602</v>
      </c>
      <c r="I739">
        <f t="shared" si="91"/>
        <v>-0.65000305175701101</v>
      </c>
      <c r="J739">
        <f t="shared" si="92"/>
        <v>-0.65000305175783502</v>
      </c>
      <c r="K739">
        <f t="shared" si="93"/>
        <v>10</v>
      </c>
      <c r="L739">
        <f t="shared" si="94"/>
        <v>2010</v>
      </c>
      <c r="M739" s="1">
        <v>40478</v>
      </c>
      <c r="N739">
        <v>255.5</v>
      </c>
      <c r="O739">
        <v>256.64999999999998</v>
      </c>
      <c r="P739">
        <v>253.15</v>
      </c>
      <c r="Q739">
        <v>253.8</v>
      </c>
      <c r="R739">
        <f t="shared" si="95"/>
        <v>-0.65000305175783502</v>
      </c>
      <c r="S739">
        <f t="shared" si="96"/>
        <v>-0.65000305175701101</v>
      </c>
      <c r="T739">
        <f t="shared" si="97"/>
        <v>-0.65000305175783502</v>
      </c>
      <c r="U739">
        <f t="shared" si="98"/>
        <v>3.4568840108775474</v>
      </c>
      <c r="V739">
        <f t="shared" si="98"/>
        <v>0.2507193563679887</v>
      </c>
      <c r="W739">
        <f t="shared" si="98"/>
        <v>4.6505753550645403</v>
      </c>
    </row>
    <row r="740" spans="1:23" x14ac:dyDescent="0.3">
      <c r="A740">
        <v>2.2059444338083201E-2</v>
      </c>
      <c r="B740" s="1">
        <v>40479</v>
      </c>
      <c r="C740" s="1">
        <v>40480</v>
      </c>
      <c r="D740">
        <v>254.65</v>
      </c>
      <c r="E740">
        <v>249.44999084472599</v>
      </c>
      <c r="F740">
        <v>253.06318340301499</v>
      </c>
      <c r="G740">
        <v>5.2000091552734498</v>
      </c>
      <c r="H740">
        <v>3.6415999231107201</v>
      </c>
      <c r="I740">
        <f t="shared" si="91"/>
        <v>-5.2000091552740173</v>
      </c>
      <c r="J740">
        <f t="shared" si="92"/>
        <v>0</v>
      </c>
      <c r="K740">
        <f t="shared" si="93"/>
        <v>10</v>
      </c>
      <c r="L740">
        <f t="shared" si="94"/>
        <v>2010</v>
      </c>
      <c r="M740" s="1">
        <v>40479</v>
      </c>
      <c r="N740">
        <v>253.95</v>
      </c>
      <c r="O740">
        <v>254.75</v>
      </c>
      <c r="P740">
        <v>253.3</v>
      </c>
      <c r="Q740">
        <v>254.6</v>
      </c>
      <c r="R740">
        <f t="shared" si="95"/>
        <v>5.2000091552734498</v>
      </c>
      <c r="S740">
        <f t="shared" si="96"/>
        <v>-3</v>
      </c>
      <c r="T740">
        <f t="shared" si="97"/>
        <v>0</v>
      </c>
      <c r="U740">
        <f t="shared" si="98"/>
        <v>3.9863115144691923</v>
      </c>
      <c r="V740">
        <f t="shared" si="98"/>
        <v>0.22856665454870834</v>
      </c>
      <c r="W740">
        <f t="shared" si="98"/>
        <v>4.6505753550645403</v>
      </c>
    </row>
    <row r="741" spans="1:23" x14ac:dyDescent="0.3">
      <c r="A741">
        <v>-2.2222692146897299E-2</v>
      </c>
      <c r="B741" s="1">
        <v>40480</v>
      </c>
      <c r="C741" s="1">
        <v>40483</v>
      </c>
      <c r="D741">
        <v>251.05</v>
      </c>
      <c r="E741">
        <v>254.75000305175701</v>
      </c>
      <c r="F741">
        <v>248.382889342308</v>
      </c>
      <c r="G741">
        <v>-3.70000305175778</v>
      </c>
      <c r="H741">
        <v>3.74766594028871</v>
      </c>
      <c r="I741">
        <f t="shared" si="91"/>
        <v>-3.700003051756994</v>
      </c>
      <c r="J741">
        <f t="shared" si="92"/>
        <v>-3.70000305175778</v>
      </c>
      <c r="K741">
        <f t="shared" si="93"/>
        <v>11</v>
      </c>
      <c r="L741">
        <f t="shared" si="94"/>
        <v>2010</v>
      </c>
      <c r="M741" s="1">
        <v>40480</v>
      </c>
      <c r="N741">
        <v>254.65</v>
      </c>
      <c r="O741">
        <v>255.2</v>
      </c>
      <c r="P741">
        <v>249.3</v>
      </c>
      <c r="Q741">
        <v>249.45</v>
      </c>
      <c r="R741">
        <f t="shared" si="95"/>
        <v>-3</v>
      </c>
      <c r="S741">
        <f t="shared" si="96"/>
        <v>-3</v>
      </c>
      <c r="T741">
        <f t="shared" si="97"/>
        <v>-3</v>
      </c>
      <c r="U741">
        <f t="shared" si="98"/>
        <v>3.6290440017205094</v>
      </c>
      <c r="V741">
        <f t="shared" si="98"/>
        <v>0.2080816924800131</v>
      </c>
      <c r="W741">
        <f t="shared" si="98"/>
        <v>4.2337741382194807</v>
      </c>
    </row>
    <row r="742" spans="1:23" x14ac:dyDescent="0.3">
      <c r="A742">
        <v>-5.8481711894273702E-2</v>
      </c>
      <c r="B742" s="1">
        <v>40483</v>
      </c>
      <c r="C742" s="1">
        <v>40484</v>
      </c>
      <c r="D742">
        <v>254.75</v>
      </c>
      <c r="E742">
        <v>255.100006103515</v>
      </c>
      <c r="F742">
        <v>254.22525185346601</v>
      </c>
      <c r="G742">
        <v>-0.350006103515625</v>
      </c>
      <c r="H742">
        <v>0.24748737341528701</v>
      </c>
      <c r="I742">
        <f t="shared" si="91"/>
        <v>-0.35000610351499972</v>
      </c>
      <c r="J742">
        <f t="shared" si="92"/>
        <v>-0.350006103515625</v>
      </c>
      <c r="K742">
        <f t="shared" si="93"/>
        <v>11</v>
      </c>
      <c r="L742">
        <f t="shared" si="94"/>
        <v>2010</v>
      </c>
      <c r="M742" s="1">
        <v>40483</v>
      </c>
      <c r="N742">
        <v>251.05</v>
      </c>
      <c r="O742">
        <v>255.3</v>
      </c>
      <c r="P742">
        <v>250.15</v>
      </c>
      <c r="Q742">
        <v>254.75</v>
      </c>
      <c r="R742">
        <f t="shared" si="95"/>
        <v>-0.350006103515625</v>
      </c>
      <c r="S742">
        <f t="shared" si="96"/>
        <v>-0.35000610351499972</v>
      </c>
      <c r="T742">
        <f t="shared" si="97"/>
        <v>-0.350006103515625</v>
      </c>
      <c r="U742">
        <f t="shared" si="98"/>
        <v>3.5916488824703934</v>
      </c>
      <c r="V742">
        <f t="shared" si="98"/>
        <v>0.2059375355890101</v>
      </c>
      <c r="W742">
        <f t="shared" si="98"/>
        <v>4.1901476380443059</v>
      </c>
    </row>
    <row r="743" spans="1:23" x14ac:dyDescent="0.3">
      <c r="A743">
        <v>-6.0886047780513701E-2</v>
      </c>
      <c r="B743" s="1">
        <v>40484</v>
      </c>
      <c r="C743" s="1">
        <v>40485</v>
      </c>
      <c r="D743">
        <v>256.39999999999998</v>
      </c>
      <c r="E743">
        <v>257.60000000000002</v>
      </c>
      <c r="F743">
        <v>254.24118009805599</v>
      </c>
      <c r="G743">
        <v>-1.2000000000000399</v>
      </c>
      <c r="H743">
        <v>1.76776695296638</v>
      </c>
      <c r="I743">
        <f t="shared" si="91"/>
        <v>-1.2000000000000455</v>
      </c>
      <c r="J743">
        <f t="shared" si="92"/>
        <v>-1.2000000000000399</v>
      </c>
      <c r="K743">
        <f t="shared" si="93"/>
        <v>11</v>
      </c>
      <c r="L743">
        <f t="shared" si="94"/>
        <v>2010</v>
      </c>
      <c r="M743" s="1">
        <v>40484</v>
      </c>
      <c r="N743">
        <v>254.75</v>
      </c>
      <c r="O743">
        <v>255.75</v>
      </c>
      <c r="P743">
        <v>253.95</v>
      </c>
      <c r="Q743">
        <v>255.1</v>
      </c>
      <c r="R743">
        <f t="shared" si="95"/>
        <v>-1.2000000000000399</v>
      </c>
      <c r="S743">
        <f t="shared" si="96"/>
        <v>-1.2000000000000455</v>
      </c>
      <c r="T743">
        <f t="shared" si="97"/>
        <v>-1.2000000000000399</v>
      </c>
      <c r="U743">
        <f t="shared" si="98"/>
        <v>3.4655769638189322</v>
      </c>
      <c r="V743">
        <f t="shared" si="98"/>
        <v>0.1987088389419697</v>
      </c>
      <c r="W743">
        <f t="shared" si="98"/>
        <v>4.0430675727463337</v>
      </c>
    </row>
    <row r="744" spans="1:23" x14ac:dyDescent="0.3">
      <c r="A744">
        <v>-5.7406604290008503E-2</v>
      </c>
      <c r="B744" s="1">
        <v>40485</v>
      </c>
      <c r="C744" s="1">
        <v>40486</v>
      </c>
      <c r="D744">
        <v>258.2</v>
      </c>
      <c r="E744">
        <v>258.45000610351502</v>
      </c>
      <c r="F744">
        <v>256.69004038572302</v>
      </c>
      <c r="G744">
        <v>-0.250006103515659</v>
      </c>
      <c r="H744">
        <v>0.60104076400854101</v>
      </c>
      <c r="I744">
        <f t="shared" si="91"/>
        <v>-0.25000610351503383</v>
      </c>
      <c r="J744">
        <f t="shared" si="92"/>
        <v>-0.250006103515659</v>
      </c>
      <c r="K744">
        <f t="shared" si="93"/>
        <v>11</v>
      </c>
      <c r="L744">
        <f t="shared" si="94"/>
        <v>2010</v>
      </c>
      <c r="M744" s="1">
        <v>40485</v>
      </c>
      <c r="N744">
        <v>256.39999999999998</v>
      </c>
      <c r="O744">
        <v>258.89999999999998</v>
      </c>
      <c r="P744">
        <v>256.39999999999998</v>
      </c>
      <c r="Q744">
        <v>257.60000000000002</v>
      </c>
      <c r="R744">
        <f t="shared" si="95"/>
        <v>-0.250006103515659</v>
      </c>
      <c r="S744">
        <f t="shared" si="96"/>
        <v>-0.25000610351503383</v>
      </c>
      <c r="T744">
        <f t="shared" si="97"/>
        <v>-0.250006103515659</v>
      </c>
      <c r="U744">
        <f t="shared" si="98"/>
        <v>3.4404099791222436</v>
      </c>
      <c r="V744">
        <f t="shared" si="98"/>
        <v>0.19726581737270521</v>
      </c>
      <c r="W744">
        <f t="shared" si="98"/>
        <v>4.0137068571156362</v>
      </c>
    </row>
    <row r="745" spans="1:23" x14ac:dyDescent="0.3">
      <c r="A745">
        <v>-5.75664490461349E-2</v>
      </c>
      <c r="B745" s="1">
        <v>40486</v>
      </c>
      <c r="C745" s="1">
        <v>40487</v>
      </c>
      <c r="D745">
        <v>261.05</v>
      </c>
      <c r="E745">
        <v>258.95</v>
      </c>
      <c r="F745">
        <v>257.50413675308198</v>
      </c>
      <c r="G745">
        <v>2.1000000000000201</v>
      </c>
      <c r="H745">
        <v>0.35355339059327301</v>
      </c>
      <c r="I745">
        <f t="shared" si="91"/>
        <v>2.1000000000000227</v>
      </c>
      <c r="J745">
        <f t="shared" si="92"/>
        <v>2.1000000000000201</v>
      </c>
      <c r="K745">
        <f t="shared" si="93"/>
        <v>11</v>
      </c>
      <c r="L745">
        <f t="shared" si="94"/>
        <v>2010</v>
      </c>
      <c r="M745" s="1">
        <v>40486</v>
      </c>
      <c r="N745">
        <v>258.2</v>
      </c>
      <c r="O745">
        <v>259.2</v>
      </c>
      <c r="P745">
        <v>258</v>
      </c>
      <c r="Q745">
        <v>258.45</v>
      </c>
      <c r="R745">
        <f t="shared" si="95"/>
        <v>2.1000000000000201</v>
      </c>
      <c r="S745">
        <f t="shared" si="96"/>
        <v>2.1000000000000227</v>
      </c>
      <c r="T745">
        <f t="shared" si="97"/>
        <v>2.1000000000000201</v>
      </c>
      <c r="U745">
        <f t="shared" si="98"/>
        <v>3.6479811615439095</v>
      </c>
      <c r="V745">
        <f t="shared" si="98"/>
        <v>0.20916750909314244</v>
      </c>
      <c r="W745">
        <f t="shared" si="98"/>
        <v>4.2558669145742529</v>
      </c>
    </row>
    <row r="746" spans="1:23" x14ac:dyDescent="0.3">
      <c r="A746">
        <v>-5.5355172604322399E-2</v>
      </c>
      <c r="B746" s="1">
        <v>40487</v>
      </c>
      <c r="C746" s="1">
        <v>40490</v>
      </c>
      <c r="D746">
        <v>260.05</v>
      </c>
      <c r="E746">
        <v>259.649981689453</v>
      </c>
      <c r="F746">
        <v>258.31377197504003</v>
      </c>
      <c r="G746">
        <v>0.40001831054689702</v>
      </c>
      <c r="H746">
        <v>0.49497474683057502</v>
      </c>
      <c r="I746">
        <f t="shared" si="91"/>
        <v>0.40001831054701142</v>
      </c>
      <c r="J746">
        <f t="shared" si="92"/>
        <v>0.40001831054689702</v>
      </c>
      <c r="K746">
        <f t="shared" si="93"/>
        <v>11</v>
      </c>
      <c r="L746">
        <f t="shared" si="94"/>
        <v>2010</v>
      </c>
      <c r="M746" s="1">
        <v>40487</v>
      </c>
      <c r="N746">
        <v>261.05</v>
      </c>
      <c r="O746">
        <v>262.8</v>
      </c>
      <c r="P746">
        <v>258.45</v>
      </c>
      <c r="Q746">
        <v>258.95</v>
      </c>
      <c r="R746">
        <f t="shared" si="95"/>
        <v>0.40001831054689702</v>
      </c>
      <c r="S746">
        <f t="shared" si="96"/>
        <v>0.40001831054701142</v>
      </c>
      <c r="T746">
        <f t="shared" si="97"/>
        <v>0.40001831054689702</v>
      </c>
      <c r="U746">
        <f t="shared" si="98"/>
        <v>3.6900670852455355</v>
      </c>
      <c r="V746">
        <f t="shared" si="98"/>
        <v>0.211580626770765</v>
      </c>
      <c r="W746">
        <f t="shared" si="98"/>
        <v>4.304965877074169</v>
      </c>
    </row>
    <row r="747" spans="1:23" x14ac:dyDescent="0.3">
      <c r="A747">
        <v>-6.4278922975063296E-2</v>
      </c>
      <c r="B747" s="1">
        <v>40490</v>
      </c>
      <c r="C747" s="1">
        <v>40491</v>
      </c>
      <c r="D747">
        <v>260.05</v>
      </c>
      <c r="E747">
        <v>260.00000610351498</v>
      </c>
      <c r="F747">
        <v>257.92722167968702</v>
      </c>
      <c r="G747">
        <v>4.9993896484409099E-2</v>
      </c>
      <c r="H747">
        <v>0.24748737341530699</v>
      </c>
      <c r="I747">
        <f t="shared" si="91"/>
        <v>4.9993896485034384E-2</v>
      </c>
      <c r="J747">
        <f t="shared" si="92"/>
        <v>4.9993896484409099E-2</v>
      </c>
      <c r="K747">
        <f t="shared" si="93"/>
        <v>11</v>
      </c>
      <c r="L747">
        <f t="shared" si="94"/>
        <v>2010</v>
      </c>
      <c r="M747" s="1">
        <v>40490</v>
      </c>
      <c r="N747">
        <v>260.05</v>
      </c>
      <c r="O747">
        <v>260.3</v>
      </c>
      <c r="P747">
        <v>257.7</v>
      </c>
      <c r="Q747">
        <v>259.64999999999998</v>
      </c>
      <c r="R747">
        <f t="shared" si="95"/>
        <v>4.9993896484409099E-2</v>
      </c>
      <c r="S747">
        <f t="shared" si="96"/>
        <v>4.9993896485034384E-2</v>
      </c>
      <c r="T747">
        <f t="shared" si="97"/>
        <v>4.9993896484409099E-2</v>
      </c>
      <c r="U747">
        <f t="shared" si="98"/>
        <v>3.6953876245229904</v>
      </c>
      <c r="V747">
        <f t="shared" si="98"/>
        <v>0.2118856952177853</v>
      </c>
      <c r="W747">
        <f t="shared" si="98"/>
        <v>4.3111730108492319</v>
      </c>
    </row>
    <row r="748" spans="1:23" x14ac:dyDescent="0.3">
      <c r="A748">
        <v>3.2948653679341E-3</v>
      </c>
      <c r="B748" s="1">
        <v>40491</v>
      </c>
      <c r="C748" s="1">
        <v>40492</v>
      </c>
      <c r="D748">
        <v>259.89999999999998</v>
      </c>
      <c r="E748">
        <v>263.25</v>
      </c>
      <c r="F748">
        <v>258.31589651107703</v>
      </c>
      <c r="G748">
        <v>-3.3500000000000201</v>
      </c>
      <c r="H748">
        <v>2.2980970388562798</v>
      </c>
      <c r="I748">
        <f t="shared" si="91"/>
        <v>3.3500000000000227</v>
      </c>
      <c r="J748">
        <f t="shared" si="92"/>
        <v>0</v>
      </c>
      <c r="K748">
        <f t="shared" si="93"/>
        <v>11</v>
      </c>
      <c r="L748">
        <f t="shared" si="94"/>
        <v>2010</v>
      </c>
      <c r="M748" s="1">
        <v>40491</v>
      </c>
      <c r="N748">
        <v>260.05</v>
      </c>
      <c r="O748">
        <v>260.2</v>
      </c>
      <c r="P748">
        <v>258.39999999999998</v>
      </c>
      <c r="Q748">
        <v>260</v>
      </c>
      <c r="R748">
        <f t="shared" si="95"/>
        <v>-3</v>
      </c>
      <c r="S748">
        <f t="shared" si="96"/>
        <v>3.3500000000000227</v>
      </c>
      <c r="T748">
        <f t="shared" si="97"/>
        <v>0</v>
      </c>
      <c r="U748">
        <f t="shared" si="98"/>
        <v>3.3754714200144589</v>
      </c>
      <c r="V748">
        <f t="shared" si="98"/>
        <v>0.23236906610022814</v>
      </c>
      <c r="W748">
        <f t="shared" si="98"/>
        <v>4.3111730108492319</v>
      </c>
    </row>
    <row r="749" spans="1:23" x14ac:dyDescent="0.3">
      <c r="A749">
        <v>-1.0121706873178401E-2</v>
      </c>
      <c r="B749" s="1">
        <v>40492</v>
      </c>
      <c r="C749" s="1">
        <v>40493</v>
      </c>
      <c r="D749">
        <v>262.8</v>
      </c>
      <c r="E749">
        <v>261.600006103515</v>
      </c>
      <c r="F749">
        <v>262.11189746856599</v>
      </c>
      <c r="G749">
        <v>1.1999938964843799</v>
      </c>
      <c r="H749">
        <v>1.16672618895778</v>
      </c>
      <c r="I749">
        <f t="shared" si="91"/>
        <v>1.1999938964850116</v>
      </c>
      <c r="J749">
        <f t="shared" si="92"/>
        <v>1.1999938964843799</v>
      </c>
      <c r="K749">
        <f t="shared" si="93"/>
        <v>11</v>
      </c>
      <c r="L749">
        <f t="shared" si="94"/>
        <v>2010</v>
      </c>
      <c r="M749" s="1">
        <v>40492</v>
      </c>
      <c r="N749">
        <v>259.89999999999998</v>
      </c>
      <c r="O749">
        <v>263.35000000000002</v>
      </c>
      <c r="P749">
        <v>259.39999999999998</v>
      </c>
      <c r="Q749">
        <v>263.25</v>
      </c>
      <c r="R749">
        <f t="shared" si="95"/>
        <v>1.1999938964843799</v>
      </c>
      <c r="S749">
        <f t="shared" si="96"/>
        <v>1.1999938964850116</v>
      </c>
      <c r="T749">
        <f t="shared" si="97"/>
        <v>1.1999938964843799</v>
      </c>
      <c r="U749">
        <f t="shared" si="98"/>
        <v>3.4910691683527806</v>
      </c>
      <c r="V749">
        <f t="shared" si="98"/>
        <v>0.24032687035400088</v>
      </c>
      <c r="W749">
        <f t="shared" si="98"/>
        <v>4.4588151712290047</v>
      </c>
    </row>
    <row r="750" spans="1:23" x14ac:dyDescent="0.3">
      <c r="A750">
        <v>-5.1539048552513102E-2</v>
      </c>
      <c r="B750" s="1">
        <v>40493</v>
      </c>
      <c r="C750" s="1">
        <v>40494</v>
      </c>
      <c r="D750">
        <v>260.89999999999998</v>
      </c>
      <c r="E750">
        <v>256.60000000000002</v>
      </c>
      <c r="F750">
        <v>260.29956290721799</v>
      </c>
      <c r="G750">
        <v>4.2999999999999501</v>
      </c>
      <c r="H750">
        <v>3.5355339059327302</v>
      </c>
      <c r="I750">
        <f t="shared" si="91"/>
        <v>4.2999999999999545</v>
      </c>
      <c r="J750">
        <f>IF(A750*(F750-D750)&gt;0, G750, 0)</f>
        <v>4.2999999999999501</v>
      </c>
      <c r="K750">
        <f t="shared" si="93"/>
        <v>11</v>
      </c>
      <c r="L750">
        <f t="shared" si="94"/>
        <v>2010</v>
      </c>
      <c r="M750" s="1">
        <v>40493</v>
      </c>
      <c r="N750">
        <v>262.8</v>
      </c>
      <c r="O750">
        <v>264.89999999999998</v>
      </c>
      <c r="P750">
        <v>260.5</v>
      </c>
      <c r="Q750">
        <v>261.60000000000002</v>
      </c>
      <c r="R750">
        <f t="shared" si="95"/>
        <v>4.2999999999999501</v>
      </c>
      <c r="S750">
        <f t="shared" si="96"/>
        <v>4.2999999999999545</v>
      </c>
      <c r="T750">
        <f t="shared" si="97"/>
        <v>4.2999999999999501</v>
      </c>
      <c r="U750">
        <f t="shared" si="98"/>
        <v>3.9226022487643402</v>
      </c>
      <c r="V750">
        <f t="shared" si="98"/>
        <v>0.27003381389143455</v>
      </c>
      <c r="W750">
        <f t="shared" si="98"/>
        <v>5.0099718951543926</v>
      </c>
    </row>
    <row r="751" spans="1:23" x14ac:dyDescent="0.3">
      <c r="A751">
        <v>-2.1204967051744399E-2</v>
      </c>
      <c r="B751" s="1">
        <v>40494</v>
      </c>
      <c r="C751" s="1">
        <v>40497</v>
      </c>
      <c r="D751">
        <v>256.8</v>
      </c>
      <c r="E751">
        <v>256.79998168945298</v>
      </c>
      <c r="F751">
        <v>256.47871992588</v>
      </c>
      <c r="G751" s="2">
        <v>1.8310546863631299E-5</v>
      </c>
      <c r="H751">
        <v>0.14142135623730101</v>
      </c>
      <c r="I751">
        <f t="shared" si="91"/>
        <v>1.8310547034161573E-5</v>
      </c>
      <c r="J751">
        <f t="shared" ref="J751:J814" si="99">IF(A751*(F751-D751)&gt;0, G751, 0)</f>
        <v>1.8310546863631299E-5</v>
      </c>
      <c r="K751">
        <f t="shared" si="93"/>
        <v>11</v>
      </c>
      <c r="L751">
        <f t="shared" si="94"/>
        <v>2010</v>
      </c>
      <c r="M751" s="1">
        <v>40494</v>
      </c>
      <c r="N751">
        <v>260.89999999999998</v>
      </c>
      <c r="O751">
        <v>262.39999999999998</v>
      </c>
      <c r="P751">
        <v>254.9</v>
      </c>
      <c r="Q751">
        <v>256.60000000000002</v>
      </c>
      <c r="R751">
        <f t="shared" si="95"/>
        <v>1.8310546863631299E-5</v>
      </c>
      <c r="S751">
        <f t="shared" si="96"/>
        <v>1.8310547034161573E-5</v>
      </c>
      <c r="T751">
        <f t="shared" si="97"/>
        <v>1.8310546863631299E-5</v>
      </c>
      <c r="U751">
        <f t="shared" si="98"/>
        <v>3.9226043464568727</v>
      </c>
      <c r="V751">
        <f t="shared" si="98"/>
        <v>0.27003395829759252</v>
      </c>
      <c r="W751">
        <f t="shared" si="98"/>
        <v>5.0099745743402915</v>
      </c>
    </row>
    <row r="752" spans="1:23" x14ac:dyDescent="0.3">
      <c r="A752">
        <v>3.8029417395591701E-2</v>
      </c>
      <c r="B752" s="1">
        <v>40497</v>
      </c>
      <c r="C752" s="1">
        <v>40498</v>
      </c>
      <c r="D752">
        <v>256.7</v>
      </c>
      <c r="E752">
        <v>254.95000915527299</v>
      </c>
      <c r="F752">
        <v>255.34049170017201</v>
      </c>
      <c r="G752">
        <v>1.74999084472653</v>
      </c>
      <c r="H752">
        <v>1.3081475451951201</v>
      </c>
      <c r="I752">
        <f t="shared" si="91"/>
        <v>-1.7499908447269945</v>
      </c>
      <c r="J752">
        <f t="shared" si="99"/>
        <v>0</v>
      </c>
      <c r="K752">
        <f t="shared" si="93"/>
        <v>11</v>
      </c>
      <c r="L752">
        <f t="shared" si="94"/>
        <v>2010</v>
      </c>
      <c r="M752" s="1">
        <v>40497</v>
      </c>
      <c r="N752">
        <v>256.8</v>
      </c>
      <c r="O752">
        <v>258.75</v>
      </c>
      <c r="P752">
        <v>255.75</v>
      </c>
      <c r="Q752">
        <v>256.8</v>
      </c>
      <c r="R752">
        <f t="shared" si="95"/>
        <v>1.74999084472653</v>
      </c>
      <c r="S752">
        <f t="shared" si="96"/>
        <v>-1.7499908447269945</v>
      </c>
      <c r="T752">
        <f t="shared" si="97"/>
        <v>0</v>
      </c>
      <c r="U752">
        <f t="shared" si="98"/>
        <v>4.1231649724926349</v>
      </c>
      <c r="V752">
        <f t="shared" si="98"/>
        <v>0.25622726892908326</v>
      </c>
      <c r="W752">
        <f t="shared" si="98"/>
        <v>5.0099745743402915</v>
      </c>
    </row>
    <row r="753" spans="1:23" x14ac:dyDescent="0.3">
      <c r="A753">
        <v>1.1774155311286401E-2</v>
      </c>
      <c r="B753" s="1">
        <v>40498</v>
      </c>
      <c r="C753" s="1">
        <v>40499</v>
      </c>
      <c r="D753">
        <v>252.55</v>
      </c>
      <c r="E753">
        <v>254.75000305175701</v>
      </c>
      <c r="F753">
        <v>253.52589304447099</v>
      </c>
      <c r="G753">
        <v>2.20000305175778</v>
      </c>
      <c r="H753">
        <v>0.14142135623730101</v>
      </c>
      <c r="I753">
        <f t="shared" si="91"/>
        <v>2.200003051756994</v>
      </c>
      <c r="J753">
        <f t="shared" si="99"/>
        <v>2.20000305175778</v>
      </c>
      <c r="K753">
        <f t="shared" si="93"/>
        <v>11</v>
      </c>
      <c r="L753">
        <f t="shared" si="94"/>
        <v>2010</v>
      </c>
      <c r="M753" s="1">
        <v>40498</v>
      </c>
      <c r="N753">
        <v>256.7</v>
      </c>
      <c r="O753">
        <v>257.75</v>
      </c>
      <c r="P753">
        <v>253.9</v>
      </c>
      <c r="Q753">
        <v>254.95</v>
      </c>
      <c r="R753">
        <f t="shared" si="95"/>
        <v>2.20000305175778</v>
      </c>
      <c r="S753">
        <f t="shared" si="96"/>
        <v>2.200003051756994</v>
      </c>
      <c r="T753">
        <f t="shared" si="97"/>
        <v>2.20000305175778</v>
      </c>
      <c r="U753">
        <f t="shared" si="98"/>
        <v>4.392546546113242</v>
      </c>
      <c r="V753">
        <f t="shared" si="98"/>
        <v>0.27296754135792933</v>
      </c>
      <c r="W753">
        <f t="shared" si="98"/>
        <v>5.3372946897464741</v>
      </c>
    </row>
    <row r="754" spans="1:23" x14ac:dyDescent="0.3">
      <c r="A754">
        <v>-1.1495771817862901E-2</v>
      </c>
      <c r="B754" s="1">
        <v>40499</v>
      </c>
      <c r="C754" s="1">
        <v>40500</v>
      </c>
      <c r="D754">
        <v>255.75</v>
      </c>
      <c r="E754">
        <v>258.89999389648398</v>
      </c>
      <c r="F754">
        <v>253.402851581573</v>
      </c>
      <c r="G754">
        <v>-3.1499938964843701</v>
      </c>
      <c r="H754">
        <v>2.93449314192415</v>
      </c>
      <c r="I754">
        <f t="shared" si="91"/>
        <v>-3.1499938964839771</v>
      </c>
      <c r="J754">
        <f t="shared" si="99"/>
        <v>-3.1499938964843701</v>
      </c>
      <c r="K754">
        <f t="shared" si="93"/>
        <v>11</v>
      </c>
      <c r="L754">
        <f t="shared" si="94"/>
        <v>2010</v>
      </c>
      <c r="M754" s="1">
        <v>40499</v>
      </c>
      <c r="N754">
        <v>252.55</v>
      </c>
      <c r="O754">
        <v>256.35000000000002</v>
      </c>
      <c r="P754">
        <v>252.55</v>
      </c>
      <c r="Q754">
        <v>254.75</v>
      </c>
      <c r="R754">
        <f t="shared" si="95"/>
        <v>-3</v>
      </c>
      <c r="S754">
        <f t="shared" si="96"/>
        <v>-3</v>
      </c>
      <c r="T754">
        <f t="shared" si="97"/>
        <v>-3</v>
      </c>
      <c r="U754">
        <f t="shared" si="98"/>
        <v>4.0061055010006399</v>
      </c>
      <c r="V754">
        <f t="shared" si="98"/>
        <v>0.24895280164902059</v>
      </c>
      <c r="W754">
        <f t="shared" si="98"/>
        <v>4.8677379721734706</v>
      </c>
    </row>
    <row r="755" spans="1:23" x14ac:dyDescent="0.3">
      <c r="A755">
        <v>-1.9311442971229501E-2</v>
      </c>
      <c r="B755" s="1">
        <v>40500</v>
      </c>
      <c r="C755" s="1">
        <v>40501</v>
      </c>
      <c r="D755">
        <v>259.7</v>
      </c>
      <c r="E755">
        <v>260.600012207031</v>
      </c>
      <c r="F755">
        <v>257.62399055957701</v>
      </c>
      <c r="G755">
        <v>-0.90001220703123797</v>
      </c>
      <c r="H755">
        <v>1.20208152801716</v>
      </c>
      <c r="I755">
        <f t="shared" si="91"/>
        <v>-0.90001220703101126</v>
      </c>
      <c r="J755">
        <f t="shared" si="99"/>
        <v>-0.90001220703123797</v>
      </c>
      <c r="K755">
        <f t="shared" si="93"/>
        <v>11</v>
      </c>
      <c r="L755">
        <f t="shared" si="94"/>
        <v>2010</v>
      </c>
      <c r="M755" s="1">
        <v>40500</v>
      </c>
      <c r="N755">
        <v>255.75</v>
      </c>
      <c r="O755">
        <v>259.10000000000002</v>
      </c>
      <c r="P755">
        <v>255.4</v>
      </c>
      <c r="Q755">
        <v>258.89999999999998</v>
      </c>
      <c r="R755">
        <f t="shared" si="95"/>
        <v>-0.90001220703123797</v>
      </c>
      <c r="S755">
        <f t="shared" si="96"/>
        <v>-0.90001220703101126</v>
      </c>
      <c r="T755">
        <f t="shared" si="97"/>
        <v>-0.90001220703123797</v>
      </c>
      <c r="U755">
        <f t="shared" si="98"/>
        <v>3.9019792826653807</v>
      </c>
      <c r="V755">
        <f t="shared" si="98"/>
        <v>0.24248204999927025</v>
      </c>
      <c r="W755">
        <f t="shared" si="98"/>
        <v>4.7412163049925233</v>
      </c>
    </row>
    <row r="756" spans="1:23" x14ac:dyDescent="0.3">
      <c r="A756">
        <v>-2.4191949516534798E-2</v>
      </c>
      <c r="B756" s="1">
        <v>40501</v>
      </c>
      <c r="C756" s="1">
        <v>40504</v>
      </c>
      <c r="D756">
        <v>261.60000000000002</v>
      </c>
      <c r="E756">
        <v>261.499993896484</v>
      </c>
      <c r="F756">
        <v>259.51322064399699</v>
      </c>
      <c r="G756">
        <v>0.100006103515625</v>
      </c>
      <c r="H756">
        <v>0.63639610306787597</v>
      </c>
      <c r="I756">
        <f t="shared" si="91"/>
        <v>0.1000061035160229</v>
      </c>
      <c r="J756">
        <f t="shared" si="99"/>
        <v>0.100006103515625</v>
      </c>
      <c r="K756">
        <f t="shared" si="93"/>
        <v>11</v>
      </c>
      <c r="L756">
        <f t="shared" si="94"/>
        <v>2010</v>
      </c>
      <c r="M756" s="1">
        <v>40501</v>
      </c>
      <c r="N756">
        <v>259.7</v>
      </c>
      <c r="O756">
        <v>260.7</v>
      </c>
      <c r="P756">
        <v>258.5</v>
      </c>
      <c r="Q756">
        <v>260.60000000000002</v>
      </c>
      <c r="R756">
        <f t="shared" si="95"/>
        <v>0.100006103515625</v>
      </c>
      <c r="S756">
        <f t="shared" si="96"/>
        <v>0.1000061035160229</v>
      </c>
      <c r="T756">
        <f t="shared" si="97"/>
        <v>0.100006103515625</v>
      </c>
      <c r="U756">
        <f t="shared" si="98"/>
        <v>3.9131668326670455</v>
      </c>
      <c r="V756">
        <f t="shared" si="98"/>
        <v>0.24317728179379447</v>
      </c>
      <c r="W756">
        <f t="shared" si="98"/>
        <v>4.7548100712937575</v>
      </c>
    </row>
    <row r="757" spans="1:23" x14ac:dyDescent="0.3">
      <c r="A757">
        <v>-3.9825711399316698E-2</v>
      </c>
      <c r="B757" s="1">
        <v>40504</v>
      </c>
      <c r="C757" s="1">
        <v>40505</v>
      </c>
      <c r="D757">
        <v>260.75</v>
      </c>
      <c r="E757">
        <v>255.30000305175699</v>
      </c>
      <c r="F757">
        <v>259.84409391880001</v>
      </c>
      <c r="G757">
        <v>5.4499969482421804</v>
      </c>
      <c r="H757">
        <v>4.3840620433565798</v>
      </c>
      <c r="I757">
        <f t="shared" si="91"/>
        <v>5.4499969482430117</v>
      </c>
      <c r="J757">
        <f t="shared" si="99"/>
        <v>5.4499969482421804</v>
      </c>
      <c r="K757">
        <f t="shared" si="93"/>
        <v>11</v>
      </c>
      <c r="L757">
        <f t="shared" si="94"/>
        <v>2010</v>
      </c>
      <c r="M757" s="1">
        <v>40504</v>
      </c>
      <c r="N757">
        <v>261.60000000000002</v>
      </c>
      <c r="O757">
        <v>262.64999999999998</v>
      </c>
      <c r="P757">
        <v>260.3</v>
      </c>
      <c r="Q757">
        <v>261.5</v>
      </c>
      <c r="R757">
        <f t="shared" si="95"/>
        <v>5.4499969482421804</v>
      </c>
      <c r="S757">
        <f t="shared" si="96"/>
        <v>5.4499969482430117</v>
      </c>
      <c r="T757">
        <f t="shared" si="97"/>
        <v>5.4499969482421804</v>
      </c>
      <c r="U757">
        <f t="shared" si="98"/>
        <v>4.526591970615212</v>
      </c>
      <c r="V757">
        <f t="shared" si="98"/>
        <v>0.28129757259892035</v>
      </c>
      <c r="W757">
        <f t="shared" si="98"/>
        <v>5.5001705807287191</v>
      </c>
    </row>
    <row r="758" spans="1:23" x14ac:dyDescent="0.3">
      <c r="A758">
        <v>5.3426520898938101E-3</v>
      </c>
      <c r="B758" s="1">
        <v>40505</v>
      </c>
      <c r="C758" s="1">
        <v>40506</v>
      </c>
      <c r="D758">
        <v>254.1</v>
      </c>
      <c r="E758">
        <v>259.60000305175703</v>
      </c>
      <c r="F758">
        <v>254.445733833313</v>
      </c>
      <c r="G758">
        <v>5.5000030517578198</v>
      </c>
      <c r="H758">
        <v>3.0405591591021599</v>
      </c>
      <c r="I758">
        <f t="shared" si="91"/>
        <v>5.5000030517570337</v>
      </c>
      <c r="J758">
        <f t="shared" si="99"/>
        <v>5.5000030517578198</v>
      </c>
      <c r="K758">
        <f t="shared" si="93"/>
        <v>11</v>
      </c>
      <c r="L758">
        <f t="shared" si="94"/>
        <v>2010</v>
      </c>
      <c r="M758" s="1">
        <v>40505</v>
      </c>
      <c r="N758">
        <v>260.75</v>
      </c>
      <c r="O758">
        <v>261.14999999999998</v>
      </c>
      <c r="P758">
        <v>255.3</v>
      </c>
      <c r="Q758">
        <v>255.3</v>
      </c>
      <c r="R758">
        <f t="shared" si="95"/>
        <v>5.5000030517578198</v>
      </c>
      <c r="S758">
        <f t="shared" si="96"/>
        <v>5.5000030517570337</v>
      </c>
      <c r="T758">
        <f t="shared" si="97"/>
        <v>5.5000030517578198</v>
      </c>
      <c r="U758">
        <f t="shared" si="98"/>
        <v>5.2614287372163373</v>
      </c>
      <c r="V758">
        <f t="shared" si="98"/>
        <v>0.32696278829389991</v>
      </c>
      <c r="W758">
        <f t="shared" si="98"/>
        <v>6.3930559106931977</v>
      </c>
    </row>
    <row r="759" spans="1:23" x14ac:dyDescent="0.3">
      <c r="A759">
        <v>-5.9886123985052102E-2</v>
      </c>
      <c r="B759" s="1">
        <v>40506</v>
      </c>
      <c r="C759" s="1">
        <v>40507</v>
      </c>
      <c r="D759">
        <v>260.39999999999998</v>
      </c>
      <c r="E759">
        <v>260.79998168945298</v>
      </c>
      <c r="F759">
        <v>262.87541446685799</v>
      </c>
      <c r="G759">
        <v>0.39998168945316998</v>
      </c>
      <c r="H759">
        <v>0.84852813742384903</v>
      </c>
      <c r="I759">
        <f t="shared" si="91"/>
        <v>-0.39998168945299994</v>
      </c>
      <c r="J759">
        <f t="shared" si="99"/>
        <v>0</v>
      </c>
      <c r="K759">
        <f t="shared" si="93"/>
        <v>11</v>
      </c>
      <c r="L759">
        <f t="shared" si="94"/>
        <v>2010</v>
      </c>
      <c r="M759" s="1">
        <v>40506</v>
      </c>
      <c r="N759">
        <v>254.1</v>
      </c>
      <c r="O759">
        <v>259.95</v>
      </c>
      <c r="P759">
        <v>253.85</v>
      </c>
      <c r="Q759">
        <v>259.60000000000002</v>
      </c>
      <c r="R759">
        <f t="shared" si="95"/>
        <v>0.39998168945316998</v>
      </c>
      <c r="S759">
        <f t="shared" si="96"/>
        <v>-0.39998168945299994</v>
      </c>
      <c r="T759">
        <f t="shared" si="97"/>
        <v>0</v>
      </c>
      <c r="U759">
        <f t="shared" si="98"/>
        <v>5.3220415009043913</v>
      </c>
      <c r="V759">
        <f t="shared" si="98"/>
        <v>0.32319610832702039</v>
      </c>
      <c r="W759">
        <f t="shared" si="98"/>
        <v>6.3930559106931977</v>
      </c>
    </row>
    <row r="760" spans="1:23" x14ac:dyDescent="0.3">
      <c r="A760">
        <v>0.957652688026428</v>
      </c>
      <c r="B760" s="1">
        <v>40507</v>
      </c>
      <c r="C760" s="1">
        <v>40508</v>
      </c>
      <c r="D760">
        <v>260.55</v>
      </c>
      <c r="E760">
        <v>257.60001831054598</v>
      </c>
      <c r="F760">
        <v>260.81858113706102</v>
      </c>
      <c r="G760">
        <v>-2.9499816894531201</v>
      </c>
      <c r="H760">
        <v>2.2627416997969401</v>
      </c>
      <c r="I760">
        <f t="shared" si="91"/>
        <v>-2.9499816894540345</v>
      </c>
      <c r="J760">
        <f t="shared" si="99"/>
        <v>-2.9499816894531201</v>
      </c>
      <c r="K760">
        <f t="shared" si="93"/>
        <v>11</v>
      </c>
      <c r="L760">
        <f t="shared" si="94"/>
        <v>2010</v>
      </c>
      <c r="M760" s="1">
        <v>40507</v>
      </c>
      <c r="N760">
        <v>260.39999999999998</v>
      </c>
      <c r="O760">
        <v>261.05</v>
      </c>
      <c r="P760">
        <v>257.7</v>
      </c>
      <c r="Q760">
        <v>260.8</v>
      </c>
      <c r="R760">
        <f t="shared" si="95"/>
        <v>-3</v>
      </c>
      <c r="S760">
        <f t="shared" si="96"/>
        <v>-3</v>
      </c>
      <c r="T760">
        <f t="shared" si="97"/>
        <v>-3</v>
      </c>
      <c r="U760">
        <f t="shared" si="98"/>
        <v>4.8624524248331999</v>
      </c>
      <c r="V760">
        <f t="shared" si="98"/>
        <v>0.2952862544127699</v>
      </c>
      <c r="W760">
        <f t="shared" si="98"/>
        <v>5.8409785436212465</v>
      </c>
    </row>
    <row r="761" spans="1:23" x14ac:dyDescent="0.3">
      <c r="A761">
        <v>-0.244259983301162</v>
      </c>
      <c r="B761" s="1">
        <v>40508</v>
      </c>
      <c r="C761" s="1">
        <v>40511</v>
      </c>
      <c r="D761">
        <v>257.10000000000002</v>
      </c>
      <c r="E761">
        <v>256.39998779296798</v>
      </c>
      <c r="F761">
        <v>256.82979402542099</v>
      </c>
      <c r="G761">
        <v>0.70001220703125</v>
      </c>
      <c r="H761">
        <v>0.848528137423889</v>
      </c>
      <c r="I761">
        <f t="shared" si="91"/>
        <v>0.70001220703204581</v>
      </c>
      <c r="J761">
        <f t="shared" si="99"/>
        <v>0.70001220703125</v>
      </c>
      <c r="K761">
        <f t="shared" si="93"/>
        <v>11</v>
      </c>
      <c r="L761">
        <f t="shared" si="94"/>
        <v>2010</v>
      </c>
      <c r="M761" s="1">
        <v>40508</v>
      </c>
      <c r="N761">
        <v>260.55</v>
      </c>
      <c r="O761">
        <v>261.14999999999998</v>
      </c>
      <c r="P761">
        <v>255.9</v>
      </c>
      <c r="Q761">
        <v>257.60000000000002</v>
      </c>
      <c r="R761">
        <f t="shared" si="95"/>
        <v>0.70001220703125</v>
      </c>
      <c r="S761">
        <f t="shared" si="96"/>
        <v>0.70001220703204581</v>
      </c>
      <c r="T761">
        <f t="shared" si="97"/>
        <v>0.70001220703125</v>
      </c>
      <c r="U761">
        <f t="shared" si="98"/>
        <v>4.9617457752851228</v>
      </c>
      <c r="V761">
        <f t="shared" si="98"/>
        <v>0.30131612555214299</v>
      </c>
      <c r="W761">
        <f t="shared" si="98"/>
        <v>5.9602538143780279</v>
      </c>
    </row>
    <row r="762" spans="1:23" x14ac:dyDescent="0.3">
      <c r="A762">
        <v>-3.4549210220575298E-2</v>
      </c>
      <c r="B762" s="1">
        <v>40511</v>
      </c>
      <c r="C762" s="1">
        <v>40512</v>
      </c>
      <c r="D762">
        <v>255.4</v>
      </c>
      <c r="E762">
        <v>257.950018310546</v>
      </c>
      <c r="F762">
        <v>255.454305553436</v>
      </c>
      <c r="G762">
        <v>2.5500183105468399</v>
      </c>
      <c r="H762">
        <v>1.0960155108391501</v>
      </c>
      <c r="I762">
        <f t="shared" si="91"/>
        <v>-2.5500183105459939</v>
      </c>
      <c r="J762">
        <f t="shared" si="99"/>
        <v>0</v>
      </c>
      <c r="K762">
        <f t="shared" si="93"/>
        <v>11</v>
      </c>
      <c r="L762">
        <f t="shared" si="94"/>
        <v>2010</v>
      </c>
      <c r="M762" s="1">
        <v>40511</v>
      </c>
      <c r="N762">
        <v>257.10000000000002</v>
      </c>
      <c r="O762">
        <v>259</v>
      </c>
      <c r="P762">
        <v>254.95</v>
      </c>
      <c r="Q762">
        <v>256.39999999999998</v>
      </c>
      <c r="R762">
        <f t="shared" si="95"/>
        <v>2.5500183105468399</v>
      </c>
      <c r="S762">
        <f t="shared" si="96"/>
        <v>-3</v>
      </c>
      <c r="T762">
        <f t="shared" si="97"/>
        <v>0</v>
      </c>
      <c r="U762">
        <f t="shared" si="98"/>
        <v>5.3332965558035887</v>
      </c>
      <c r="V762">
        <f t="shared" si="98"/>
        <v>0.27477104792910767</v>
      </c>
      <c r="W762">
        <f t="shared" si="98"/>
        <v>5.9602538143780279</v>
      </c>
    </row>
    <row r="763" spans="1:23" x14ac:dyDescent="0.3">
      <c r="A763">
        <v>-4.4890314340591403E-2</v>
      </c>
      <c r="B763" s="1">
        <v>40512</v>
      </c>
      <c r="C763" s="1">
        <v>40513</v>
      </c>
      <c r="D763">
        <v>257.95</v>
      </c>
      <c r="E763">
        <v>260.499987792968</v>
      </c>
      <c r="F763">
        <v>259.606425118446</v>
      </c>
      <c r="G763">
        <v>2.54998779296875</v>
      </c>
      <c r="H763">
        <v>1.8031222920257</v>
      </c>
      <c r="I763">
        <f t="shared" si="91"/>
        <v>-2.549987792968011</v>
      </c>
      <c r="J763">
        <f t="shared" si="99"/>
        <v>0</v>
      </c>
      <c r="K763">
        <f t="shared" si="93"/>
        <v>12</v>
      </c>
      <c r="L763">
        <f t="shared" si="94"/>
        <v>2010</v>
      </c>
      <c r="M763" s="1">
        <v>40512</v>
      </c>
      <c r="N763">
        <v>255.4</v>
      </c>
      <c r="O763">
        <v>259.35000000000002</v>
      </c>
      <c r="P763">
        <v>255.3</v>
      </c>
      <c r="Q763">
        <v>257.95</v>
      </c>
      <c r="R763">
        <f t="shared" si="95"/>
        <v>2.54998779296875</v>
      </c>
      <c r="S763">
        <f t="shared" si="96"/>
        <v>-2.549987792968011</v>
      </c>
      <c r="T763">
        <f t="shared" si="97"/>
        <v>0</v>
      </c>
      <c r="U763">
        <f t="shared" si="98"/>
        <v>5.7287174061693991</v>
      </c>
      <c r="V763">
        <f t="shared" si="98"/>
        <v>0.25439899468002103</v>
      </c>
      <c r="W763">
        <f t="shared" si="98"/>
        <v>5.9602538143780279</v>
      </c>
    </row>
    <row r="764" spans="1:23" x14ac:dyDescent="0.3">
      <c r="A764">
        <v>0.90532040596008301</v>
      </c>
      <c r="B764" s="1">
        <v>40513</v>
      </c>
      <c r="C764" s="1">
        <v>40514</v>
      </c>
      <c r="D764">
        <v>261.7</v>
      </c>
      <c r="E764">
        <v>263.70001220703102</v>
      </c>
      <c r="F764">
        <v>260.64492133259699</v>
      </c>
      <c r="G764">
        <v>-2.00001220703126</v>
      </c>
      <c r="H764">
        <v>2.2627416997969401</v>
      </c>
      <c r="I764">
        <f t="shared" si="91"/>
        <v>2.000012207031034</v>
      </c>
      <c r="J764">
        <f t="shared" si="99"/>
        <v>0</v>
      </c>
      <c r="K764">
        <f t="shared" si="93"/>
        <v>12</v>
      </c>
      <c r="L764">
        <f t="shared" si="94"/>
        <v>2010</v>
      </c>
      <c r="M764" s="1">
        <v>40513</v>
      </c>
      <c r="N764">
        <v>257.95</v>
      </c>
      <c r="O764">
        <v>260.55</v>
      </c>
      <c r="P764">
        <v>256.95</v>
      </c>
      <c r="Q764">
        <v>260.5</v>
      </c>
      <c r="R764">
        <f t="shared" si="95"/>
        <v>-2.00001220703126</v>
      </c>
      <c r="S764">
        <f t="shared" si="96"/>
        <v>2.000012207031034</v>
      </c>
      <c r="T764">
        <f t="shared" si="97"/>
        <v>0</v>
      </c>
      <c r="U764">
        <f t="shared" si="98"/>
        <v>5.4003594177388123</v>
      </c>
      <c r="V764">
        <f t="shared" si="98"/>
        <v>0.26898060802019486</v>
      </c>
      <c r="W764">
        <f t="shared" si="98"/>
        <v>5.9602538143780279</v>
      </c>
    </row>
    <row r="765" spans="1:23" x14ac:dyDescent="0.3">
      <c r="A765">
        <v>-4.2444884777069002E-2</v>
      </c>
      <c r="B765" s="1">
        <v>40514</v>
      </c>
      <c r="C765" s="1">
        <v>40515</v>
      </c>
      <c r="D765">
        <v>265.2</v>
      </c>
      <c r="E765">
        <v>265.399981689453</v>
      </c>
      <c r="F765">
        <v>262.61123163700103</v>
      </c>
      <c r="G765">
        <v>-0.199981689453125</v>
      </c>
      <c r="H765">
        <v>1.20208152801712</v>
      </c>
      <c r="I765">
        <f t="shared" si="91"/>
        <v>-0.19998168945301131</v>
      </c>
      <c r="J765">
        <f t="shared" si="99"/>
        <v>-0.199981689453125</v>
      </c>
      <c r="K765">
        <f t="shared" si="93"/>
        <v>12</v>
      </c>
      <c r="L765">
        <f t="shared" si="94"/>
        <v>2010</v>
      </c>
      <c r="M765" s="1">
        <v>40514</v>
      </c>
      <c r="N765">
        <v>261.7</v>
      </c>
      <c r="O765">
        <v>263.7</v>
      </c>
      <c r="P765">
        <v>261.45</v>
      </c>
      <c r="Q765">
        <v>263.7</v>
      </c>
      <c r="R765">
        <f t="shared" si="95"/>
        <v>-0.199981689453125</v>
      </c>
      <c r="S765">
        <f t="shared" si="96"/>
        <v>-0.19998168945301131</v>
      </c>
      <c r="T765">
        <f t="shared" si="97"/>
        <v>-0.199981689453125</v>
      </c>
      <c r="U765">
        <f t="shared" si="98"/>
        <v>5.3698171948877516</v>
      </c>
      <c r="V765">
        <f t="shared" si="98"/>
        <v>0.26745936377749191</v>
      </c>
      <c r="W765">
        <f t="shared" si="98"/>
        <v>5.9265450579479166</v>
      </c>
    </row>
    <row r="766" spans="1:23" x14ac:dyDescent="0.3">
      <c r="A766">
        <v>-1.8601017072796801E-2</v>
      </c>
      <c r="B766" s="1">
        <v>40515</v>
      </c>
      <c r="C766" s="1">
        <v>40518</v>
      </c>
      <c r="D766">
        <v>265.39999999999998</v>
      </c>
      <c r="E766">
        <v>265.00000610351498</v>
      </c>
      <c r="F766">
        <v>263.67834737300802</v>
      </c>
      <c r="G766">
        <v>0.399993896484375</v>
      </c>
      <c r="H766">
        <v>0.28284271247460202</v>
      </c>
      <c r="I766">
        <f t="shared" si="91"/>
        <v>0.39999389648500028</v>
      </c>
      <c r="J766">
        <f t="shared" si="99"/>
        <v>0.399993896484375</v>
      </c>
      <c r="K766">
        <f t="shared" si="93"/>
        <v>12</v>
      </c>
      <c r="L766">
        <f t="shared" si="94"/>
        <v>2010</v>
      </c>
      <c r="M766" s="1">
        <v>40515</v>
      </c>
      <c r="N766">
        <v>265.2</v>
      </c>
      <c r="O766">
        <v>265.45</v>
      </c>
      <c r="P766">
        <v>263.8</v>
      </c>
      <c r="Q766">
        <v>265.39999999999998</v>
      </c>
      <c r="R766">
        <f t="shared" si="95"/>
        <v>0.399993896484375</v>
      </c>
      <c r="S766">
        <f t="shared" si="96"/>
        <v>0.39999389648500028</v>
      </c>
      <c r="T766">
        <f t="shared" si="97"/>
        <v>0.399993896484375</v>
      </c>
      <c r="U766">
        <f t="shared" si="98"/>
        <v>5.4305150312628072</v>
      </c>
      <c r="V766">
        <f t="shared" si="98"/>
        <v>0.27048259606089686</v>
      </c>
      <c r="W766">
        <f t="shared" si="98"/>
        <v>5.9935358788904232</v>
      </c>
    </row>
    <row r="767" spans="1:23" x14ac:dyDescent="0.3">
      <c r="A767">
        <v>1.4020754955708901E-2</v>
      </c>
      <c r="B767" s="1">
        <v>40518</v>
      </c>
      <c r="C767" s="1">
        <v>40519</v>
      </c>
      <c r="D767">
        <v>265</v>
      </c>
      <c r="E767">
        <v>266.04998779296801</v>
      </c>
      <c r="F767">
        <v>263.32583320140799</v>
      </c>
      <c r="G767">
        <v>-1.04998779296875</v>
      </c>
      <c r="H767">
        <v>0.74246212024588198</v>
      </c>
      <c r="I767">
        <f t="shared" si="91"/>
        <v>1.049987792968011</v>
      </c>
      <c r="J767">
        <f t="shared" si="99"/>
        <v>0</v>
      </c>
      <c r="K767">
        <f t="shared" si="93"/>
        <v>12</v>
      </c>
      <c r="L767">
        <f t="shared" si="94"/>
        <v>2010</v>
      </c>
      <c r="M767" s="1">
        <v>40518</v>
      </c>
      <c r="N767">
        <v>265.39999999999998</v>
      </c>
      <c r="O767">
        <v>265.55</v>
      </c>
      <c r="P767">
        <v>264.05</v>
      </c>
      <c r="Q767">
        <v>265</v>
      </c>
      <c r="R767">
        <f t="shared" si="95"/>
        <v>-1.04998779296875</v>
      </c>
      <c r="S767">
        <f t="shared" si="96"/>
        <v>1.049987792968011</v>
      </c>
      <c r="T767">
        <f t="shared" si="97"/>
        <v>0</v>
      </c>
      <c r="U767">
        <f t="shared" si="98"/>
        <v>5.2691383946866015</v>
      </c>
      <c r="V767">
        <f t="shared" si="98"/>
        <v>0.27852042881771494</v>
      </c>
      <c r="W767">
        <f t="shared" si="98"/>
        <v>5.9935358788904232</v>
      </c>
    </row>
    <row r="768" spans="1:23" x14ac:dyDescent="0.3">
      <c r="A768">
        <v>7.5926617719233001E-3</v>
      </c>
      <c r="B768" s="1">
        <v>40519</v>
      </c>
      <c r="C768" s="1">
        <v>40520</v>
      </c>
      <c r="D768">
        <v>265.25</v>
      </c>
      <c r="E768">
        <v>264.65000610351501</v>
      </c>
      <c r="F768">
        <v>264.81025998592298</v>
      </c>
      <c r="G768">
        <v>0.59999389648436297</v>
      </c>
      <c r="H768">
        <v>0.98994949366119001</v>
      </c>
      <c r="I768">
        <f t="shared" si="91"/>
        <v>-0.59999389648498891</v>
      </c>
      <c r="J768">
        <f t="shared" si="99"/>
        <v>0</v>
      </c>
      <c r="K768">
        <f t="shared" si="93"/>
        <v>12</v>
      </c>
      <c r="L768">
        <f t="shared" si="94"/>
        <v>2010</v>
      </c>
      <c r="M768" s="1">
        <v>40519</v>
      </c>
      <c r="N768">
        <v>265</v>
      </c>
      <c r="O768">
        <v>266.39999999999998</v>
      </c>
      <c r="P768">
        <v>264.7</v>
      </c>
      <c r="Q768">
        <v>266.05</v>
      </c>
      <c r="R768">
        <f t="shared" si="95"/>
        <v>0.59999389648436297</v>
      </c>
      <c r="S768">
        <f t="shared" si="96"/>
        <v>-0.59999389648498891</v>
      </c>
      <c r="T768">
        <f t="shared" si="97"/>
        <v>0</v>
      </c>
      <c r="U768">
        <f t="shared" si="98"/>
        <v>5.3585290886510704</v>
      </c>
      <c r="V768">
        <f t="shared" si="98"/>
        <v>0.27379534237086262</v>
      </c>
      <c r="W768">
        <f t="shared" si="98"/>
        <v>5.9935358788904232</v>
      </c>
    </row>
    <row r="769" spans="1:23" x14ac:dyDescent="0.3">
      <c r="A769">
        <v>-2.4079689756035801E-2</v>
      </c>
      <c r="B769" s="1">
        <v>40520</v>
      </c>
      <c r="C769" s="1">
        <v>40521</v>
      </c>
      <c r="D769">
        <v>265.85000000000002</v>
      </c>
      <c r="E769">
        <v>269.200018310546</v>
      </c>
      <c r="F769">
        <v>263.08974292278202</v>
      </c>
      <c r="G769">
        <v>-3.3500183105468202</v>
      </c>
      <c r="H769">
        <v>3.2173358543987902</v>
      </c>
      <c r="I769">
        <f t="shared" si="91"/>
        <v>-3.3500183105459769</v>
      </c>
      <c r="J769">
        <f t="shared" si="99"/>
        <v>-3.3500183105468202</v>
      </c>
      <c r="K769">
        <f t="shared" si="93"/>
        <v>12</v>
      </c>
      <c r="L769">
        <f t="shared" si="94"/>
        <v>2010</v>
      </c>
      <c r="M769" s="1">
        <v>40520</v>
      </c>
      <c r="N769">
        <v>265.25</v>
      </c>
      <c r="O769">
        <v>266.89999999999998</v>
      </c>
      <c r="P769">
        <v>264.64999999999998</v>
      </c>
      <c r="Q769">
        <v>264.64999999999998</v>
      </c>
      <c r="R769">
        <f t="shared" si="95"/>
        <v>-3</v>
      </c>
      <c r="S769">
        <f t="shared" si="96"/>
        <v>-3</v>
      </c>
      <c r="T769">
        <f t="shared" si="97"/>
        <v>-3</v>
      </c>
      <c r="U769">
        <f t="shared" si="98"/>
        <v>4.9050143077797177</v>
      </c>
      <c r="V769">
        <f t="shared" si="98"/>
        <v>0.25062289473744376</v>
      </c>
      <c r="W769">
        <f t="shared" si="98"/>
        <v>5.4862778112769774</v>
      </c>
    </row>
    <row r="770" spans="1:23" x14ac:dyDescent="0.3">
      <c r="A770">
        <v>1.9727582111954598E-3</v>
      </c>
      <c r="B770" s="1">
        <v>40521</v>
      </c>
      <c r="C770" s="1">
        <v>40522</v>
      </c>
      <c r="D770">
        <v>268.39999999999998</v>
      </c>
      <c r="E770">
        <v>269.95</v>
      </c>
      <c r="F770">
        <v>268.12036712169601</v>
      </c>
      <c r="G770">
        <v>-1.55000000000001</v>
      </c>
      <c r="H770">
        <v>0.53033008588991004</v>
      </c>
      <c r="I770">
        <f t="shared" si="91"/>
        <v>1.5500000000000114</v>
      </c>
      <c r="J770">
        <f t="shared" si="99"/>
        <v>0</v>
      </c>
      <c r="K770">
        <f t="shared" si="93"/>
        <v>12</v>
      </c>
      <c r="L770">
        <f t="shared" si="94"/>
        <v>2010</v>
      </c>
      <c r="M770" s="1">
        <v>40521</v>
      </c>
      <c r="N770">
        <v>265.85000000000002</v>
      </c>
      <c r="O770">
        <v>269.39999999999998</v>
      </c>
      <c r="P770">
        <v>265.7</v>
      </c>
      <c r="Q770">
        <v>269.2</v>
      </c>
      <c r="R770">
        <f t="shared" si="95"/>
        <v>-1.55000000000001</v>
      </c>
      <c r="S770">
        <f t="shared" si="96"/>
        <v>1.5500000000000114</v>
      </c>
      <c r="T770">
        <f t="shared" si="97"/>
        <v>0</v>
      </c>
      <c r="U770">
        <f t="shared" si="98"/>
        <v>4.6925672462002108</v>
      </c>
      <c r="V770">
        <f t="shared" si="98"/>
        <v>0.2614779288332813</v>
      </c>
      <c r="W770">
        <f t="shared" si="98"/>
        <v>5.4862778112769774</v>
      </c>
    </row>
    <row r="771" spans="1:23" x14ac:dyDescent="0.3">
      <c r="A771">
        <v>-4.2953271418809801E-2</v>
      </c>
      <c r="B771" s="1">
        <v>40522</v>
      </c>
      <c r="C771" s="1">
        <v>40525</v>
      </c>
      <c r="D771">
        <v>270.10000000000002</v>
      </c>
      <c r="E771">
        <v>270.899981689453</v>
      </c>
      <c r="F771">
        <v>268.32636876106199</v>
      </c>
      <c r="G771">
        <v>-0.79998168945309001</v>
      </c>
      <c r="H771">
        <v>0.67175144212721205</v>
      </c>
      <c r="I771">
        <f t="shared" ref="I771:I834" si="100">IF(A771&gt;0, E771-D771, D771-E771)</f>
        <v>-0.79998168945297721</v>
      </c>
      <c r="J771">
        <f t="shared" si="99"/>
        <v>-0.79998168945309001</v>
      </c>
      <c r="K771">
        <f t="shared" ref="K771:K834" si="101">MONTH(C771)</f>
        <v>12</v>
      </c>
      <c r="L771">
        <f t="shared" ref="L771:L834" si="102">YEAR(C771)</f>
        <v>2010</v>
      </c>
      <c r="M771" s="1">
        <v>40522</v>
      </c>
      <c r="N771">
        <v>268.39999999999998</v>
      </c>
      <c r="O771">
        <v>269.95</v>
      </c>
      <c r="P771">
        <v>267.95</v>
      </c>
      <c r="Q771">
        <v>269.95</v>
      </c>
      <c r="R771">
        <f t="shared" si="95"/>
        <v>-0.79998168945309001</v>
      </c>
      <c r="S771">
        <f t="shared" si="96"/>
        <v>-0.79998168945297721</v>
      </c>
      <c r="T771">
        <f t="shared" si="97"/>
        <v>-0.79998168945309001</v>
      </c>
      <c r="U771">
        <f t="shared" si="98"/>
        <v>4.5883289675954124</v>
      </c>
      <c r="V771">
        <f t="shared" si="98"/>
        <v>0.25566959242280241</v>
      </c>
      <c r="W771">
        <f t="shared" si="98"/>
        <v>5.3644084538461829</v>
      </c>
    </row>
    <row r="772" spans="1:23" x14ac:dyDescent="0.3">
      <c r="A772">
        <v>9.8755536600947293E-4</v>
      </c>
      <c r="B772" s="1">
        <v>40525</v>
      </c>
      <c r="C772" s="1">
        <v>40526</v>
      </c>
      <c r="D772">
        <v>271.2</v>
      </c>
      <c r="E772">
        <v>271.64999999999998</v>
      </c>
      <c r="F772">
        <v>269.376152181625</v>
      </c>
      <c r="G772">
        <v>-0.44999999999998802</v>
      </c>
      <c r="H772">
        <v>0.53033008588991004</v>
      </c>
      <c r="I772">
        <f t="shared" si="100"/>
        <v>0.44999999999998863</v>
      </c>
      <c r="J772">
        <f t="shared" si="99"/>
        <v>0</v>
      </c>
      <c r="K772">
        <f t="shared" si="101"/>
        <v>12</v>
      </c>
      <c r="L772">
        <f t="shared" si="102"/>
        <v>2010</v>
      </c>
      <c r="M772" s="1">
        <v>40525</v>
      </c>
      <c r="N772">
        <v>270.10000000000002</v>
      </c>
      <c r="O772">
        <v>271.10000000000002</v>
      </c>
      <c r="P772">
        <v>268.8</v>
      </c>
      <c r="Q772">
        <v>270.89999999999998</v>
      </c>
      <c r="R772">
        <f t="shared" ref="R772:R835" si="103">IF(AND(F772-D772&gt;0, ABS(D772-MIN(P773)) &gt; 3), -3, IF(AND(F772 - D772 &lt;0, ABS(D772-MAX(O773)) &gt; 3), -3, G772))</f>
        <v>-0.44999999999998802</v>
      </c>
      <c r="S772">
        <f t="shared" ref="S772:S835" si="104">IF(AND(A772&gt;0, ABS(D772-MIN(P773)) &gt; 3), -3, IF(AND(A772 &lt;0, ABS(D772-MAX(O773)) &gt; 3), -3, I772))</f>
        <v>0.44999999999998863</v>
      </c>
      <c r="T772">
        <f t="shared" ref="T772:T835" si="105">IF(A772*(F772-D772) &gt;0, IF(AND(A772&gt;0, ABS(D772-MIN(P773)) &gt; 3), -3, IF(AND(A772 &lt;0, ABS(D772-MAX(O773)) &gt; 3), -3, J772)), 0)</f>
        <v>0</v>
      </c>
      <c r="U772">
        <f t="shared" si="98"/>
        <v>4.5312286347575279</v>
      </c>
      <c r="V772">
        <f t="shared" si="98"/>
        <v>0.25885132131080735</v>
      </c>
      <c r="W772">
        <f t="shared" si="98"/>
        <v>5.3644084538461829</v>
      </c>
    </row>
    <row r="773" spans="1:23" x14ac:dyDescent="0.3">
      <c r="A773">
        <v>-1.23871359974145E-2</v>
      </c>
      <c r="B773" s="1">
        <v>40526</v>
      </c>
      <c r="C773" s="1">
        <v>40527</v>
      </c>
      <c r="D773">
        <v>271.64999999999998</v>
      </c>
      <c r="E773">
        <v>272.350012207031</v>
      </c>
      <c r="F773">
        <v>270.48570671081501</v>
      </c>
      <c r="G773">
        <v>-0.70001220703125</v>
      </c>
      <c r="H773">
        <v>0.49497474683061499</v>
      </c>
      <c r="I773">
        <f t="shared" si="100"/>
        <v>-0.70001220703102263</v>
      </c>
      <c r="J773">
        <f t="shared" si="99"/>
        <v>-0.70001220703125</v>
      </c>
      <c r="K773">
        <f t="shared" si="101"/>
        <v>12</v>
      </c>
      <c r="L773">
        <f t="shared" si="102"/>
        <v>2010</v>
      </c>
      <c r="M773" s="1">
        <v>40526</v>
      </c>
      <c r="N773">
        <v>271.2</v>
      </c>
      <c r="O773">
        <v>272.05</v>
      </c>
      <c r="P773">
        <v>270.35000000000002</v>
      </c>
      <c r="Q773">
        <v>271.64999999999998</v>
      </c>
      <c r="R773">
        <f t="shared" si="103"/>
        <v>-0.70001220703125</v>
      </c>
      <c r="S773">
        <f t="shared" si="104"/>
        <v>-0.70001220703102263</v>
      </c>
      <c r="T773">
        <f t="shared" si="105"/>
        <v>-0.70001220703125</v>
      </c>
      <c r="U773">
        <f t="shared" si="98"/>
        <v>4.4436550467625029</v>
      </c>
      <c r="V773">
        <f t="shared" si="98"/>
        <v>0.25384858567514546</v>
      </c>
      <c r="W773">
        <f t="shared" si="98"/>
        <v>5.260732269384726</v>
      </c>
    </row>
    <row r="774" spans="1:23" x14ac:dyDescent="0.3">
      <c r="A774">
        <v>-3.9715688675642E-2</v>
      </c>
      <c r="B774" s="1">
        <v>40527</v>
      </c>
      <c r="C774" s="1">
        <v>40528</v>
      </c>
      <c r="D774">
        <v>271.7</v>
      </c>
      <c r="E774">
        <v>271.85000000000002</v>
      </c>
      <c r="F774">
        <v>270.98388490676803</v>
      </c>
      <c r="G774">
        <v>-0.150000000000034</v>
      </c>
      <c r="H774">
        <v>0.35355339059327301</v>
      </c>
      <c r="I774">
        <f t="shared" si="100"/>
        <v>-0.15000000000003411</v>
      </c>
      <c r="J774">
        <f t="shared" si="99"/>
        <v>-0.150000000000034</v>
      </c>
      <c r="K774">
        <f t="shared" si="101"/>
        <v>12</v>
      </c>
      <c r="L774">
        <f t="shared" si="102"/>
        <v>2010</v>
      </c>
      <c r="M774" s="1">
        <v>40527</v>
      </c>
      <c r="N774">
        <v>271.64999999999998</v>
      </c>
      <c r="O774">
        <v>272.7</v>
      </c>
      <c r="P774">
        <v>270.95</v>
      </c>
      <c r="Q774">
        <v>272.35000000000002</v>
      </c>
      <c r="R774">
        <f t="shared" si="103"/>
        <v>-0.150000000000034</v>
      </c>
      <c r="S774">
        <f t="shared" si="104"/>
        <v>-0.15000000000003411</v>
      </c>
      <c r="T774">
        <f t="shared" si="105"/>
        <v>-0.150000000000034</v>
      </c>
      <c r="U774">
        <f t="shared" si="98"/>
        <v>4.4252556653579793</v>
      </c>
      <c r="V774">
        <f t="shared" si="98"/>
        <v>0.25279750117428196</v>
      </c>
      <c r="W774">
        <f t="shared" si="98"/>
        <v>5.2389497010996351</v>
      </c>
    </row>
    <row r="775" spans="1:23" x14ac:dyDescent="0.3">
      <c r="A775">
        <v>-1.8983304500579799E-2</v>
      </c>
      <c r="B775" s="1">
        <v>40528</v>
      </c>
      <c r="C775" s="1">
        <v>40529</v>
      </c>
      <c r="D775">
        <v>272.64999999999998</v>
      </c>
      <c r="E775">
        <v>274.20000610351502</v>
      </c>
      <c r="F775">
        <v>271.05465135574298</v>
      </c>
      <c r="G775">
        <v>-1.55000610351567</v>
      </c>
      <c r="H775">
        <v>1.6617009357883601</v>
      </c>
      <c r="I775">
        <f t="shared" si="100"/>
        <v>-1.5500061035150452</v>
      </c>
      <c r="J775">
        <f t="shared" si="99"/>
        <v>-1.55000610351567</v>
      </c>
      <c r="K775">
        <f t="shared" si="101"/>
        <v>12</v>
      </c>
      <c r="L775">
        <f t="shared" si="102"/>
        <v>2010</v>
      </c>
      <c r="M775" s="1">
        <v>40528</v>
      </c>
      <c r="N775">
        <v>271.7</v>
      </c>
      <c r="O775">
        <v>273.2</v>
      </c>
      <c r="P775">
        <v>271.05</v>
      </c>
      <c r="Q775">
        <v>271.85000000000002</v>
      </c>
      <c r="R775">
        <f t="shared" si="103"/>
        <v>-1.55000610351567</v>
      </c>
      <c r="S775">
        <f t="shared" si="104"/>
        <v>-1.5500061035150452</v>
      </c>
      <c r="T775">
        <f t="shared" si="105"/>
        <v>-1.55000610351567</v>
      </c>
      <c r="U775">
        <f t="shared" si="98"/>
        <v>4.2365749403188584</v>
      </c>
      <c r="V775">
        <f t="shared" si="98"/>
        <v>0.24201891132171946</v>
      </c>
      <c r="W775">
        <f t="shared" si="98"/>
        <v>5.0155753013366784</v>
      </c>
    </row>
    <row r="776" spans="1:23" x14ac:dyDescent="0.3">
      <c r="A776">
        <v>-6.1842743307351997E-2</v>
      </c>
      <c r="B776" s="1">
        <v>40529</v>
      </c>
      <c r="C776" s="1">
        <v>40532</v>
      </c>
      <c r="D776">
        <v>272.95</v>
      </c>
      <c r="E776">
        <v>273.84999389648402</v>
      </c>
      <c r="F776">
        <v>272.79138059616002</v>
      </c>
      <c r="G776">
        <v>-0.899993896484375</v>
      </c>
      <c r="H776">
        <v>0.247487373415267</v>
      </c>
      <c r="I776">
        <f t="shared" si="100"/>
        <v>-0.89999389648403394</v>
      </c>
      <c r="J776">
        <f t="shared" si="99"/>
        <v>-0.899993896484375</v>
      </c>
      <c r="K776">
        <f t="shared" si="101"/>
        <v>12</v>
      </c>
      <c r="L776">
        <f t="shared" si="102"/>
        <v>2010</v>
      </c>
      <c r="M776" s="1">
        <v>40529</v>
      </c>
      <c r="N776">
        <v>272.64999999999998</v>
      </c>
      <c r="O776">
        <v>274.60000000000002</v>
      </c>
      <c r="P776">
        <v>271.89999999999998</v>
      </c>
      <c r="Q776">
        <v>274.2</v>
      </c>
      <c r="R776">
        <f t="shared" si="103"/>
        <v>-0.899993896484375</v>
      </c>
      <c r="S776">
        <f t="shared" si="104"/>
        <v>-0.89999389648403394</v>
      </c>
      <c r="T776">
        <f t="shared" si="105"/>
        <v>-0.899993896484375</v>
      </c>
      <c r="U776">
        <f t="shared" si="98"/>
        <v>4.1318059829561831</v>
      </c>
      <c r="V776">
        <f t="shared" si="98"/>
        <v>0.23603387167096129</v>
      </c>
      <c r="W776">
        <f t="shared" si="98"/>
        <v>4.8915419483811702</v>
      </c>
    </row>
    <row r="777" spans="1:23" x14ac:dyDescent="0.3">
      <c r="A777">
        <v>-9.3135247007012298E-3</v>
      </c>
      <c r="B777" s="1">
        <v>40532</v>
      </c>
      <c r="C777" s="1">
        <v>40533</v>
      </c>
      <c r="D777">
        <v>275.25</v>
      </c>
      <c r="E777">
        <v>276.35000000000002</v>
      </c>
      <c r="F777">
        <v>272.25724515914902</v>
      </c>
      <c r="G777">
        <v>-1.1000000000000201</v>
      </c>
      <c r="H777">
        <v>1.76776695296636</v>
      </c>
      <c r="I777">
        <f t="shared" si="100"/>
        <v>-1.1000000000000227</v>
      </c>
      <c r="J777">
        <f t="shared" si="99"/>
        <v>-1.1000000000000201</v>
      </c>
      <c r="K777">
        <f t="shared" si="101"/>
        <v>12</v>
      </c>
      <c r="L777">
        <f t="shared" si="102"/>
        <v>2010</v>
      </c>
      <c r="M777" s="1">
        <v>40532</v>
      </c>
      <c r="N777">
        <v>272.95</v>
      </c>
      <c r="O777">
        <v>274.14999999999998</v>
      </c>
      <c r="P777">
        <v>270.5</v>
      </c>
      <c r="Q777">
        <v>273.85000000000002</v>
      </c>
      <c r="R777">
        <f t="shared" si="103"/>
        <v>-1.1000000000000201</v>
      </c>
      <c r="S777">
        <f t="shared" si="104"/>
        <v>-1.1000000000000227</v>
      </c>
      <c r="T777">
        <f t="shared" si="105"/>
        <v>-1.1000000000000201</v>
      </c>
      <c r="U777">
        <f t="shared" si="98"/>
        <v>4.007964386736786</v>
      </c>
      <c r="V777">
        <f t="shared" si="98"/>
        <v>0.22895928696147727</v>
      </c>
      <c r="W777">
        <f t="shared" si="98"/>
        <v>4.7449289744514864</v>
      </c>
    </row>
    <row r="778" spans="1:23" x14ac:dyDescent="0.3">
      <c r="A778">
        <v>-4.2740474455058497E-3</v>
      </c>
      <c r="B778" s="1">
        <v>40533</v>
      </c>
      <c r="C778" s="1">
        <v>40534</v>
      </c>
      <c r="D778">
        <v>276.25</v>
      </c>
      <c r="E778">
        <v>276.60000000000002</v>
      </c>
      <c r="F778">
        <v>274.55273232460002</v>
      </c>
      <c r="G778">
        <v>-0.35000000000002202</v>
      </c>
      <c r="H778">
        <v>0.17677669529663601</v>
      </c>
      <c r="I778">
        <f t="shared" si="100"/>
        <v>-0.35000000000002274</v>
      </c>
      <c r="J778">
        <f t="shared" si="99"/>
        <v>-0.35000000000002202</v>
      </c>
      <c r="K778">
        <f t="shared" si="101"/>
        <v>12</v>
      </c>
      <c r="L778">
        <f t="shared" si="102"/>
        <v>2010</v>
      </c>
      <c r="M778" s="1">
        <v>40533</v>
      </c>
      <c r="N778">
        <v>275.25</v>
      </c>
      <c r="O778">
        <v>277.35000000000002</v>
      </c>
      <c r="P778">
        <v>275.10000000000002</v>
      </c>
      <c r="Q778">
        <v>276.35000000000002</v>
      </c>
      <c r="R778">
        <f t="shared" si="103"/>
        <v>-0.35000000000002202</v>
      </c>
      <c r="S778">
        <f t="shared" si="104"/>
        <v>-0.35000000000002274</v>
      </c>
      <c r="T778">
        <f t="shared" si="105"/>
        <v>-0.35000000000002202</v>
      </c>
      <c r="U778">
        <f t="shared" si="98"/>
        <v>3.9698796572700537</v>
      </c>
      <c r="V778">
        <f t="shared" si="98"/>
        <v>0.22678365572790654</v>
      </c>
      <c r="W778">
        <f t="shared" si="98"/>
        <v>4.6998414140607681</v>
      </c>
    </row>
    <row r="779" spans="1:23" x14ac:dyDescent="0.3">
      <c r="A779">
        <v>8.1295622512698104E-3</v>
      </c>
      <c r="B779" s="1">
        <v>40534</v>
      </c>
      <c r="C779" s="1">
        <v>40535</v>
      </c>
      <c r="D779">
        <v>276.75</v>
      </c>
      <c r="E779">
        <v>276.85000000000002</v>
      </c>
      <c r="F779">
        <v>275.27998957633901</v>
      </c>
      <c r="G779">
        <v>-0.100000000000022</v>
      </c>
      <c r="H779">
        <v>0.17677669529663601</v>
      </c>
      <c r="I779">
        <f t="shared" si="100"/>
        <v>0.10000000000002274</v>
      </c>
      <c r="J779">
        <f t="shared" si="99"/>
        <v>0</v>
      </c>
      <c r="K779">
        <f t="shared" si="101"/>
        <v>12</v>
      </c>
      <c r="L779">
        <f t="shared" si="102"/>
        <v>2010</v>
      </c>
      <c r="M779" s="1">
        <v>40534</v>
      </c>
      <c r="N779">
        <v>276.25</v>
      </c>
      <c r="O779">
        <v>276.85000000000002</v>
      </c>
      <c r="P779">
        <v>275.8</v>
      </c>
      <c r="Q779">
        <v>276.60000000000002</v>
      </c>
      <c r="R779">
        <f t="shared" si="103"/>
        <v>-0.100000000000022</v>
      </c>
      <c r="S779">
        <f t="shared" si="104"/>
        <v>0.10000000000002274</v>
      </c>
      <c r="T779">
        <f t="shared" si="105"/>
        <v>0</v>
      </c>
      <c r="U779">
        <f t="shared" si="98"/>
        <v>3.959121175814035</v>
      </c>
      <c r="V779">
        <f t="shared" si="98"/>
        <v>0.22739824558082783</v>
      </c>
      <c r="W779">
        <f t="shared" si="98"/>
        <v>4.6998414140607681</v>
      </c>
    </row>
    <row r="780" spans="1:23" x14ac:dyDescent="0.3">
      <c r="A780">
        <v>-2.8785068541765199E-2</v>
      </c>
      <c r="B780" s="1">
        <v>40535</v>
      </c>
      <c r="C780" s="1">
        <v>40536</v>
      </c>
      <c r="D780">
        <v>276.5</v>
      </c>
      <c r="E780">
        <v>275.10000000000002</v>
      </c>
      <c r="F780">
        <v>274.822405195236</v>
      </c>
      <c r="G780">
        <v>1.3999999999999699</v>
      </c>
      <c r="H780">
        <v>1.23743686707645</v>
      </c>
      <c r="I780">
        <f t="shared" si="100"/>
        <v>1.3999999999999773</v>
      </c>
      <c r="J780">
        <f t="shared" si="99"/>
        <v>1.3999999999999699</v>
      </c>
      <c r="K780">
        <f t="shared" si="101"/>
        <v>12</v>
      </c>
      <c r="L780">
        <f t="shared" si="102"/>
        <v>2010</v>
      </c>
      <c r="M780" s="1">
        <v>40535</v>
      </c>
      <c r="N780">
        <v>276.75</v>
      </c>
      <c r="O780">
        <v>276.89999999999998</v>
      </c>
      <c r="P780">
        <v>275.05</v>
      </c>
      <c r="Q780">
        <v>276.85000000000002</v>
      </c>
      <c r="R780">
        <f t="shared" si="103"/>
        <v>1.3999999999999699</v>
      </c>
      <c r="S780">
        <f t="shared" si="104"/>
        <v>1.3999999999999773</v>
      </c>
      <c r="T780">
        <f t="shared" si="105"/>
        <v>1.3999999999999699</v>
      </c>
      <c r="U780">
        <f t="shared" si="98"/>
        <v>4.1094675495791213</v>
      </c>
      <c r="V780">
        <f t="shared" si="98"/>
        <v>0.23603362199528949</v>
      </c>
      <c r="W780">
        <f t="shared" si="98"/>
        <v>4.8783164044681344</v>
      </c>
    </row>
    <row r="781" spans="1:23" x14ac:dyDescent="0.3">
      <c r="A781">
        <v>1.910912245512E-2</v>
      </c>
      <c r="B781" s="1">
        <v>40536</v>
      </c>
      <c r="C781" s="1">
        <v>40539</v>
      </c>
      <c r="D781">
        <v>274.5</v>
      </c>
      <c r="E781">
        <v>274.95000610351502</v>
      </c>
      <c r="F781">
        <v>276.717536664009</v>
      </c>
      <c r="G781">
        <v>0.45000610351564702</v>
      </c>
      <c r="H781">
        <v>0.106066017178006</v>
      </c>
      <c r="I781">
        <f t="shared" si="100"/>
        <v>0.45000610351502246</v>
      </c>
      <c r="J781">
        <f t="shared" si="99"/>
        <v>0.45000610351564702</v>
      </c>
      <c r="K781">
        <f t="shared" si="101"/>
        <v>12</v>
      </c>
      <c r="L781">
        <f t="shared" si="102"/>
        <v>2010</v>
      </c>
      <c r="M781" s="1">
        <v>40536</v>
      </c>
      <c r="N781">
        <v>276.5</v>
      </c>
      <c r="O781">
        <v>277.2</v>
      </c>
      <c r="P781">
        <v>275.10000000000002</v>
      </c>
      <c r="Q781">
        <v>275.10000000000002</v>
      </c>
      <c r="R781">
        <f t="shared" si="103"/>
        <v>0.45000610351564702</v>
      </c>
      <c r="S781">
        <f t="shared" si="104"/>
        <v>0.45000610351502246</v>
      </c>
      <c r="T781">
        <f t="shared" si="105"/>
        <v>0.45000610351564702</v>
      </c>
      <c r="U781">
        <f t="shared" si="98"/>
        <v>4.1599944752487961</v>
      </c>
      <c r="V781">
        <f t="shared" si="98"/>
        <v>0.23893571408634515</v>
      </c>
      <c r="W781">
        <f t="shared" si="98"/>
        <v>4.9382965180443961</v>
      </c>
    </row>
    <row r="782" spans="1:23" x14ac:dyDescent="0.3">
      <c r="A782">
        <v>0.94256681203842096</v>
      </c>
      <c r="B782" s="1">
        <v>40539</v>
      </c>
      <c r="C782" s="1">
        <v>40540</v>
      </c>
      <c r="D782">
        <v>275.55</v>
      </c>
      <c r="E782">
        <v>276.899981689453</v>
      </c>
      <c r="F782">
        <v>275.47469587325998</v>
      </c>
      <c r="G782">
        <v>-1.3499816894531</v>
      </c>
      <c r="H782">
        <v>1.3788582233137501</v>
      </c>
      <c r="I782">
        <f t="shared" si="100"/>
        <v>1.3499816894529886</v>
      </c>
      <c r="J782">
        <f t="shared" si="99"/>
        <v>0</v>
      </c>
      <c r="K782">
        <f t="shared" si="101"/>
        <v>12</v>
      </c>
      <c r="L782">
        <f t="shared" si="102"/>
        <v>2010</v>
      </c>
      <c r="M782" s="1">
        <v>40539</v>
      </c>
      <c r="N782">
        <v>274.5</v>
      </c>
      <c r="O782">
        <v>276.5</v>
      </c>
      <c r="P782">
        <v>274.2</v>
      </c>
      <c r="Q782">
        <v>274.95</v>
      </c>
      <c r="R782">
        <f t="shared" si="103"/>
        <v>-1.3499816894531</v>
      </c>
      <c r="S782">
        <f t="shared" si="104"/>
        <v>1.3499816894529886</v>
      </c>
      <c r="T782">
        <f t="shared" si="105"/>
        <v>0</v>
      </c>
      <c r="U782">
        <f t="shared" si="98"/>
        <v>4.0071388309969747</v>
      </c>
      <c r="V782">
        <f t="shared" si="98"/>
        <v>0.24771521433057322</v>
      </c>
      <c r="W782">
        <f t="shared" si="98"/>
        <v>4.9382965180443961</v>
      </c>
    </row>
    <row r="783" spans="1:23" x14ac:dyDescent="0.3">
      <c r="A783">
        <v>0.195078060030937</v>
      </c>
      <c r="B783" s="1">
        <v>40540</v>
      </c>
      <c r="C783" s="1">
        <v>40541</v>
      </c>
      <c r="D783">
        <v>276.89999999999998</v>
      </c>
      <c r="E783">
        <v>279.89999999999998</v>
      </c>
      <c r="F783">
        <v>279.378455781936</v>
      </c>
      <c r="G783">
        <v>3</v>
      </c>
      <c r="H783">
        <v>2.1213203435596402</v>
      </c>
      <c r="I783">
        <f t="shared" si="100"/>
        <v>3</v>
      </c>
      <c r="J783">
        <f t="shared" si="99"/>
        <v>3</v>
      </c>
      <c r="K783">
        <f t="shared" si="101"/>
        <v>12</v>
      </c>
      <c r="L783">
        <f t="shared" si="102"/>
        <v>2010</v>
      </c>
      <c r="M783" s="1">
        <v>40540</v>
      </c>
      <c r="N783">
        <v>275.55</v>
      </c>
      <c r="O783">
        <v>277.89999999999998</v>
      </c>
      <c r="P783">
        <v>275.35000000000002</v>
      </c>
      <c r="Q783">
        <v>276.89999999999998</v>
      </c>
      <c r="R783">
        <f t="shared" si="103"/>
        <v>3</v>
      </c>
      <c r="S783">
        <f t="shared" si="104"/>
        <v>3</v>
      </c>
      <c r="T783">
        <f t="shared" si="105"/>
        <v>3</v>
      </c>
      <c r="U783">
        <f t="shared" si="98"/>
        <v>4.3327459949458076</v>
      </c>
      <c r="V783">
        <f t="shared" si="98"/>
        <v>0.26784375287314416</v>
      </c>
      <c r="W783">
        <f t="shared" si="98"/>
        <v>5.3395665493047746</v>
      </c>
    </row>
    <row r="784" spans="1:23" x14ac:dyDescent="0.3">
      <c r="A784">
        <v>0.95458287000656095</v>
      </c>
      <c r="B784" s="1">
        <v>40541</v>
      </c>
      <c r="C784" s="1">
        <v>40542</v>
      </c>
      <c r="D784">
        <v>280.35000000000002</v>
      </c>
      <c r="E784">
        <v>281.950018310546</v>
      </c>
      <c r="F784">
        <v>279.47156792282999</v>
      </c>
      <c r="G784">
        <v>-1.60001831054682</v>
      </c>
      <c r="H784">
        <v>1.44956890143243</v>
      </c>
      <c r="I784">
        <f t="shared" si="100"/>
        <v>1.6000183105459769</v>
      </c>
      <c r="J784">
        <f t="shared" si="99"/>
        <v>0</v>
      </c>
      <c r="K784">
        <f t="shared" si="101"/>
        <v>12</v>
      </c>
      <c r="L784">
        <f t="shared" si="102"/>
        <v>2010</v>
      </c>
      <c r="M784" s="1">
        <v>40541</v>
      </c>
      <c r="N784">
        <v>276.89999999999998</v>
      </c>
      <c r="O784">
        <v>280.10000000000002</v>
      </c>
      <c r="P784">
        <v>276.75</v>
      </c>
      <c r="Q784">
        <v>279.89999999999998</v>
      </c>
      <c r="R784">
        <f t="shared" si="103"/>
        <v>-1.60001831054682</v>
      </c>
      <c r="S784">
        <f t="shared" si="104"/>
        <v>1.6000183105459769</v>
      </c>
      <c r="T784">
        <f t="shared" si="105"/>
        <v>0</v>
      </c>
      <c r="U784">
        <f t="shared" si="98"/>
        <v>4.147286580101996</v>
      </c>
      <c r="V784">
        <f t="shared" si="98"/>
        <v>0.27930857119744545</v>
      </c>
      <c r="W784">
        <f t="shared" si="98"/>
        <v>5.3395665493047746</v>
      </c>
    </row>
    <row r="785" spans="1:23" x14ac:dyDescent="0.3">
      <c r="A785">
        <v>-0.36273810267448398</v>
      </c>
      <c r="B785" s="1">
        <v>40542</v>
      </c>
      <c r="C785" s="1">
        <v>40543</v>
      </c>
      <c r="D785">
        <v>280.35000000000002</v>
      </c>
      <c r="E785">
        <v>281.95</v>
      </c>
      <c r="F785">
        <v>279.763569068908</v>
      </c>
      <c r="G785">
        <v>-1.5999999999999599</v>
      </c>
      <c r="H785">
        <v>0</v>
      </c>
      <c r="I785">
        <f t="shared" si="100"/>
        <v>-1.5999999999999659</v>
      </c>
      <c r="J785">
        <f t="shared" si="99"/>
        <v>-1.5999999999999599</v>
      </c>
      <c r="K785">
        <f t="shared" si="101"/>
        <v>12</v>
      </c>
      <c r="L785">
        <f t="shared" si="102"/>
        <v>2010</v>
      </c>
      <c r="M785" s="1">
        <v>40542</v>
      </c>
      <c r="N785">
        <v>280.35000000000002</v>
      </c>
      <c r="O785">
        <v>281.95</v>
      </c>
      <c r="P785">
        <v>279.75</v>
      </c>
      <c r="Q785">
        <v>281.95</v>
      </c>
      <c r="R785">
        <f t="shared" si="103"/>
        <v>-1.5999999999999599</v>
      </c>
      <c r="S785">
        <f t="shared" si="104"/>
        <v>-1.5999999999999659</v>
      </c>
      <c r="T785">
        <f t="shared" si="105"/>
        <v>-1.5999999999999599</v>
      </c>
      <c r="U785">
        <f t="shared" si="98"/>
        <v>3.9697676253624823</v>
      </c>
      <c r="V785">
        <f t="shared" si="98"/>
        <v>0.26735314813923511</v>
      </c>
      <c r="W785">
        <f t="shared" si="98"/>
        <v>5.1110136740001355</v>
      </c>
    </row>
    <row r="786" spans="1:23" x14ac:dyDescent="0.3">
      <c r="A786">
        <v>3.37640903890132E-2</v>
      </c>
      <c r="B786" s="1">
        <v>40543</v>
      </c>
      <c r="C786" s="1">
        <v>40546</v>
      </c>
      <c r="D786">
        <v>282.39999999999998</v>
      </c>
      <c r="E786">
        <v>283.2</v>
      </c>
      <c r="F786">
        <v>281.276536059379</v>
      </c>
      <c r="G786">
        <v>-0.80000000000001104</v>
      </c>
      <c r="H786">
        <v>0.88388347648318399</v>
      </c>
      <c r="I786">
        <f t="shared" si="100"/>
        <v>0.80000000000001137</v>
      </c>
      <c r="J786">
        <f t="shared" si="99"/>
        <v>0</v>
      </c>
      <c r="K786">
        <f t="shared" si="101"/>
        <v>1</v>
      </c>
      <c r="L786">
        <f t="shared" si="102"/>
        <v>2011</v>
      </c>
      <c r="M786" s="1">
        <v>40543</v>
      </c>
      <c r="N786">
        <v>280.35000000000002</v>
      </c>
      <c r="O786">
        <v>281.95</v>
      </c>
      <c r="P786">
        <v>279.75</v>
      </c>
      <c r="Q786">
        <v>281.95</v>
      </c>
      <c r="R786">
        <f t="shared" si="103"/>
        <v>-0.80000000000001104</v>
      </c>
      <c r="S786">
        <f t="shared" si="104"/>
        <v>0.80000000000001137</v>
      </c>
      <c r="T786">
        <f t="shared" si="105"/>
        <v>0</v>
      </c>
      <c r="U786">
        <f t="shared" si="98"/>
        <v>3.8854241205743265</v>
      </c>
      <c r="V786">
        <f t="shared" si="98"/>
        <v>0.27303345581924726</v>
      </c>
      <c r="W786">
        <f t="shared" si="98"/>
        <v>5.1110136740001355</v>
      </c>
    </row>
    <row r="787" spans="1:23" x14ac:dyDescent="0.3">
      <c r="A787">
        <v>-7.2832144796848297E-2</v>
      </c>
      <c r="B787" s="1">
        <v>40546</v>
      </c>
      <c r="C787" s="1">
        <v>40547</v>
      </c>
      <c r="D787">
        <v>282.89999999999998</v>
      </c>
      <c r="E787">
        <v>284.649981689453</v>
      </c>
      <c r="F787">
        <v>282.14335877895297</v>
      </c>
      <c r="G787">
        <v>-1.7499816894531299</v>
      </c>
      <c r="H787">
        <v>1.0253048327204799</v>
      </c>
      <c r="I787">
        <f t="shared" si="100"/>
        <v>-1.7499816894530227</v>
      </c>
      <c r="J787">
        <f t="shared" si="99"/>
        <v>-1.7499816894531299</v>
      </c>
      <c r="K787">
        <f t="shared" si="101"/>
        <v>1</v>
      </c>
      <c r="L787">
        <f t="shared" si="102"/>
        <v>2011</v>
      </c>
      <c r="M787" s="1">
        <v>40546</v>
      </c>
      <c r="N787">
        <v>282.39999999999998</v>
      </c>
      <c r="O787">
        <v>283.25</v>
      </c>
      <c r="P787">
        <v>281.75</v>
      </c>
      <c r="Q787">
        <v>283.2</v>
      </c>
      <c r="R787">
        <f t="shared" si="103"/>
        <v>-1.7499816894531299</v>
      </c>
      <c r="S787">
        <f t="shared" si="104"/>
        <v>-1.7499816894530227</v>
      </c>
      <c r="T787">
        <f t="shared" si="105"/>
        <v>-1.7499816894531299</v>
      </c>
      <c r="U787">
        <f t="shared" si="98"/>
        <v>3.7051637529506625</v>
      </c>
      <c r="V787">
        <f t="shared" si="98"/>
        <v>0.26036634160154409</v>
      </c>
      <c r="W787">
        <f t="shared" si="98"/>
        <v>4.8738933043276855</v>
      </c>
    </row>
    <row r="788" spans="1:23" x14ac:dyDescent="0.3">
      <c r="A788">
        <v>-2.2195760160684499E-2</v>
      </c>
      <c r="B788" s="1">
        <v>40547</v>
      </c>
      <c r="C788" s="1">
        <v>40548</v>
      </c>
      <c r="D788">
        <v>284.3</v>
      </c>
      <c r="E788">
        <v>284.600012207031</v>
      </c>
      <c r="F788">
        <v>283.55674841403902</v>
      </c>
      <c r="G788">
        <v>-0.30001220703121501</v>
      </c>
      <c r="H788">
        <v>3.53553390592952E-2</v>
      </c>
      <c r="I788">
        <f t="shared" si="100"/>
        <v>-0.30001220703098852</v>
      </c>
      <c r="J788">
        <f t="shared" si="99"/>
        <v>-0.30001220703121501</v>
      </c>
      <c r="K788">
        <f t="shared" si="101"/>
        <v>1</v>
      </c>
      <c r="L788">
        <f t="shared" si="102"/>
        <v>2011</v>
      </c>
      <c r="M788" s="1">
        <v>40547</v>
      </c>
      <c r="N788">
        <v>282.89999999999998</v>
      </c>
      <c r="O788">
        <v>284.95</v>
      </c>
      <c r="P788">
        <v>282.8</v>
      </c>
      <c r="Q788">
        <v>284.64999999999998</v>
      </c>
      <c r="R788">
        <f t="shared" si="103"/>
        <v>-0.30001220703121501</v>
      </c>
      <c r="S788">
        <f t="shared" si="104"/>
        <v>-0.30001220703098852</v>
      </c>
      <c r="T788">
        <f t="shared" si="105"/>
        <v>-0.30001220703121501</v>
      </c>
      <c r="U788">
        <f t="shared" si="98"/>
        <v>3.6758392448183694</v>
      </c>
      <c r="V788">
        <f t="shared" si="98"/>
        <v>0.25830567292108869</v>
      </c>
      <c r="W788">
        <f t="shared" si="98"/>
        <v>4.8353188894385015</v>
      </c>
    </row>
    <row r="789" spans="1:23" x14ac:dyDescent="0.3">
      <c r="A789">
        <v>-2.98643223941326E-2</v>
      </c>
      <c r="B789" s="1">
        <v>40548</v>
      </c>
      <c r="C789" s="1">
        <v>40549</v>
      </c>
      <c r="D789">
        <v>285.39999999999998</v>
      </c>
      <c r="E789">
        <v>283.95000610351502</v>
      </c>
      <c r="F789">
        <v>283.44888732433299</v>
      </c>
      <c r="G789">
        <v>1.44999389648432</v>
      </c>
      <c r="H789">
        <v>0.45961940777128002</v>
      </c>
      <c r="I789">
        <f t="shared" si="100"/>
        <v>1.4499938964849548</v>
      </c>
      <c r="J789">
        <f t="shared" si="99"/>
        <v>1.44999389648432</v>
      </c>
      <c r="K789">
        <f t="shared" si="101"/>
        <v>1</v>
      </c>
      <c r="L789">
        <f t="shared" si="102"/>
        <v>2011</v>
      </c>
      <c r="M789" s="1">
        <v>40548</v>
      </c>
      <c r="N789">
        <v>284.3</v>
      </c>
      <c r="O789">
        <v>284.95</v>
      </c>
      <c r="P789">
        <v>284.05</v>
      </c>
      <c r="Q789">
        <v>284.60000000000002</v>
      </c>
      <c r="R789">
        <f t="shared" si="103"/>
        <v>1.44999389648432</v>
      </c>
      <c r="S789">
        <f t="shared" si="104"/>
        <v>1.4499938964849548</v>
      </c>
      <c r="T789">
        <f t="shared" si="105"/>
        <v>1.44999389648432</v>
      </c>
      <c r="U789">
        <f t="shared" ref="U789:W852" si="106">(R789/$D789*$X$2+1)*U788*$Y$2 + U788*(1-$Y$2)</f>
        <v>3.8159043587666215</v>
      </c>
      <c r="V789">
        <f t="shared" si="106"/>
        <v>0.26814821801121702</v>
      </c>
      <c r="W789">
        <f t="shared" si="106"/>
        <v>5.01956511080959</v>
      </c>
    </row>
    <row r="790" spans="1:23" x14ac:dyDescent="0.3">
      <c r="A790">
        <v>-2.6551643386483099E-2</v>
      </c>
      <c r="B790" s="1">
        <v>40549</v>
      </c>
      <c r="C790" s="1">
        <v>40550</v>
      </c>
      <c r="D790">
        <v>282.95</v>
      </c>
      <c r="E790">
        <v>285.2</v>
      </c>
      <c r="F790">
        <v>282.77610356807702</v>
      </c>
      <c r="G790">
        <v>-2.25</v>
      </c>
      <c r="H790">
        <v>0.88388347648318399</v>
      </c>
      <c r="I790">
        <f t="shared" si="100"/>
        <v>-2.25</v>
      </c>
      <c r="J790">
        <f t="shared" si="99"/>
        <v>-2.25</v>
      </c>
      <c r="K790">
        <f t="shared" si="101"/>
        <v>1</v>
      </c>
      <c r="L790">
        <f t="shared" si="102"/>
        <v>2011</v>
      </c>
      <c r="M790" s="1">
        <v>40549</v>
      </c>
      <c r="N790">
        <v>285.39999999999998</v>
      </c>
      <c r="O790">
        <v>286.10000000000002</v>
      </c>
      <c r="P790">
        <v>282.5</v>
      </c>
      <c r="Q790">
        <v>283.95</v>
      </c>
      <c r="R790">
        <f t="shared" si="103"/>
        <v>-2.25</v>
      </c>
      <c r="S790">
        <f t="shared" si="104"/>
        <v>-2.25</v>
      </c>
      <c r="T790">
        <f t="shared" si="105"/>
        <v>-2.25</v>
      </c>
      <c r="U790">
        <f t="shared" si="106"/>
        <v>3.5883256838976103</v>
      </c>
      <c r="V790">
        <f t="shared" si="106"/>
        <v>0.25215598906992248</v>
      </c>
      <c r="W790">
        <f t="shared" si="106"/>
        <v>4.7202006957365672</v>
      </c>
    </row>
    <row r="791" spans="1:23" x14ac:dyDescent="0.3">
      <c r="A791">
        <v>-2.5646382942795701E-2</v>
      </c>
      <c r="B791" s="1">
        <v>40550</v>
      </c>
      <c r="C791" s="1">
        <v>40553</v>
      </c>
      <c r="D791">
        <v>283.95</v>
      </c>
      <c r="E791">
        <v>283.29997558593698</v>
      </c>
      <c r="F791">
        <v>283.96126658916398</v>
      </c>
      <c r="G791">
        <v>-0.6500244140625</v>
      </c>
      <c r="H791">
        <v>1.3435028842544201</v>
      </c>
      <c r="I791">
        <f t="shared" si="100"/>
        <v>0.65002441406301159</v>
      </c>
      <c r="J791">
        <f t="shared" si="99"/>
        <v>0</v>
      </c>
      <c r="K791">
        <f t="shared" si="101"/>
        <v>1</v>
      </c>
      <c r="L791">
        <f t="shared" si="102"/>
        <v>2011</v>
      </c>
      <c r="M791" s="1">
        <v>40550</v>
      </c>
      <c r="N791">
        <v>282.95</v>
      </c>
      <c r="O791">
        <v>285.35000000000002</v>
      </c>
      <c r="P791">
        <v>282.55</v>
      </c>
      <c r="Q791">
        <v>285.2</v>
      </c>
      <c r="R791">
        <f t="shared" si="103"/>
        <v>-0.6500244140625</v>
      </c>
      <c r="S791">
        <f t="shared" si="104"/>
        <v>0.65002441406301159</v>
      </c>
      <c r="T791">
        <f t="shared" si="105"/>
        <v>0</v>
      </c>
      <c r="U791">
        <f t="shared" si="106"/>
        <v>3.5267171445383667</v>
      </c>
      <c r="V791">
        <f t="shared" si="106"/>
        <v>0.25648529570086953</v>
      </c>
      <c r="W791">
        <f t="shared" si="106"/>
        <v>4.7202006957365672</v>
      </c>
    </row>
    <row r="792" spans="1:23" x14ac:dyDescent="0.3">
      <c r="A792">
        <v>-2.0970892161130902E-2</v>
      </c>
      <c r="B792" s="1">
        <v>40553</v>
      </c>
      <c r="C792" s="1">
        <v>40554</v>
      </c>
      <c r="D792">
        <v>283.10000000000002</v>
      </c>
      <c r="E792">
        <v>283.950024414062</v>
      </c>
      <c r="F792">
        <v>281.53605620860998</v>
      </c>
      <c r="G792">
        <v>-0.85002441406248797</v>
      </c>
      <c r="H792">
        <v>0.459619407771239</v>
      </c>
      <c r="I792">
        <f t="shared" si="100"/>
        <v>-0.85002441406197704</v>
      </c>
      <c r="J792">
        <f t="shared" si="99"/>
        <v>-0.85002441406248797</v>
      </c>
      <c r="K792">
        <f t="shared" si="101"/>
        <v>1</v>
      </c>
      <c r="L792">
        <f t="shared" si="102"/>
        <v>2011</v>
      </c>
      <c r="M792" s="1">
        <v>40553</v>
      </c>
      <c r="N792">
        <v>283.95</v>
      </c>
      <c r="O792">
        <v>284.7</v>
      </c>
      <c r="P792">
        <v>282</v>
      </c>
      <c r="Q792">
        <v>283.3</v>
      </c>
      <c r="R792">
        <f t="shared" si="103"/>
        <v>-0.85002441406248797</v>
      </c>
      <c r="S792">
        <f t="shared" si="104"/>
        <v>-0.85002441406197704</v>
      </c>
      <c r="T792">
        <f t="shared" si="105"/>
        <v>-0.85002441406248797</v>
      </c>
      <c r="U792">
        <f t="shared" si="106"/>
        <v>3.4472983258960928</v>
      </c>
      <c r="V792">
        <f t="shared" si="106"/>
        <v>0.25070945421746316</v>
      </c>
      <c r="W792">
        <f t="shared" si="106"/>
        <v>4.6139055924872512</v>
      </c>
    </row>
    <row r="793" spans="1:23" x14ac:dyDescent="0.3">
      <c r="A793">
        <v>1.2594535946846E-2</v>
      </c>
      <c r="B793" s="1">
        <v>40554</v>
      </c>
      <c r="C793" s="1">
        <v>40555</v>
      </c>
      <c r="D793">
        <v>284</v>
      </c>
      <c r="E793">
        <v>284.45</v>
      </c>
      <c r="F793">
        <v>282.52733011245698</v>
      </c>
      <c r="G793">
        <v>-0.44999999999998802</v>
      </c>
      <c r="H793">
        <v>0.35355339059327301</v>
      </c>
      <c r="I793">
        <f t="shared" si="100"/>
        <v>0.44999999999998863</v>
      </c>
      <c r="J793">
        <f t="shared" si="99"/>
        <v>0</v>
      </c>
      <c r="K793">
        <f t="shared" si="101"/>
        <v>1</v>
      </c>
      <c r="L793">
        <f t="shared" si="102"/>
        <v>2011</v>
      </c>
      <c r="M793" s="1">
        <v>40554</v>
      </c>
      <c r="N793">
        <v>283.10000000000002</v>
      </c>
      <c r="O793">
        <v>284.39999999999998</v>
      </c>
      <c r="P793">
        <v>280.39999999999998</v>
      </c>
      <c r="Q793">
        <v>283.95</v>
      </c>
      <c r="R793">
        <f t="shared" si="103"/>
        <v>-0.44999999999998802</v>
      </c>
      <c r="S793">
        <f t="shared" si="104"/>
        <v>0.44999999999998863</v>
      </c>
      <c r="T793">
        <f t="shared" si="105"/>
        <v>0</v>
      </c>
      <c r="U793">
        <f t="shared" si="106"/>
        <v>3.4063313123401104</v>
      </c>
      <c r="V793">
        <f t="shared" si="106"/>
        <v>0.25368883593571639</v>
      </c>
      <c r="W793">
        <f t="shared" si="106"/>
        <v>4.6139055924872512</v>
      </c>
    </row>
    <row r="794" spans="1:23" x14ac:dyDescent="0.3">
      <c r="A794">
        <v>-1.8486289307475E-2</v>
      </c>
      <c r="B794" s="1">
        <v>40555</v>
      </c>
      <c r="C794" s="1">
        <v>40556</v>
      </c>
      <c r="D794">
        <v>284.45</v>
      </c>
      <c r="E794">
        <v>283.29997558593698</v>
      </c>
      <c r="F794">
        <v>283.56125695705401</v>
      </c>
      <c r="G794">
        <v>1.1500244140625</v>
      </c>
      <c r="H794">
        <v>0.81317279836451295</v>
      </c>
      <c r="I794">
        <f t="shared" si="100"/>
        <v>1.1500244140630116</v>
      </c>
      <c r="J794">
        <f t="shared" si="99"/>
        <v>1.1500244140625</v>
      </c>
      <c r="K794">
        <f t="shared" si="101"/>
        <v>1</v>
      </c>
      <c r="L794">
        <f t="shared" si="102"/>
        <v>2011</v>
      </c>
      <c r="M794" s="1">
        <v>40555</v>
      </c>
      <c r="N794">
        <v>284</v>
      </c>
      <c r="O794">
        <v>285.35000000000002</v>
      </c>
      <c r="P794">
        <v>283.75</v>
      </c>
      <c r="Q794">
        <v>284.45</v>
      </c>
      <c r="R794">
        <f t="shared" si="103"/>
        <v>1.1500244140625</v>
      </c>
      <c r="S794">
        <f t="shared" si="104"/>
        <v>1.1500244140630116</v>
      </c>
      <c r="T794">
        <f t="shared" si="105"/>
        <v>1.1500244140625</v>
      </c>
      <c r="U794">
        <f t="shared" si="106"/>
        <v>3.5096191706168729</v>
      </c>
      <c r="V794">
        <f t="shared" si="106"/>
        <v>0.26138126926937694</v>
      </c>
      <c r="W794">
        <f t="shared" si="106"/>
        <v>4.7538099010354973</v>
      </c>
    </row>
    <row r="795" spans="1:23" x14ac:dyDescent="0.3">
      <c r="A795">
        <v>-5.1698066294193198E-2</v>
      </c>
      <c r="B795" s="1">
        <v>40556</v>
      </c>
      <c r="C795" s="1">
        <v>40557</v>
      </c>
      <c r="D795">
        <v>284</v>
      </c>
      <c r="E795">
        <v>285.950024414062</v>
      </c>
      <c r="F795">
        <v>281.53451554775199</v>
      </c>
      <c r="G795">
        <v>-1.95002441406251</v>
      </c>
      <c r="H795">
        <v>1.8738329701443299</v>
      </c>
      <c r="I795">
        <f t="shared" si="100"/>
        <v>-1.9500244140619998</v>
      </c>
      <c r="J795">
        <f t="shared" si="99"/>
        <v>-1.95002441406251</v>
      </c>
      <c r="K795">
        <f t="shared" si="101"/>
        <v>1</v>
      </c>
      <c r="L795">
        <f t="shared" si="102"/>
        <v>2011</v>
      </c>
      <c r="M795" s="1">
        <v>40556</v>
      </c>
      <c r="N795">
        <v>284.45</v>
      </c>
      <c r="O795">
        <v>287.2</v>
      </c>
      <c r="P795">
        <v>283</v>
      </c>
      <c r="Q795">
        <v>283.3</v>
      </c>
      <c r="R795">
        <f t="shared" si="103"/>
        <v>-1.95002441406251</v>
      </c>
      <c r="S795">
        <f t="shared" si="104"/>
        <v>-1.9500244140619998</v>
      </c>
      <c r="T795">
        <f t="shared" si="105"/>
        <v>-1.95002441406251</v>
      </c>
      <c r="U795">
        <f t="shared" si="106"/>
        <v>3.3288838783607622</v>
      </c>
      <c r="V795">
        <f t="shared" si="106"/>
        <v>0.24792088573626606</v>
      </c>
      <c r="W795">
        <f t="shared" si="106"/>
        <v>4.5090023649396</v>
      </c>
    </row>
    <row r="796" spans="1:23" x14ac:dyDescent="0.3">
      <c r="A796">
        <v>1.10563542693853E-2</v>
      </c>
      <c r="B796" s="1">
        <v>40557</v>
      </c>
      <c r="C796" s="1">
        <v>40560</v>
      </c>
      <c r="D796">
        <v>286.5</v>
      </c>
      <c r="E796">
        <v>285.649981689453</v>
      </c>
      <c r="F796">
        <v>283.595362377166</v>
      </c>
      <c r="G796">
        <v>0.85001831054688604</v>
      </c>
      <c r="H796">
        <v>0.212132034355972</v>
      </c>
      <c r="I796">
        <f t="shared" si="100"/>
        <v>-0.85001831054700006</v>
      </c>
      <c r="J796">
        <f t="shared" si="99"/>
        <v>0</v>
      </c>
      <c r="K796">
        <f t="shared" si="101"/>
        <v>1</v>
      </c>
      <c r="L796">
        <f t="shared" si="102"/>
        <v>2011</v>
      </c>
      <c r="M796" s="1">
        <v>40557</v>
      </c>
      <c r="N796">
        <v>284</v>
      </c>
      <c r="O796">
        <v>286.85000000000002</v>
      </c>
      <c r="P796">
        <v>281.7</v>
      </c>
      <c r="Q796">
        <v>285.95</v>
      </c>
      <c r="R796">
        <f t="shared" si="103"/>
        <v>0.85001831054688604</v>
      </c>
      <c r="S796">
        <f t="shared" si="104"/>
        <v>-0.85001831054700006</v>
      </c>
      <c r="T796">
        <f t="shared" si="105"/>
        <v>0</v>
      </c>
      <c r="U796">
        <f t="shared" si="106"/>
        <v>3.4029574974783272</v>
      </c>
      <c r="V796">
        <f t="shared" si="106"/>
        <v>0.24240420268802373</v>
      </c>
      <c r="W796">
        <f t="shared" si="106"/>
        <v>4.5090023649396</v>
      </c>
    </row>
    <row r="797" spans="1:23" x14ac:dyDescent="0.3">
      <c r="A797">
        <v>2.48484779149293E-2</v>
      </c>
      <c r="B797" s="1">
        <v>40560</v>
      </c>
      <c r="C797" s="1">
        <v>40561</v>
      </c>
      <c r="D797">
        <v>284.95</v>
      </c>
      <c r="E797">
        <v>284.29999389648401</v>
      </c>
      <c r="F797">
        <v>283.72325339317302</v>
      </c>
      <c r="G797">
        <v>0.65000610351563604</v>
      </c>
      <c r="H797">
        <v>0.95459415460181496</v>
      </c>
      <c r="I797">
        <f t="shared" si="100"/>
        <v>-0.65000610351597743</v>
      </c>
      <c r="J797">
        <f t="shared" si="99"/>
        <v>0</v>
      </c>
      <c r="K797">
        <f t="shared" si="101"/>
        <v>1</v>
      </c>
      <c r="L797">
        <f t="shared" si="102"/>
        <v>2011</v>
      </c>
      <c r="M797" s="1">
        <v>40560</v>
      </c>
      <c r="N797">
        <v>286.5</v>
      </c>
      <c r="O797">
        <v>287.89999999999998</v>
      </c>
      <c r="P797">
        <v>285.55</v>
      </c>
      <c r="Q797">
        <v>285.64999999999998</v>
      </c>
      <c r="R797">
        <f t="shared" si="103"/>
        <v>0.65000610351563604</v>
      </c>
      <c r="S797">
        <f t="shared" si="104"/>
        <v>-0.65000610351597743</v>
      </c>
      <c r="T797">
        <f t="shared" si="105"/>
        <v>0</v>
      </c>
      <c r="U797">
        <f t="shared" si="106"/>
        <v>3.4611767414693397</v>
      </c>
      <c r="V797">
        <f t="shared" si="106"/>
        <v>0.23825704850487389</v>
      </c>
      <c r="W797">
        <f t="shared" si="106"/>
        <v>4.5090023649396</v>
      </c>
    </row>
    <row r="798" spans="1:23" x14ac:dyDescent="0.3">
      <c r="A798">
        <v>4.4174613431095999E-3</v>
      </c>
      <c r="B798" s="1">
        <v>40561</v>
      </c>
      <c r="C798" s="1">
        <v>40562</v>
      </c>
      <c r="D798">
        <v>285.8</v>
      </c>
      <c r="E798">
        <v>287.700024414062</v>
      </c>
      <c r="F798">
        <v>282.108744430542</v>
      </c>
      <c r="G798">
        <v>-1.9000244140625</v>
      </c>
      <c r="H798">
        <v>2.40416305603424</v>
      </c>
      <c r="I798">
        <f t="shared" si="100"/>
        <v>1.9000244140619884</v>
      </c>
      <c r="J798">
        <f t="shared" si="99"/>
        <v>0</v>
      </c>
      <c r="K798">
        <f t="shared" si="101"/>
        <v>1</v>
      </c>
      <c r="L798">
        <f t="shared" si="102"/>
        <v>2011</v>
      </c>
      <c r="M798" s="1">
        <v>40561</v>
      </c>
      <c r="N798">
        <v>284.95</v>
      </c>
      <c r="O798">
        <v>287.14999999999998</v>
      </c>
      <c r="P798">
        <v>284.3</v>
      </c>
      <c r="Q798">
        <v>284.3</v>
      </c>
      <c r="R798">
        <f t="shared" si="103"/>
        <v>-1.9000244140625</v>
      </c>
      <c r="S798">
        <f t="shared" si="104"/>
        <v>1.9000244140619884</v>
      </c>
      <c r="T798">
        <f t="shared" si="105"/>
        <v>0</v>
      </c>
      <c r="U798">
        <f t="shared" si="106"/>
        <v>3.2886001063177384</v>
      </c>
      <c r="V798">
        <f t="shared" si="106"/>
        <v>0.25013670759291479</v>
      </c>
      <c r="W798">
        <f t="shared" si="106"/>
        <v>4.5090023649396</v>
      </c>
    </row>
    <row r="799" spans="1:23" x14ac:dyDescent="0.3">
      <c r="A799">
        <v>1.8543422222137399E-2</v>
      </c>
      <c r="B799" s="1">
        <v>40562</v>
      </c>
      <c r="C799" s="1">
        <v>40563</v>
      </c>
      <c r="D799">
        <v>286.45</v>
      </c>
      <c r="E799">
        <v>286.149981689453</v>
      </c>
      <c r="F799">
        <v>285.021358442306</v>
      </c>
      <c r="G799">
        <v>0.300018310546875</v>
      </c>
      <c r="H799">
        <v>1.0960155108391501</v>
      </c>
      <c r="I799">
        <f t="shared" si="100"/>
        <v>-0.30001831054698869</v>
      </c>
      <c r="J799">
        <f t="shared" si="99"/>
        <v>0</v>
      </c>
      <c r="K799">
        <f t="shared" si="101"/>
        <v>1</v>
      </c>
      <c r="L799">
        <f t="shared" si="102"/>
        <v>2011</v>
      </c>
      <c r="M799" s="1">
        <v>40562</v>
      </c>
      <c r="N799">
        <v>285.8</v>
      </c>
      <c r="O799">
        <v>288.05</v>
      </c>
      <c r="P799">
        <v>283.14999999999998</v>
      </c>
      <c r="Q799">
        <v>287.7</v>
      </c>
      <c r="R799">
        <f t="shared" si="103"/>
        <v>0.300018310546875</v>
      </c>
      <c r="S799">
        <f t="shared" si="104"/>
        <v>-0.30001831054698869</v>
      </c>
      <c r="T799">
        <f t="shared" si="105"/>
        <v>0</v>
      </c>
      <c r="U799">
        <f t="shared" si="106"/>
        <v>3.3144328933999967</v>
      </c>
      <c r="V799">
        <f t="shared" si="106"/>
        <v>0.24817182037652941</v>
      </c>
      <c r="W799">
        <f t="shared" si="106"/>
        <v>4.5090023649396</v>
      </c>
    </row>
    <row r="800" spans="1:23" x14ac:dyDescent="0.3">
      <c r="A800">
        <v>2.5514166802167799E-2</v>
      </c>
      <c r="B800" s="1">
        <v>40563</v>
      </c>
      <c r="C800" s="1">
        <v>40564</v>
      </c>
      <c r="D800">
        <v>285.89999999999998</v>
      </c>
      <c r="E800">
        <v>280.50000610351498</v>
      </c>
      <c r="F800">
        <v>286.122423359751</v>
      </c>
      <c r="G800">
        <v>-5.3999938964843697</v>
      </c>
      <c r="H800">
        <v>3.9951533137039701</v>
      </c>
      <c r="I800">
        <f t="shared" si="100"/>
        <v>-5.3999938964850003</v>
      </c>
      <c r="J800">
        <f t="shared" si="99"/>
        <v>-5.3999938964843697</v>
      </c>
      <c r="K800">
        <f t="shared" si="101"/>
        <v>1</v>
      </c>
      <c r="L800">
        <f t="shared" si="102"/>
        <v>2011</v>
      </c>
      <c r="M800" s="1">
        <v>40563</v>
      </c>
      <c r="N800">
        <v>286.45</v>
      </c>
      <c r="O800">
        <v>287.10000000000002</v>
      </c>
      <c r="P800">
        <v>285.5</v>
      </c>
      <c r="Q800">
        <v>286.14999999999998</v>
      </c>
      <c r="R800">
        <f t="shared" si="103"/>
        <v>-3</v>
      </c>
      <c r="S800">
        <f t="shared" si="104"/>
        <v>-3</v>
      </c>
      <c r="T800">
        <f t="shared" si="105"/>
        <v>-3</v>
      </c>
      <c r="U800">
        <f t="shared" si="106"/>
        <v>3.0535908503727147</v>
      </c>
      <c r="V800">
        <f t="shared" si="106"/>
        <v>0.22864098456515511</v>
      </c>
      <c r="W800">
        <f t="shared" si="106"/>
        <v>4.1541490833336505</v>
      </c>
    </row>
    <row r="801" spans="1:23" x14ac:dyDescent="0.3">
      <c r="A801">
        <v>0.31609785556793202</v>
      </c>
      <c r="B801" s="1">
        <v>40564</v>
      </c>
      <c r="C801" s="1">
        <v>40567</v>
      </c>
      <c r="D801">
        <v>279.95</v>
      </c>
      <c r="E801">
        <v>282.45001220703102</v>
      </c>
      <c r="F801">
        <v>280.14749944210001</v>
      </c>
      <c r="G801">
        <v>2.50001220703126</v>
      </c>
      <c r="H801">
        <v>1.3788582233137501</v>
      </c>
      <c r="I801">
        <f t="shared" si="100"/>
        <v>2.500012207031034</v>
      </c>
      <c r="J801">
        <f t="shared" si="99"/>
        <v>2.50001220703126</v>
      </c>
      <c r="K801">
        <f t="shared" si="101"/>
        <v>1</v>
      </c>
      <c r="L801">
        <f t="shared" si="102"/>
        <v>2011</v>
      </c>
      <c r="M801" s="1">
        <v>40564</v>
      </c>
      <c r="N801">
        <v>285.89999999999998</v>
      </c>
      <c r="O801">
        <v>285.89999999999998</v>
      </c>
      <c r="P801">
        <v>280.25</v>
      </c>
      <c r="Q801">
        <v>280.5</v>
      </c>
      <c r="R801">
        <f t="shared" si="103"/>
        <v>2.50001220703126</v>
      </c>
      <c r="S801">
        <f t="shared" si="104"/>
        <v>2.500012207031034</v>
      </c>
      <c r="T801">
        <f t="shared" si="105"/>
        <v>2.50001220703126</v>
      </c>
      <c r="U801">
        <f t="shared" si="106"/>
        <v>3.2581099002354779</v>
      </c>
      <c r="V801">
        <f t="shared" si="106"/>
        <v>0.24395457411080118</v>
      </c>
      <c r="W801">
        <f t="shared" si="106"/>
        <v>4.4323797517966392</v>
      </c>
    </row>
    <row r="802" spans="1:23" x14ac:dyDescent="0.3">
      <c r="A802">
        <v>-0.103345610201358</v>
      </c>
      <c r="B802" s="1">
        <v>40567</v>
      </c>
      <c r="C802" s="1">
        <v>40568</v>
      </c>
      <c r="D802">
        <v>283.7</v>
      </c>
      <c r="E802">
        <v>284.249987792968</v>
      </c>
      <c r="F802">
        <v>283.97468860149303</v>
      </c>
      <c r="G802">
        <v>0.54998779296875</v>
      </c>
      <c r="H802">
        <v>1.2727922061357899</v>
      </c>
      <c r="I802">
        <f t="shared" si="100"/>
        <v>-0.54998779296801104</v>
      </c>
      <c r="J802">
        <f t="shared" si="99"/>
        <v>0</v>
      </c>
      <c r="K802">
        <f t="shared" si="101"/>
        <v>1</v>
      </c>
      <c r="L802">
        <f t="shared" si="102"/>
        <v>2011</v>
      </c>
      <c r="M802" s="1">
        <v>40567</v>
      </c>
      <c r="N802">
        <v>279.95</v>
      </c>
      <c r="O802">
        <v>282.85000000000002</v>
      </c>
      <c r="P802">
        <v>279.89999999999998</v>
      </c>
      <c r="Q802">
        <v>282.45</v>
      </c>
      <c r="R802">
        <f t="shared" si="103"/>
        <v>0.54998779296875</v>
      </c>
      <c r="S802">
        <f t="shared" si="104"/>
        <v>-0.54998779296801104</v>
      </c>
      <c r="T802">
        <f t="shared" si="105"/>
        <v>0</v>
      </c>
      <c r="U802">
        <f t="shared" si="106"/>
        <v>3.3054817897300186</v>
      </c>
      <c r="V802">
        <f t="shared" si="106"/>
        <v>0.24040755160992922</v>
      </c>
      <c r="W802">
        <f t="shared" si="106"/>
        <v>4.4323797517966392</v>
      </c>
    </row>
    <row r="803" spans="1:23" x14ac:dyDescent="0.3">
      <c r="A803">
        <v>0.87715041637420599</v>
      </c>
      <c r="B803" s="1">
        <v>40568</v>
      </c>
      <c r="C803" s="1">
        <v>40569</v>
      </c>
      <c r="D803">
        <v>284</v>
      </c>
      <c r="E803">
        <v>286.850006103515</v>
      </c>
      <c r="F803">
        <v>282.73893487453398</v>
      </c>
      <c r="G803">
        <v>-2.8500061035156201</v>
      </c>
      <c r="H803">
        <v>1.8384776310850399</v>
      </c>
      <c r="I803">
        <f t="shared" si="100"/>
        <v>2.8500061035149997</v>
      </c>
      <c r="J803">
        <f t="shared" si="99"/>
        <v>0</v>
      </c>
      <c r="K803">
        <f t="shared" si="101"/>
        <v>1</v>
      </c>
      <c r="L803">
        <f t="shared" si="102"/>
        <v>2011</v>
      </c>
      <c r="M803" s="1">
        <v>40568</v>
      </c>
      <c r="N803">
        <v>283.7</v>
      </c>
      <c r="O803">
        <v>285.95</v>
      </c>
      <c r="P803">
        <v>283.3</v>
      </c>
      <c r="Q803">
        <v>284.25</v>
      </c>
      <c r="R803">
        <f t="shared" si="103"/>
        <v>-3</v>
      </c>
      <c r="S803">
        <f t="shared" si="104"/>
        <v>2.8500061035149997</v>
      </c>
      <c r="T803">
        <f t="shared" si="105"/>
        <v>0</v>
      </c>
      <c r="U803">
        <f t="shared" si="106"/>
        <v>3.0436038310366196</v>
      </c>
      <c r="V803">
        <f t="shared" si="106"/>
        <v>0.25850164464037101</v>
      </c>
      <c r="W803">
        <f t="shared" si="106"/>
        <v>4.4323797517966392</v>
      </c>
    </row>
    <row r="804" spans="1:23" x14ac:dyDescent="0.3">
      <c r="A804">
        <v>-0.124480061233043</v>
      </c>
      <c r="B804" s="1">
        <v>40569</v>
      </c>
      <c r="C804" s="1">
        <v>40570</v>
      </c>
      <c r="D804">
        <v>287.64999999999998</v>
      </c>
      <c r="E804">
        <v>287.35000000000002</v>
      </c>
      <c r="F804">
        <v>288.138028478622</v>
      </c>
      <c r="G804">
        <v>-0.29999999999995403</v>
      </c>
      <c r="H804">
        <v>0.35355339059327301</v>
      </c>
      <c r="I804">
        <f t="shared" si="100"/>
        <v>0.29999999999995453</v>
      </c>
      <c r="J804">
        <f t="shared" si="99"/>
        <v>0</v>
      </c>
      <c r="K804">
        <f t="shared" si="101"/>
        <v>1</v>
      </c>
      <c r="L804">
        <f t="shared" si="102"/>
        <v>2011</v>
      </c>
      <c r="M804" s="1">
        <v>40569</v>
      </c>
      <c r="N804">
        <v>284</v>
      </c>
      <c r="O804">
        <v>287.45</v>
      </c>
      <c r="P804">
        <v>283.95</v>
      </c>
      <c r="Q804">
        <v>286.85000000000002</v>
      </c>
      <c r="R804">
        <f t="shared" si="103"/>
        <v>-0.29999999999995403</v>
      </c>
      <c r="S804">
        <f t="shared" si="104"/>
        <v>0.29999999999995453</v>
      </c>
      <c r="T804">
        <f t="shared" si="105"/>
        <v>0</v>
      </c>
      <c r="U804">
        <f t="shared" si="106"/>
        <v>3.0197967438826776</v>
      </c>
      <c r="V804">
        <f t="shared" si="106"/>
        <v>0.26052364603248207</v>
      </c>
      <c r="W804">
        <f t="shared" si="106"/>
        <v>4.4323797517966392</v>
      </c>
    </row>
    <row r="805" spans="1:23" x14ac:dyDescent="0.3">
      <c r="A805">
        <v>0.87117928266525202</v>
      </c>
      <c r="B805" s="1">
        <v>40570</v>
      </c>
      <c r="C805" s="1">
        <v>40571</v>
      </c>
      <c r="D805">
        <v>287.3</v>
      </c>
      <c r="E805">
        <v>286.749993896484</v>
      </c>
      <c r="F805">
        <v>285.67227349281302</v>
      </c>
      <c r="G805">
        <v>0.55000610351561297</v>
      </c>
      <c r="H805">
        <v>0.424264068711944</v>
      </c>
      <c r="I805">
        <f t="shared" si="100"/>
        <v>-0.55000610351601154</v>
      </c>
      <c r="J805">
        <f t="shared" si="99"/>
        <v>0</v>
      </c>
      <c r="K805">
        <f t="shared" si="101"/>
        <v>1</v>
      </c>
      <c r="L805">
        <f t="shared" si="102"/>
        <v>2011</v>
      </c>
      <c r="M805" s="1">
        <v>40570</v>
      </c>
      <c r="N805">
        <v>287.64999999999998</v>
      </c>
      <c r="O805">
        <v>288.39999999999998</v>
      </c>
      <c r="P805">
        <v>286.75</v>
      </c>
      <c r="Q805">
        <v>287.35000000000002</v>
      </c>
      <c r="R805">
        <f t="shared" si="103"/>
        <v>0.55000610351561297</v>
      </c>
      <c r="S805">
        <f t="shared" si="104"/>
        <v>-0.55000610351601154</v>
      </c>
      <c r="T805">
        <f t="shared" si="105"/>
        <v>0</v>
      </c>
      <c r="U805">
        <f t="shared" si="106"/>
        <v>3.0631549053996991</v>
      </c>
      <c r="V805">
        <f t="shared" si="106"/>
        <v>0.25678305443585547</v>
      </c>
      <c r="W805">
        <f t="shared" si="106"/>
        <v>4.4323797517966392</v>
      </c>
    </row>
    <row r="806" spans="1:23" x14ac:dyDescent="0.3">
      <c r="A806">
        <v>-8.7444074451923301E-2</v>
      </c>
      <c r="B806" s="1">
        <v>40571</v>
      </c>
      <c r="C806" s="1">
        <v>40574</v>
      </c>
      <c r="D806">
        <v>283</v>
      </c>
      <c r="E806">
        <v>282.100006103515</v>
      </c>
      <c r="F806">
        <v>285.79226565361</v>
      </c>
      <c r="G806">
        <v>-0.899993896484375</v>
      </c>
      <c r="H806">
        <v>3.28804653251742</v>
      </c>
      <c r="I806">
        <f t="shared" si="100"/>
        <v>0.89999389648500028</v>
      </c>
      <c r="J806">
        <f t="shared" si="99"/>
        <v>0</v>
      </c>
      <c r="K806">
        <f t="shared" si="101"/>
        <v>1</v>
      </c>
      <c r="L806">
        <f t="shared" si="102"/>
        <v>2011</v>
      </c>
      <c r="M806" s="1">
        <v>40571</v>
      </c>
      <c r="N806">
        <v>287.3</v>
      </c>
      <c r="O806">
        <v>287.89999999999998</v>
      </c>
      <c r="P806">
        <v>285.05</v>
      </c>
      <c r="Q806">
        <v>286.75</v>
      </c>
      <c r="R806">
        <f t="shared" si="103"/>
        <v>-0.899993896484375</v>
      </c>
      <c r="S806">
        <f t="shared" si="104"/>
        <v>0.89999389648500028</v>
      </c>
      <c r="T806">
        <f t="shared" si="105"/>
        <v>0</v>
      </c>
      <c r="U806">
        <f t="shared" si="106"/>
        <v>2.9900942856422987</v>
      </c>
      <c r="V806">
        <f t="shared" si="106"/>
        <v>0.2629076970607595</v>
      </c>
      <c r="W806">
        <f t="shared" si="106"/>
        <v>4.4323797517966392</v>
      </c>
    </row>
    <row r="807" spans="1:23" x14ac:dyDescent="0.3">
      <c r="A807">
        <v>-4.3065953999757697E-2</v>
      </c>
      <c r="B807" s="1">
        <v>40574</v>
      </c>
      <c r="C807" s="1">
        <v>40575</v>
      </c>
      <c r="D807">
        <v>283.05</v>
      </c>
      <c r="E807">
        <v>281.95000610351502</v>
      </c>
      <c r="F807">
        <v>281.27807221412598</v>
      </c>
      <c r="G807">
        <v>1.0999938964843601</v>
      </c>
      <c r="H807">
        <v>0.106066017178006</v>
      </c>
      <c r="I807">
        <f t="shared" si="100"/>
        <v>1.0999938964849889</v>
      </c>
      <c r="J807">
        <f t="shared" si="99"/>
        <v>1.0999938964843601</v>
      </c>
      <c r="K807">
        <f t="shared" si="101"/>
        <v>2</v>
      </c>
      <c r="L807">
        <f t="shared" si="102"/>
        <v>2011</v>
      </c>
      <c r="M807" s="1">
        <v>40574</v>
      </c>
      <c r="N807">
        <v>283</v>
      </c>
      <c r="O807">
        <v>284.45</v>
      </c>
      <c r="P807">
        <v>281.2</v>
      </c>
      <c r="Q807">
        <v>282.10000000000002</v>
      </c>
      <c r="R807">
        <f t="shared" si="103"/>
        <v>1.0999938964843601</v>
      </c>
      <c r="S807">
        <f t="shared" si="104"/>
        <v>1.0999938964849889</v>
      </c>
      <c r="T807">
        <f t="shared" si="105"/>
        <v>1.0999938964843601</v>
      </c>
      <c r="U807">
        <f t="shared" si="106"/>
        <v>3.0772454638118614</v>
      </c>
      <c r="V807">
        <f t="shared" si="106"/>
        <v>0.27057057099042986</v>
      </c>
      <c r="W807">
        <f t="shared" si="106"/>
        <v>4.5615686938707558</v>
      </c>
    </row>
    <row r="808" spans="1:23" x14ac:dyDescent="0.3">
      <c r="A808">
        <v>-5.1164552569389302E-2</v>
      </c>
      <c r="B808" s="1">
        <v>40575</v>
      </c>
      <c r="C808" s="1">
        <v>40576</v>
      </c>
      <c r="D808">
        <v>283.05</v>
      </c>
      <c r="E808">
        <v>281.95</v>
      </c>
      <c r="F808">
        <v>282.236237299442</v>
      </c>
      <c r="G808">
        <v>1.1000000000000201</v>
      </c>
      <c r="H808">
        <v>0</v>
      </c>
      <c r="I808">
        <f t="shared" si="100"/>
        <v>1.1000000000000227</v>
      </c>
      <c r="J808">
        <f t="shared" si="99"/>
        <v>1.1000000000000201</v>
      </c>
      <c r="K808">
        <f t="shared" si="101"/>
        <v>2</v>
      </c>
      <c r="L808">
        <f t="shared" si="102"/>
        <v>2011</v>
      </c>
      <c r="M808" s="1">
        <v>40575</v>
      </c>
      <c r="N808">
        <v>283.05</v>
      </c>
      <c r="O808">
        <v>283.5</v>
      </c>
      <c r="P808">
        <v>281.39999999999998</v>
      </c>
      <c r="Q808">
        <v>281.95</v>
      </c>
      <c r="R808">
        <f t="shared" si="103"/>
        <v>1.1000000000000201</v>
      </c>
      <c r="S808">
        <f t="shared" si="104"/>
        <v>1.1000000000000227</v>
      </c>
      <c r="T808">
        <f t="shared" si="105"/>
        <v>1.1000000000000201</v>
      </c>
      <c r="U808">
        <f t="shared" si="106"/>
        <v>3.1669373029796706</v>
      </c>
      <c r="V808">
        <f t="shared" si="106"/>
        <v>0.27845683564568896</v>
      </c>
      <c r="W808">
        <f t="shared" si="106"/>
        <v>4.6945237962358313</v>
      </c>
    </row>
    <row r="809" spans="1:23" x14ac:dyDescent="0.3">
      <c r="A809">
        <v>0.28328675031661898</v>
      </c>
      <c r="B809" s="1">
        <v>40576</v>
      </c>
      <c r="C809" s="1">
        <v>40577</v>
      </c>
      <c r="D809">
        <v>283.05</v>
      </c>
      <c r="E809">
        <v>281.95</v>
      </c>
      <c r="F809">
        <v>281.49253342747602</v>
      </c>
      <c r="G809">
        <v>1.1000000000000201</v>
      </c>
      <c r="H809">
        <v>0</v>
      </c>
      <c r="I809">
        <f t="shared" si="100"/>
        <v>-1.1000000000000227</v>
      </c>
      <c r="J809">
        <f t="shared" si="99"/>
        <v>0</v>
      </c>
      <c r="K809">
        <f t="shared" si="101"/>
        <v>2</v>
      </c>
      <c r="L809">
        <f t="shared" si="102"/>
        <v>2011</v>
      </c>
      <c r="M809" s="1">
        <v>40576</v>
      </c>
      <c r="N809">
        <v>283.05</v>
      </c>
      <c r="O809">
        <v>283.5</v>
      </c>
      <c r="P809">
        <v>281.39999999999998</v>
      </c>
      <c r="Q809">
        <v>281.95</v>
      </c>
      <c r="R809">
        <f t="shared" si="103"/>
        <v>1.1000000000000201</v>
      </c>
      <c r="S809">
        <f t="shared" si="104"/>
        <v>-1.1000000000000227</v>
      </c>
      <c r="T809">
        <f t="shared" si="105"/>
        <v>0</v>
      </c>
      <c r="U809">
        <f t="shared" si="106"/>
        <v>3.2592433716939713</v>
      </c>
      <c r="V809">
        <f t="shared" si="106"/>
        <v>0.27034071166025536</v>
      </c>
      <c r="W809">
        <f t="shared" si="106"/>
        <v>4.6945237962358313</v>
      </c>
    </row>
    <row r="810" spans="1:23" x14ac:dyDescent="0.3">
      <c r="A810">
        <v>-6.0109086334705297E-2</v>
      </c>
      <c r="B810" s="1">
        <v>40577</v>
      </c>
      <c r="C810" s="1">
        <v>40578</v>
      </c>
      <c r="D810">
        <v>283.05</v>
      </c>
      <c r="E810">
        <v>281.95</v>
      </c>
      <c r="F810">
        <v>280.70679600238799</v>
      </c>
      <c r="G810">
        <v>1.1000000000000201</v>
      </c>
      <c r="H810">
        <v>0</v>
      </c>
      <c r="I810">
        <f t="shared" si="100"/>
        <v>1.1000000000000227</v>
      </c>
      <c r="J810">
        <f t="shared" si="99"/>
        <v>1.1000000000000201</v>
      </c>
      <c r="K810">
        <f t="shared" si="101"/>
        <v>2</v>
      </c>
      <c r="L810">
        <f t="shared" si="102"/>
        <v>2011</v>
      </c>
      <c r="M810" s="1">
        <v>40577</v>
      </c>
      <c r="N810">
        <v>283.05</v>
      </c>
      <c r="O810">
        <v>283.5</v>
      </c>
      <c r="P810">
        <v>281.39999999999998</v>
      </c>
      <c r="Q810">
        <v>281.95</v>
      </c>
      <c r="R810">
        <f t="shared" si="103"/>
        <v>1.1000000000000201</v>
      </c>
      <c r="S810">
        <f t="shared" si="104"/>
        <v>1.1000000000000227</v>
      </c>
      <c r="T810">
        <f t="shared" si="105"/>
        <v>1.1000000000000201</v>
      </c>
      <c r="U810">
        <f t="shared" si="106"/>
        <v>3.3542398663644386</v>
      </c>
      <c r="V810">
        <f t="shared" si="106"/>
        <v>0.27822027665300275</v>
      </c>
      <c r="W810">
        <f t="shared" si="106"/>
        <v>4.8313541135612033</v>
      </c>
    </row>
    <row r="811" spans="1:23" x14ac:dyDescent="0.3">
      <c r="A811">
        <v>-5.2112797275185498E-3</v>
      </c>
      <c r="B811" s="1">
        <v>40578</v>
      </c>
      <c r="C811" s="1">
        <v>40581</v>
      </c>
      <c r="D811">
        <v>285.75</v>
      </c>
      <c r="E811">
        <v>282.649981689453</v>
      </c>
      <c r="F811">
        <v>280.39645714759803</v>
      </c>
      <c r="G811">
        <v>3.1000183105468802</v>
      </c>
      <c r="H811">
        <v>0.49497474683057502</v>
      </c>
      <c r="I811">
        <f t="shared" si="100"/>
        <v>3.1000183105470001</v>
      </c>
      <c r="J811">
        <f t="shared" si="99"/>
        <v>3.1000183105468802</v>
      </c>
      <c r="K811">
        <f t="shared" si="101"/>
        <v>2</v>
      </c>
      <c r="L811">
        <f t="shared" si="102"/>
        <v>2011</v>
      </c>
      <c r="M811" s="1">
        <v>40578</v>
      </c>
      <c r="N811">
        <v>283.05</v>
      </c>
      <c r="O811">
        <v>283.5</v>
      </c>
      <c r="P811">
        <v>281.39999999999998</v>
      </c>
      <c r="Q811">
        <v>281.95</v>
      </c>
      <c r="R811">
        <f t="shared" si="103"/>
        <v>3.1000183105468802</v>
      </c>
      <c r="S811">
        <f t="shared" si="104"/>
        <v>3.1000183105470001</v>
      </c>
      <c r="T811">
        <f t="shared" si="105"/>
        <v>3.1000183105468802</v>
      </c>
      <c r="U811">
        <f t="shared" si="106"/>
        <v>3.627158632865648</v>
      </c>
      <c r="V811">
        <f t="shared" si="106"/>
        <v>0.30085775570785211</v>
      </c>
      <c r="W811">
        <f t="shared" si="106"/>
        <v>5.2244587386734267</v>
      </c>
    </row>
    <row r="812" spans="1:23" x14ac:dyDescent="0.3">
      <c r="A812">
        <v>3.53400013409554E-3</v>
      </c>
      <c r="B812" s="1">
        <v>40581</v>
      </c>
      <c r="C812" s="1">
        <v>40582</v>
      </c>
      <c r="D812">
        <v>283.64999999999998</v>
      </c>
      <c r="E812">
        <v>280.64999999999998</v>
      </c>
      <c r="F812">
        <v>280.47164072990398</v>
      </c>
      <c r="G812">
        <v>3</v>
      </c>
      <c r="H812">
        <v>1.41421356237309</v>
      </c>
      <c r="I812">
        <f t="shared" si="100"/>
        <v>-3</v>
      </c>
      <c r="J812">
        <f t="shared" si="99"/>
        <v>0</v>
      </c>
      <c r="K812">
        <f t="shared" si="101"/>
        <v>2</v>
      </c>
      <c r="L812">
        <f t="shared" si="102"/>
        <v>2011</v>
      </c>
      <c r="M812" s="1">
        <v>40581</v>
      </c>
      <c r="N812">
        <v>285.75</v>
      </c>
      <c r="O812">
        <v>287</v>
      </c>
      <c r="P812">
        <v>282.35000000000002</v>
      </c>
      <c r="Q812">
        <v>282.64999999999998</v>
      </c>
      <c r="R812">
        <f t="shared" si="103"/>
        <v>3</v>
      </c>
      <c r="S812">
        <f t="shared" si="104"/>
        <v>-3</v>
      </c>
      <c r="T812">
        <f t="shared" si="105"/>
        <v>0</v>
      </c>
      <c r="U812">
        <f t="shared" si="106"/>
        <v>3.9148761341506013</v>
      </c>
      <c r="V812">
        <f t="shared" si="106"/>
        <v>0.27699278301817587</v>
      </c>
      <c r="W812">
        <f t="shared" si="106"/>
        <v>5.2244587386734267</v>
      </c>
    </row>
    <row r="813" spans="1:23" x14ac:dyDescent="0.3">
      <c r="A813">
        <v>2.9733007773756901E-2</v>
      </c>
      <c r="B813" s="1">
        <v>40582</v>
      </c>
      <c r="C813" s="1">
        <v>40583</v>
      </c>
      <c r="D813">
        <v>281.85000000000002</v>
      </c>
      <c r="E813">
        <v>277.75000610351498</v>
      </c>
      <c r="F813">
        <v>279.27886869907297</v>
      </c>
      <c r="G813">
        <v>4.0999938964844196</v>
      </c>
      <c r="H813">
        <v>2.05060966544097</v>
      </c>
      <c r="I813">
        <f t="shared" si="100"/>
        <v>-4.0999938964850458</v>
      </c>
      <c r="J813">
        <f t="shared" si="99"/>
        <v>0</v>
      </c>
      <c r="K813">
        <f t="shared" si="101"/>
        <v>2</v>
      </c>
      <c r="L813">
        <f t="shared" si="102"/>
        <v>2011</v>
      </c>
      <c r="M813" s="1">
        <v>40582</v>
      </c>
      <c r="N813">
        <v>283.64999999999998</v>
      </c>
      <c r="O813">
        <v>284.10000000000002</v>
      </c>
      <c r="P813">
        <v>280.64999999999998</v>
      </c>
      <c r="Q813">
        <v>280.64999999999998</v>
      </c>
      <c r="R813">
        <f t="shared" si="103"/>
        <v>4.0999938964844196</v>
      </c>
      <c r="S813">
        <f t="shared" si="104"/>
        <v>-3</v>
      </c>
      <c r="T813">
        <f t="shared" si="105"/>
        <v>0</v>
      </c>
      <c r="U813">
        <f t="shared" si="106"/>
        <v>4.3419907763940815</v>
      </c>
      <c r="V813">
        <f t="shared" si="106"/>
        <v>0.25488053317638426</v>
      </c>
      <c r="W813">
        <f t="shared" si="106"/>
        <v>5.2244587386734267</v>
      </c>
    </row>
    <row r="814" spans="1:23" x14ac:dyDescent="0.3">
      <c r="A814">
        <v>-2.4420352652668901E-2</v>
      </c>
      <c r="B814" s="1">
        <v>40583</v>
      </c>
      <c r="C814" s="1">
        <v>40584</v>
      </c>
      <c r="D814">
        <v>276.25</v>
      </c>
      <c r="E814">
        <v>272.64999389648398</v>
      </c>
      <c r="F814">
        <v>278.278827190399</v>
      </c>
      <c r="G814">
        <v>-3.6000061035156201</v>
      </c>
      <c r="H814">
        <v>3.6062445840513999</v>
      </c>
      <c r="I814">
        <f t="shared" si="100"/>
        <v>3.6000061035160229</v>
      </c>
      <c r="J814">
        <f t="shared" si="99"/>
        <v>0</v>
      </c>
      <c r="K814">
        <f t="shared" si="101"/>
        <v>2</v>
      </c>
      <c r="L814">
        <f t="shared" si="102"/>
        <v>2011</v>
      </c>
      <c r="M814" s="1">
        <v>40583</v>
      </c>
      <c r="N814">
        <v>281.85000000000002</v>
      </c>
      <c r="O814">
        <v>282.05</v>
      </c>
      <c r="P814">
        <v>277</v>
      </c>
      <c r="Q814">
        <v>277.75</v>
      </c>
      <c r="R814">
        <f t="shared" si="103"/>
        <v>-3</v>
      </c>
      <c r="S814">
        <f t="shared" si="104"/>
        <v>3.6000061035160229</v>
      </c>
      <c r="T814">
        <f t="shared" si="105"/>
        <v>0</v>
      </c>
      <c r="U814">
        <f t="shared" si="106"/>
        <v>3.9883444688144727</v>
      </c>
      <c r="V814">
        <f t="shared" si="106"/>
        <v>0.27979197593934541</v>
      </c>
      <c r="W814">
        <f t="shared" si="106"/>
        <v>5.2244587386734267</v>
      </c>
    </row>
    <row r="815" spans="1:23" x14ac:dyDescent="0.3">
      <c r="A815">
        <v>0.60194981098175004</v>
      </c>
      <c r="B815" s="1">
        <v>40584</v>
      </c>
      <c r="C815" s="1">
        <v>40585</v>
      </c>
      <c r="D815">
        <v>272.64999999999998</v>
      </c>
      <c r="E815">
        <v>267.700018310546</v>
      </c>
      <c r="F815">
        <v>272.54821146428498</v>
      </c>
      <c r="G815">
        <v>4.9499816894531197</v>
      </c>
      <c r="H815">
        <v>3.5001785668733998</v>
      </c>
      <c r="I815">
        <f t="shared" si="100"/>
        <v>-4.9499816894539777</v>
      </c>
      <c r="J815">
        <f t="shared" ref="J815:J878" si="107">IF(A815*(F815-D815)&gt;0, G815, 0)</f>
        <v>0</v>
      </c>
      <c r="K815">
        <f t="shared" si="101"/>
        <v>2</v>
      </c>
      <c r="L815">
        <f t="shared" si="102"/>
        <v>2011</v>
      </c>
      <c r="M815" s="1">
        <v>40584</v>
      </c>
      <c r="N815">
        <v>276.25</v>
      </c>
      <c r="O815">
        <v>277.55</v>
      </c>
      <c r="P815">
        <v>272.35000000000002</v>
      </c>
      <c r="Q815">
        <v>272.64999999999998</v>
      </c>
      <c r="R815">
        <f t="shared" si="103"/>
        <v>4.9499816894531197</v>
      </c>
      <c r="S815">
        <f t="shared" si="104"/>
        <v>-3</v>
      </c>
      <c r="T815">
        <f t="shared" si="105"/>
        <v>0</v>
      </c>
      <c r="U815">
        <f t="shared" si="106"/>
        <v>4.5314097198284999</v>
      </c>
      <c r="V815">
        <f t="shared" si="106"/>
        <v>0.25670259593334771</v>
      </c>
      <c r="W815">
        <f t="shared" si="106"/>
        <v>5.2244587386734267</v>
      </c>
    </row>
    <row r="816" spans="1:23" x14ac:dyDescent="0.3">
      <c r="A816">
        <v>-8.6406268179416601E-2</v>
      </c>
      <c r="B816" s="1">
        <v>40585</v>
      </c>
      <c r="C816" s="1">
        <v>40588</v>
      </c>
      <c r="D816">
        <v>271.05</v>
      </c>
      <c r="E816">
        <v>273.54997558593698</v>
      </c>
      <c r="F816">
        <v>271.70939512252801</v>
      </c>
      <c r="G816">
        <v>2.4999755859374702</v>
      </c>
      <c r="H816">
        <v>4.13657466994131</v>
      </c>
      <c r="I816">
        <f t="shared" si="100"/>
        <v>-2.4999755859369657</v>
      </c>
      <c r="J816">
        <f t="shared" si="107"/>
        <v>0</v>
      </c>
      <c r="K816">
        <f t="shared" si="101"/>
        <v>2</v>
      </c>
      <c r="L816">
        <f t="shared" si="102"/>
        <v>2011</v>
      </c>
      <c r="M816" s="1">
        <v>40585</v>
      </c>
      <c r="N816">
        <v>272.64999999999998</v>
      </c>
      <c r="O816">
        <v>274.85000000000002</v>
      </c>
      <c r="P816">
        <v>267.60000000000002</v>
      </c>
      <c r="Q816">
        <v>267.7</v>
      </c>
      <c r="R816">
        <f t="shared" si="103"/>
        <v>2.4999755859374702</v>
      </c>
      <c r="S816">
        <f t="shared" si="104"/>
        <v>-3</v>
      </c>
      <c r="T816">
        <f t="shared" si="105"/>
        <v>0</v>
      </c>
      <c r="U816">
        <f t="shared" si="106"/>
        <v>4.8448688695089368</v>
      </c>
      <c r="V816">
        <f t="shared" si="106"/>
        <v>0.23539358132902996</v>
      </c>
      <c r="W816">
        <f t="shared" si="106"/>
        <v>5.2244587386734267</v>
      </c>
    </row>
    <row r="817" spans="1:23" x14ac:dyDescent="0.3">
      <c r="A817">
        <v>0.95816910266876198</v>
      </c>
      <c r="B817" s="1">
        <v>40588</v>
      </c>
      <c r="C817" s="1">
        <v>40589</v>
      </c>
      <c r="D817">
        <v>273.85000000000002</v>
      </c>
      <c r="E817">
        <v>272.35001831054598</v>
      </c>
      <c r="F817">
        <v>273.992352712154</v>
      </c>
      <c r="G817">
        <v>-1.4999816894531299</v>
      </c>
      <c r="H817">
        <v>0.84852813742384903</v>
      </c>
      <c r="I817">
        <f t="shared" si="100"/>
        <v>-1.4999816894540459</v>
      </c>
      <c r="J817">
        <f t="shared" si="107"/>
        <v>-1.4999816894531299</v>
      </c>
      <c r="K817">
        <f t="shared" si="101"/>
        <v>2</v>
      </c>
      <c r="L817">
        <f t="shared" si="102"/>
        <v>2011</v>
      </c>
      <c r="M817" s="1">
        <v>40588</v>
      </c>
      <c r="N817">
        <v>271.05</v>
      </c>
      <c r="O817">
        <v>274.2</v>
      </c>
      <c r="P817">
        <v>269.85000000000002</v>
      </c>
      <c r="Q817">
        <v>273.55</v>
      </c>
      <c r="R817">
        <f t="shared" si="103"/>
        <v>-1.4999816894531299</v>
      </c>
      <c r="S817">
        <f t="shared" si="104"/>
        <v>-1.4999816894540459</v>
      </c>
      <c r="T817">
        <f t="shared" si="105"/>
        <v>-1.4999816894531299</v>
      </c>
      <c r="U817">
        <f t="shared" si="106"/>
        <v>4.6458398045445888</v>
      </c>
      <c r="V817">
        <f t="shared" si="106"/>
        <v>0.22572352303593457</v>
      </c>
      <c r="W817">
        <f t="shared" si="106"/>
        <v>5.0098359767970289</v>
      </c>
    </row>
    <row r="818" spans="1:23" x14ac:dyDescent="0.3">
      <c r="A818">
        <v>0.19170053303241699</v>
      </c>
      <c r="B818" s="1">
        <v>40589</v>
      </c>
      <c r="C818" s="1">
        <v>40590</v>
      </c>
      <c r="D818">
        <v>272.89999999999998</v>
      </c>
      <c r="E818">
        <v>270.89998779296798</v>
      </c>
      <c r="F818">
        <v>273.711792683601</v>
      </c>
      <c r="G818">
        <v>-2.0000122070312001</v>
      </c>
      <c r="H818">
        <v>1.0253048327205201</v>
      </c>
      <c r="I818">
        <f t="shared" si="100"/>
        <v>-2.0000122070320003</v>
      </c>
      <c r="J818">
        <f t="shared" si="107"/>
        <v>-2.0000122070312001</v>
      </c>
      <c r="K818">
        <f t="shared" si="101"/>
        <v>2</v>
      </c>
      <c r="L818">
        <f t="shared" si="102"/>
        <v>2011</v>
      </c>
      <c r="M818" s="1">
        <v>40589</v>
      </c>
      <c r="N818">
        <v>273.85000000000002</v>
      </c>
      <c r="O818">
        <v>276.2</v>
      </c>
      <c r="P818">
        <v>272.05</v>
      </c>
      <c r="Q818">
        <v>272.35000000000002</v>
      </c>
      <c r="R818">
        <f t="shared" si="103"/>
        <v>-2.0000122070312001</v>
      </c>
      <c r="S818">
        <f t="shared" si="104"/>
        <v>-2.0000122070320003</v>
      </c>
      <c r="T818">
        <f t="shared" si="105"/>
        <v>-2.0000122070312001</v>
      </c>
      <c r="U818">
        <f t="shared" si="106"/>
        <v>4.3904787843631867</v>
      </c>
      <c r="V818">
        <f t="shared" si="106"/>
        <v>0.21331651126918472</v>
      </c>
      <c r="W818">
        <f t="shared" si="106"/>
        <v>4.7344677162029063</v>
      </c>
    </row>
    <row r="819" spans="1:23" x14ac:dyDescent="0.3">
      <c r="A819">
        <v>0.85957419872283902</v>
      </c>
      <c r="B819" s="1">
        <v>40590</v>
      </c>
      <c r="C819" s="1">
        <v>40591</v>
      </c>
      <c r="D819">
        <v>271.95</v>
      </c>
      <c r="E819">
        <v>269.600012207031</v>
      </c>
      <c r="F819">
        <v>273.170569562911</v>
      </c>
      <c r="G819">
        <v>-2.34998779296876</v>
      </c>
      <c r="H819">
        <v>0.91923881554247899</v>
      </c>
      <c r="I819">
        <f t="shared" si="100"/>
        <v>-2.3499877929689887</v>
      </c>
      <c r="J819">
        <f t="shared" si="107"/>
        <v>-2.34998779296876</v>
      </c>
      <c r="K819">
        <f t="shared" si="101"/>
        <v>2</v>
      </c>
      <c r="L819">
        <f t="shared" si="102"/>
        <v>2011</v>
      </c>
      <c r="M819" s="1">
        <v>40590</v>
      </c>
      <c r="N819">
        <v>272.89999999999998</v>
      </c>
      <c r="O819">
        <v>275.10000000000002</v>
      </c>
      <c r="P819">
        <v>270.5</v>
      </c>
      <c r="Q819">
        <v>270.89999999999998</v>
      </c>
      <c r="R819">
        <f t="shared" si="103"/>
        <v>-3</v>
      </c>
      <c r="S819">
        <f t="shared" si="104"/>
        <v>-3</v>
      </c>
      <c r="T819">
        <f t="shared" si="105"/>
        <v>-3</v>
      </c>
      <c r="U819">
        <f t="shared" si="106"/>
        <v>4.027229022832862</v>
      </c>
      <c r="V819">
        <f t="shared" si="106"/>
        <v>0.19566759969148051</v>
      </c>
      <c r="W819">
        <f t="shared" si="106"/>
        <v>4.3427577562302444</v>
      </c>
    </row>
    <row r="820" spans="1:23" x14ac:dyDescent="0.3">
      <c r="A820">
        <v>0.98760885000228804</v>
      </c>
      <c r="B820" s="1">
        <v>40591</v>
      </c>
      <c r="C820" s="1">
        <v>40592</v>
      </c>
      <c r="D820">
        <v>270.95</v>
      </c>
      <c r="E820">
        <v>273.64998779296798</v>
      </c>
      <c r="F820">
        <v>270.12880686521498</v>
      </c>
      <c r="G820">
        <v>-2.6999877929687801</v>
      </c>
      <c r="H820">
        <v>2.8637824638054798</v>
      </c>
      <c r="I820">
        <f t="shared" si="100"/>
        <v>2.6999877929679883</v>
      </c>
      <c r="J820">
        <f t="shared" si="107"/>
        <v>0</v>
      </c>
      <c r="K820">
        <f t="shared" si="101"/>
        <v>2</v>
      </c>
      <c r="L820">
        <f t="shared" si="102"/>
        <v>2011</v>
      </c>
      <c r="M820" s="1">
        <v>40591</v>
      </c>
      <c r="N820">
        <v>271.95</v>
      </c>
      <c r="O820">
        <v>272.95</v>
      </c>
      <c r="P820">
        <v>266.95</v>
      </c>
      <c r="Q820">
        <v>269.60000000000002</v>
      </c>
      <c r="R820">
        <f t="shared" si="103"/>
        <v>-2.6999877929687801</v>
      </c>
      <c r="S820">
        <f t="shared" si="104"/>
        <v>2.6999877929679883</v>
      </c>
      <c r="T820">
        <f t="shared" si="105"/>
        <v>0</v>
      </c>
      <c r="U820">
        <f t="shared" si="106"/>
        <v>3.7262472217310445</v>
      </c>
      <c r="V820">
        <f t="shared" si="106"/>
        <v>0.21029115008767013</v>
      </c>
      <c r="W820">
        <f t="shared" si="106"/>
        <v>4.3427577562302444</v>
      </c>
    </row>
    <row r="821" spans="1:23" x14ac:dyDescent="0.3">
      <c r="A821">
        <v>0.39652231335639898</v>
      </c>
      <c r="B821" s="1">
        <v>40592</v>
      </c>
      <c r="C821" s="1">
        <v>40595</v>
      </c>
      <c r="D821">
        <v>273.64999999999998</v>
      </c>
      <c r="E821">
        <v>271.89999999999998</v>
      </c>
      <c r="F821">
        <v>275.21237637996597</v>
      </c>
      <c r="G821">
        <v>-1.75</v>
      </c>
      <c r="H821">
        <v>1.23743686707645</v>
      </c>
      <c r="I821">
        <f t="shared" si="100"/>
        <v>-1.75</v>
      </c>
      <c r="J821">
        <f t="shared" si="107"/>
        <v>-1.75</v>
      </c>
      <c r="K821">
        <f t="shared" si="101"/>
        <v>2</v>
      </c>
      <c r="L821">
        <f t="shared" si="102"/>
        <v>2011</v>
      </c>
      <c r="M821" s="1">
        <v>40592</v>
      </c>
      <c r="N821">
        <v>270.95</v>
      </c>
      <c r="O821">
        <v>273.89999999999998</v>
      </c>
      <c r="P821">
        <v>269.7</v>
      </c>
      <c r="Q821">
        <v>273.64999999999998</v>
      </c>
      <c r="R821">
        <f t="shared" si="103"/>
        <v>-3</v>
      </c>
      <c r="S821">
        <f t="shared" si="104"/>
        <v>-3</v>
      </c>
      <c r="T821">
        <f t="shared" si="105"/>
        <v>-3</v>
      </c>
      <c r="U821">
        <f t="shared" si="106"/>
        <v>3.4198684075927344</v>
      </c>
      <c r="V821">
        <f t="shared" si="106"/>
        <v>0.19300062979908039</v>
      </c>
      <c r="W821">
        <f t="shared" si="106"/>
        <v>3.985688326246029</v>
      </c>
    </row>
    <row r="822" spans="1:23" x14ac:dyDescent="0.3">
      <c r="A822">
        <v>0.91281598806381203</v>
      </c>
      <c r="B822" s="1">
        <v>40595</v>
      </c>
      <c r="C822" s="1">
        <v>40596</v>
      </c>
      <c r="D822">
        <v>268.95</v>
      </c>
      <c r="E822">
        <v>267.54999389648401</v>
      </c>
      <c r="F822">
        <v>272.130479121208</v>
      </c>
      <c r="G822">
        <v>-1.4000061035156299</v>
      </c>
      <c r="H822">
        <v>3.0759144981614499</v>
      </c>
      <c r="I822">
        <f t="shared" si="100"/>
        <v>-1.4000061035159774</v>
      </c>
      <c r="J822">
        <f t="shared" si="107"/>
        <v>-1.4000061035156299</v>
      </c>
      <c r="K822">
        <f t="shared" si="101"/>
        <v>2</v>
      </c>
      <c r="L822">
        <f t="shared" si="102"/>
        <v>2011</v>
      </c>
      <c r="M822" s="1">
        <v>40595</v>
      </c>
      <c r="N822">
        <v>273.64999999999998</v>
      </c>
      <c r="O822">
        <v>273.75</v>
      </c>
      <c r="P822">
        <v>270.10000000000002</v>
      </c>
      <c r="Q822">
        <v>271.89999999999998</v>
      </c>
      <c r="R822">
        <f t="shared" si="103"/>
        <v>-1.4000061035156299</v>
      </c>
      <c r="S822">
        <f t="shared" si="104"/>
        <v>-1.4000061035159774</v>
      </c>
      <c r="T822">
        <f t="shared" si="105"/>
        <v>-1.4000061035156299</v>
      </c>
      <c r="U822">
        <f t="shared" si="106"/>
        <v>3.2863537214842538</v>
      </c>
      <c r="V822">
        <f t="shared" si="106"/>
        <v>0.18546571458153605</v>
      </c>
      <c r="W822">
        <f t="shared" si="106"/>
        <v>3.830083530276831</v>
      </c>
    </row>
    <row r="823" spans="1:23" x14ac:dyDescent="0.3">
      <c r="A823">
        <v>-0.10658486187457999</v>
      </c>
      <c r="B823" s="1">
        <v>40596</v>
      </c>
      <c r="C823" s="1">
        <v>40597</v>
      </c>
      <c r="D823">
        <v>266.89999999999998</v>
      </c>
      <c r="E823">
        <v>267.700024414062</v>
      </c>
      <c r="F823">
        <v>267.221130448579</v>
      </c>
      <c r="G823">
        <v>0.800024414062534</v>
      </c>
      <c r="H823">
        <v>0.106066017177966</v>
      </c>
      <c r="I823">
        <f t="shared" si="100"/>
        <v>-0.80002441406202252</v>
      </c>
      <c r="J823">
        <f t="shared" si="107"/>
        <v>0</v>
      </c>
      <c r="K823">
        <f t="shared" si="101"/>
        <v>2</v>
      </c>
      <c r="L823">
        <f t="shared" si="102"/>
        <v>2011</v>
      </c>
      <c r="M823" s="1">
        <v>40596</v>
      </c>
      <c r="N823">
        <v>268.95</v>
      </c>
      <c r="O823">
        <v>269.45</v>
      </c>
      <c r="P823">
        <v>266.25</v>
      </c>
      <c r="Q823">
        <v>267.55</v>
      </c>
      <c r="R823">
        <f t="shared" si="103"/>
        <v>0.800024414062534</v>
      </c>
      <c r="S823">
        <f t="shared" si="104"/>
        <v>-0.80002441406202252</v>
      </c>
      <c r="T823">
        <f t="shared" si="105"/>
        <v>0</v>
      </c>
      <c r="U823">
        <f t="shared" si="106"/>
        <v>3.3602342912791023</v>
      </c>
      <c r="V823">
        <f t="shared" si="106"/>
        <v>0.18129625692969956</v>
      </c>
      <c r="W823">
        <f t="shared" si="106"/>
        <v>3.830083530276831</v>
      </c>
    </row>
    <row r="824" spans="1:23" x14ac:dyDescent="0.3">
      <c r="A824">
        <v>-8.3327174186706501E-2</v>
      </c>
      <c r="B824" s="1">
        <v>40597</v>
      </c>
      <c r="C824" s="1">
        <v>40598</v>
      </c>
      <c r="D824">
        <v>266.95</v>
      </c>
      <c r="E824">
        <v>265.149981689453</v>
      </c>
      <c r="F824">
        <v>266.75343663692399</v>
      </c>
      <c r="G824">
        <v>1.8000183105468699</v>
      </c>
      <c r="H824">
        <v>1.8031222920257</v>
      </c>
      <c r="I824">
        <f t="shared" si="100"/>
        <v>1.8000183105469887</v>
      </c>
      <c r="J824">
        <f t="shared" si="107"/>
        <v>1.8000183105468699</v>
      </c>
      <c r="K824">
        <f t="shared" si="101"/>
        <v>2</v>
      </c>
      <c r="L824">
        <f t="shared" si="102"/>
        <v>2011</v>
      </c>
      <c r="M824" s="1">
        <v>40597</v>
      </c>
      <c r="N824">
        <v>266.89999999999998</v>
      </c>
      <c r="O824">
        <v>269.14999999999998</v>
      </c>
      <c r="P824">
        <v>265.95</v>
      </c>
      <c r="Q824">
        <v>267.7</v>
      </c>
      <c r="R824">
        <f t="shared" si="103"/>
        <v>1.8000183105468699</v>
      </c>
      <c r="S824">
        <f t="shared" si="104"/>
        <v>1.8000183105469887</v>
      </c>
      <c r="T824">
        <f t="shared" si="105"/>
        <v>1.8000183105468699</v>
      </c>
      <c r="U824">
        <f t="shared" si="106"/>
        <v>3.5301673288899811</v>
      </c>
      <c r="V824">
        <f t="shared" si="106"/>
        <v>0.19046473179691506</v>
      </c>
      <c r="W824">
        <f t="shared" si="106"/>
        <v>4.0237776813937716</v>
      </c>
    </row>
    <row r="825" spans="1:23" x14ac:dyDescent="0.3">
      <c r="A825">
        <v>-4.12813052535057E-2</v>
      </c>
      <c r="B825" s="1">
        <v>40598</v>
      </c>
      <c r="C825" s="1">
        <v>40599</v>
      </c>
      <c r="D825">
        <v>266.2</v>
      </c>
      <c r="E825">
        <v>266.600012207031</v>
      </c>
      <c r="F825">
        <v>263.11108412742601</v>
      </c>
      <c r="G825">
        <v>-0.40001220703123802</v>
      </c>
      <c r="H825">
        <v>1.0253048327205201</v>
      </c>
      <c r="I825">
        <f t="shared" si="100"/>
        <v>-0.40001220703101126</v>
      </c>
      <c r="J825">
        <f t="shared" si="107"/>
        <v>-0.40001220703123802</v>
      </c>
      <c r="K825">
        <f t="shared" si="101"/>
        <v>2</v>
      </c>
      <c r="L825">
        <f t="shared" si="102"/>
        <v>2011</v>
      </c>
      <c r="M825" s="1">
        <v>40598</v>
      </c>
      <c r="N825">
        <v>266.95</v>
      </c>
      <c r="O825">
        <v>268.60000000000002</v>
      </c>
      <c r="P825">
        <v>265.10000000000002</v>
      </c>
      <c r="Q825">
        <v>265.14999999999998</v>
      </c>
      <c r="R825">
        <f t="shared" si="103"/>
        <v>-0.40001220703123802</v>
      </c>
      <c r="S825">
        <f t="shared" si="104"/>
        <v>-0.40001220703101126</v>
      </c>
      <c r="T825">
        <f t="shared" si="105"/>
        <v>-0.40001220703123802</v>
      </c>
      <c r="U825">
        <f t="shared" si="106"/>
        <v>3.4903821103207049</v>
      </c>
      <c r="V825">
        <f t="shared" si="106"/>
        <v>0.18831818171067388</v>
      </c>
      <c r="W825">
        <f t="shared" si="106"/>
        <v>3.9784294416040265</v>
      </c>
    </row>
    <row r="826" spans="1:23" x14ac:dyDescent="0.3">
      <c r="A826">
        <v>3.6062765866518E-2</v>
      </c>
      <c r="B826" s="1">
        <v>40599</v>
      </c>
      <c r="C826" s="1">
        <v>40602</v>
      </c>
      <c r="D826">
        <v>265.85000000000002</v>
      </c>
      <c r="E826">
        <v>263.60000000000002</v>
      </c>
      <c r="F826">
        <v>264.17306146621701</v>
      </c>
      <c r="G826">
        <v>2.25</v>
      </c>
      <c r="H826">
        <v>2.1213203435596402</v>
      </c>
      <c r="I826">
        <f t="shared" si="100"/>
        <v>-2.25</v>
      </c>
      <c r="J826">
        <f t="shared" si="107"/>
        <v>0</v>
      </c>
      <c r="K826">
        <f t="shared" si="101"/>
        <v>2</v>
      </c>
      <c r="L826">
        <f t="shared" si="102"/>
        <v>2011</v>
      </c>
      <c r="M826" s="1">
        <v>40599</v>
      </c>
      <c r="N826">
        <v>266.2</v>
      </c>
      <c r="O826">
        <v>267.3</v>
      </c>
      <c r="P826">
        <v>264.75</v>
      </c>
      <c r="Q826">
        <v>266.60000000000002</v>
      </c>
      <c r="R826">
        <f t="shared" si="103"/>
        <v>2.25</v>
      </c>
      <c r="S826">
        <f t="shared" si="104"/>
        <v>-2.25</v>
      </c>
      <c r="T826">
        <f t="shared" si="105"/>
        <v>0</v>
      </c>
      <c r="U826">
        <f t="shared" si="106"/>
        <v>3.7119363631386917</v>
      </c>
      <c r="V826">
        <f t="shared" si="106"/>
        <v>0.17636456381950358</v>
      </c>
      <c r="W826">
        <f t="shared" si="106"/>
        <v>3.9784294416040265</v>
      </c>
    </row>
    <row r="827" spans="1:23" x14ac:dyDescent="0.3">
      <c r="A827">
        <v>3.8405716419219901E-2</v>
      </c>
      <c r="B827" s="1">
        <v>40602</v>
      </c>
      <c r="C827" s="1">
        <v>40603</v>
      </c>
      <c r="D827">
        <v>265.85000000000002</v>
      </c>
      <c r="E827">
        <v>263.60000000000002</v>
      </c>
      <c r="F827">
        <v>264.36494508981701</v>
      </c>
      <c r="G827">
        <v>2.25</v>
      </c>
      <c r="H827">
        <v>0</v>
      </c>
      <c r="I827">
        <f t="shared" si="100"/>
        <v>-2.25</v>
      </c>
      <c r="J827">
        <f t="shared" si="107"/>
        <v>0</v>
      </c>
      <c r="K827">
        <f t="shared" si="101"/>
        <v>3</v>
      </c>
      <c r="L827">
        <f t="shared" si="102"/>
        <v>2011</v>
      </c>
      <c r="M827" s="1">
        <v>40602</v>
      </c>
      <c r="N827">
        <v>265.85000000000002</v>
      </c>
      <c r="O827">
        <v>266.5</v>
      </c>
      <c r="P827">
        <v>263.5</v>
      </c>
      <c r="Q827">
        <v>263.60000000000002</v>
      </c>
      <c r="R827">
        <f t="shared" si="103"/>
        <v>2.25</v>
      </c>
      <c r="S827">
        <f t="shared" si="104"/>
        <v>-2.25</v>
      </c>
      <c r="T827">
        <f t="shared" si="105"/>
        <v>0</v>
      </c>
      <c r="U827">
        <f t="shared" si="106"/>
        <v>3.947553914870741</v>
      </c>
      <c r="V827">
        <f t="shared" si="106"/>
        <v>0.16516970952402069</v>
      </c>
      <c r="W827">
        <f t="shared" si="106"/>
        <v>3.9784294416040265</v>
      </c>
    </row>
    <row r="828" spans="1:23" x14ac:dyDescent="0.3">
      <c r="A828">
        <v>0.85752403736114502</v>
      </c>
      <c r="B828" s="1">
        <v>40603</v>
      </c>
      <c r="C828" s="1">
        <v>40604</v>
      </c>
      <c r="D828">
        <v>262.45</v>
      </c>
      <c r="E828">
        <v>262.60000000000002</v>
      </c>
      <c r="F828">
        <v>263.36880359649598</v>
      </c>
      <c r="G828">
        <v>0.150000000000034</v>
      </c>
      <c r="H828">
        <v>0.70710678118654702</v>
      </c>
      <c r="I828">
        <f t="shared" si="100"/>
        <v>0.15000000000003411</v>
      </c>
      <c r="J828">
        <f t="shared" si="107"/>
        <v>0.150000000000034</v>
      </c>
      <c r="K828">
        <f t="shared" si="101"/>
        <v>3</v>
      </c>
      <c r="L828">
        <f t="shared" si="102"/>
        <v>2011</v>
      </c>
      <c r="M828" s="1">
        <v>40603</v>
      </c>
      <c r="N828">
        <v>265.85000000000002</v>
      </c>
      <c r="O828">
        <v>266.5</v>
      </c>
      <c r="P828">
        <v>263.5</v>
      </c>
      <c r="Q828">
        <v>263.60000000000002</v>
      </c>
      <c r="R828">
        <f t="shared" si="103"/>
        <v>0.150000000000034</v>
      </c>
      <c r="S828">
        <f t="shared" si="104"/>
        <v>0.15000000000003411</v>
      </c>
      <c r="T828">
        <f t="shared" si="105"/>
        <v>0.150000000000034</v>
      </c>
      <c r="U828">
        <f t="shared" si="106"/>
        <v>3.9644752261842502</v>
      </c>
      <c r="V828">
        <f t="shared" si="106"/>
        <v>0.16587771456579842</v>
      </c>
      <c r="W828">
        <f t="shared" si="106"/>
        <v>3.9954831018128489</v>
      </c>
    </row>
    <row r="829" spans="1:23" x14ac:dyDescent="0.3">
      <c r="A829">
        <v>-0.23475174605846399</v>
      </c>
      <c r="B829" s="1">
        <v>40604</v>
      </c>
      <c r="C829" s="1">
        <v>40605</v>
      </c>
      <c r="D829">
        <v>264.05</v>
      </c>
      <c r="E829">
        <v>267.64998779296798</v>
      </c>
      <c r="F829">
        <v>260.10294661521903</v>
      </c>
      <c r="G829">
        <v>-3.59998779296876</v>
      </c>
      <c r="H829">
        <v>3.57088924499203</v>
      </c>
      <c r="I829">
        <f t="shared" si="100"/>
        <v>-3.5999877929679656</v>
      </c>
      <c r="J829">
        <f t="shared" si="107"/>
        <v>-3.59998779296876</v>
      </c>
      <c r="K829">
        <f t="shared" si="101"/>
        <v>3</v>
      </c>
      <c r="L829">
        <f t="shared" si="102"/>
        <v>2011</v>
      </c>
      <c r="M829" s="1">
        <v>40604</v>
      </c>
      <c r="N829">
        <v>262.45</v>
      </c>
      <c r="O829">
        <v>264.25</v>
      </c>
      <c r="P829">
        <v>261.75</v>
      </c>
      <c r="Q829">
        <v>262.60000000000002</v>
      </c>
      <c r="R829">
        <f t="shared" si="103"/>
        <v>-3</v>
      </c>
      <c r="S829">
        <f t="shared" si="104"/>
        <v>-3</v>
      </c>
      <c r="T829">
        <f t="shared" si="105"/>
        <v>-3</v>
      </c>
      <c r="U829">
        <f t="shared" si="106"/>
        <v>3.626657795435734</v>
      </c>
      <c r="V829">
        <f t="shared" si="106"/>
        <v>0.15174308636004016</v>
      </c>
      <c r="W829">
        <f t="shared" si="106"/>
        <v>3.655023454811186</v>
      </c>
    </row>
    <row r="830" spans="1:23" x14ac:dyDescent="0.3">
      <c r="A830">
        <v>3.7987172603607101E-2</v>
      </c>
      <c r="B830" s="1">
        <v>40605</v>
      </c>
      <c r="C830" s="1">
        <v>40606</v>
      </c>
      <c r="D830">
        <v>270.3</v>
      </c>
      <c r="E830">
        <v>272.89999999999998</v>
      </c>
      <c r="F830">
        <v>265.77473380565601</v>
      </c>
      <c r="G830">
        <v>-2.5999999999999601</v>
      </c>
      <c r="H830">
        <v>3.7123106012293698</v>
      </c>
      <c r="I830">
        <f t="shared" si="100"/>
        <v>2.5999999999999659</v>
      </c>
      <c r="J830">
        <f t="shared" si="107"/>
        <v>0</v>
      </c>
      <c r="K830">
        <f t="shared" si="101"/>
        <v>3</v>
      </c>
      <c r="L830">
        <f t="shared" si="102"/>
        <v>2011</v>
      </c>
      <c r="M830" s="1">
        <v>40605</v>
      </c>
      <c r="N830">
        <v>264.05</v>
      </c>
      <c r="O830">
        <v>267.95</v>
      </c>
      <c r="P830">
        <v>264</v>
      </c>
      <c r="Q830">
        <v>267.64999999999998</v>
      </c>
      <c r="R830">
        <f t="shared" si="103"/>
        <v>-3</v>
      </c>
      <c r="S830">
        <f t="shared" si="104"/>
        <v>2.5999999999999659</v>
      </c>
      <c r="T830">
        <f t="shared" si="105"/>
        <v>0</v>
      </c>
      <c r="U830">
        <f t="shared" si="106"/>
        <v>3.3247717414316496</v>
      </c>
      <c r="V830">
        <f t="shared" si="106"/>
        <v>0.16269014586437144</v>
      </c>
      <c r="W830">
        <f t="shared" si="106"/>
        <v>3.655023454811186</v>
      </c>
    </row>
    <row r="831" spans="1:23" x14ac:dyDescent="0.3">
      <c r="A831">
        <v>-1.7110762419179E-3</v>
      </c>
      <c r="B831" s="1">
        <v>40606</v>
      </c>
      <c r="C831" s="1">
        <v>40609</v>
      </c>
      <c r="D831">
        <v>272.3</v>
      </c>
      <c r="E831">
        <v>269.00000610351498</v>
      </c>
      <c r="F831">
        <v>271.17157044410698</v>
      </c>
      <c r="G831">
        <v>3.2999938964843998</v>
      </c>
      <c r="H831">
        <v>2.7577164466275099</v>
      </c>
      <c r="I831">
        <f t="shared" si="100"/>
        <v>3.2999938964850344</v>
      </c>
      <c r="J831">
        <f t="shared" si="107"/>
        <v>3.2999938964843998</v>
      </c>
      <c r="K831">
        <f t="shared" si="101"/>
        <v>3</v>
      </c>
      <c r="L831">
        <f t="shared" si="102"/>
        <v>2011</v>
      </c>
      <c r="M831" s="1">
        <v>40606</v>
      </c>
      <c r="N831">
        <v>270.3</v>
      </c>
      <c r="O831">
        <v>274</v>
      </c>
      <c r="P831">
        <v>269.60000000000002</v>
      </c>
      <c r="Q831">
        <v>272.89999999999998</v>
      </c>
      <c r="R831">
        <f t="shared" si="103"/>
        <v>3.2999938964843998</v>
      </c>
      <c r="S831">
        <f t="shared" si="104"/>
        <v>3.2999938964850344</v>
      </c>
      <c r="T831">
        <f t="shared" si="105"/>
        <v>3.2999938964843998</v>
      </c>
      <c r="U831">
        <f t="shared" si="106"/>
        <v>3.6269676591858246</v>
      </c>
      <c r="V831">
        <f t="shared" si="106"/>
        <v>0.1774774160178057</v>
      </c>
      <c r="W831">
        <f t="shared" si="106"/>
        <v>3.9872366872492386</v>
      </c>
    </row>
    <row r="832" spans="1:23" x14ac:dyDescent="0.3">
      <c r="A832">
        <v>1.8741241656243799E-3</v>
      </c>
      <c r="B832" s="1">
        <v>40609</v>
      </c>
      <c r="C832" s="1">
        <v>40610</v>
      </c>
      <c r="D832">
        <v>269.60000000000002</v>
      </c>
      <c r="E832">
        <v>271.350006103515</v>
      </c>
      <c r="F832">
        <v>267.22629284858698</v>
      </c>
      <c r="G832">
        <v>-1.7500061035156</v>
      </c>
      <c r="H832">
        <v>1.6617009357884001</v>
      </c>
      <c r="I832">
        <f t="shared" si="100"/>
        <v>1.750006103514977</v>
      </c>
      <c r="J832">
        <f t="shared" si="107"/>
        <v>0</v>
      </c>
      <c r="K832">
        <f t="shared" si="101"/>
        <v>3</v>
      </c>
      <c r="L832">
        <f t="shared" si="102"/>
        <v>2011</v>
      </c>
      <c r="M832" s="1">
        <v>40609</v>
      </c>
      <c r="N832">
        <v>272.3</v>
      </c>
      <c r="O832">
        <v>272.95</v>
      </c>
      <c r="P832">
        <v>268.5</v>
      </c>
      <c r="Q832">
        <v>269</v>
      </c>
      <c r="R832">
        <f t="shared" si="103"/>
        <v>-3</v>
      </c>
      <c r="S832">
        <f t="shared" si="104"/>
        <v>1.750006103514977</v>
      </c>
      <c r="T832">
        <f t="shared" si="105"/>
        <v>0</v>
      </c>
      <c r="U832">
        <f t="shared" si="106"/>
        <v>3.3242719161157912</v>
      </c>
      <c r="V832">
        <f t="shared" si="106"/>
        <v>0.18611762080083313</v>
      </c>
      <c r="W832">
        <f t="shared" si="106"/>
        <v>3.9872366872492386</v>
      </c>
    </row>
    <row r="833" spans="1:23" x14ac:dyDescent="0.3">
      <c r="A833">
        <v>3.4719933755695798E-3</v>
      </c>
      <c r="B833" s="1">
        <v>40610</v>
      </c>
      <c r="C833" s="1">
        <v>40611</v>
      </c>
      <c r="D833">
        <v>272.55</v>
      </c>
      <c r="E833">
        <v>272.14998779296798</v>
      </c>
      <c r="F833">
        <v>271.23888061046603</v>
      </c>
      <c r="G833">
        <v>0.40001220703123802</v>
      </c>
      <c r="H833">
        <v>0.56568542494920504</v>
      </c>
      <c r="I833">
        <f t="shared" si="100"/>
        <v>-0.40001220703203444</v>
      </c>
      <c r="J833">
        <f t="shared" si="107"/>
        <v>0</v>
      </c>
      <c r="K833">
        <f t="shared" si="101"/>
        <v>3</v>
      </c>
      <c r="L833">
        <f t="shared" si="102"/>
        <v>2011</v>
      </c>
      <c r="M833" s="1">
        <v>40610</v>
      </c>
      <c r="N833">
        <v>269.60000000000002</v>
      </c>
      <c r="O833">
        <v>273.10000000000002</v>
      </c>
      <c r="P833">
        <v>268.35000000000002</v>
      </c>
      <c r="Q833">
        <v>271.35000000000002</v>
      </c>
      <c r="R833">
        <f t="shared" si="103"/>
        <v>0.40001220703123802</v>
      </c>
      <c r="S833">
        <f t="shared" si="104"/>
        <v>-0.40001220703203444</v>
      </c>
      <c r="T833">
        <f t="shared" si="105"/>
        <v>0</v>
      </c>
      <c r="U833">
        <f t="shared" si="106"/>
        <v>3.3608638078587032</v>
      </c>
      <c r="V833">
        <f t="shared" si="106"/>
        <v>0.18406893284640022</v>
      </c>
      <c r="W833">
        <f t="shared" si="106"/>
        <v>3.9872366872492386</v>
      </c>
    </row>
    <row r="834" spans="1:23" x14ac:dyDescent="0.3">
      <c r="A834">
        <v>0.100664243102073</v>
      </c>
      <c r="B834" s="1">
        <v>40611</v>
      </c>
      <c r="C834" s="1">
        <v>40612</v>
      </c>
      <c r="D834">
        <v>271.25</v>
      </c>
      <c r="E834">
        <v>268.39999999999998</v>
      </c>
      <c r="F834">
        <v>269.14888515472398</v>
      </c>
      <c r="G834">
        <v>2.8500000000000201</v>
      </c>
      <c r="H834">
        <v>2.6516504294495502</v>
      </c>
      <c r="I834">
        <f t="shared" si="100"/>
        <v>-2.8500000000000227</v>
      </c>
      <c r="J834">
        <f t="shared" si="107"/>
        <v>0</v>
      </c>
      <c r="K834">
        <f t="shared" si="101"/>
        <v>3</v>
      </c>
      <c r="L834">
        <f t="shared" si="102"/>
        <v>2011</v>
      </c>
      <c r="M834" s="1">
        <v>40611</v>
      </c>
      <c r="N834">
        <v>272.55</v>
      </c>
      <c r="O834">
        <v>274.3</v>
      </c>
      <c r="P834">
        <v>270.35000000000002</v>
      </c>
      <c r="Q834">
        <v>272.14999999999998</v>
      </c>
      <c r="R834">
        <f t="shared" si="103"/>
        <v>2.8500000000000201</v>
      </c>
      <c r="S834">
        <f t="shared" si="104"/>
        <v>-3</v>
      </c>
      <c r="T834">
        <f t="shared" si="105"/>
        <v>0</v>
      </c>
      <c r="U834">
        <f t="shared" si="106"/>
        <v>3.6257060710586306</v>
      </c>
      <c r="V834">
        <f t="shared" si="106"/>
        <v>0.16880054210338086</v>
      </c>
      <c r="W834">
        <f t="shared" si="106"/>
        <v>3.9872366872492386</v>
      </c>
    </row>
    <row r="835" spans="1:23" x14ac:dyDescent="0.3">
      <c r="A835">
        <v>4.9294050782918902E-2</v>
      </c>
      <c r="B835" s="1">
        <v>40612</v>
      </c>
      <c r="C835" s="1">
        <v>40613</v>
      </c>
      <c r="D835">
        <v>265.75</v>
      </c>
      <c r="E835">
        <v>264.350012207031</v>
      </c>
      <c r="F835">
        <v>266.13835825920103</v>
      </c>
      <c r="G835">
        <v>-1.3999877929687701</v>
      </c>
      <c r="H835">
        <v>2.8637824638054798</v>
      </c>
      <c r="I835">
        <f t="shared" ref="I835:I898" si="108">IF(A835&gt;0, E835-D835, D835-E835)</f>
        <v>-1.3999877929690001</v>
      </c>
      <c r="J835">
        <f t="shared" si="107"/>
        <v>-1.3999877929687701</v>
      </c>
      <c r="K835">
        <f t="shared" ref="K835:K898" si="109">MONTH(C835)</f>
        <v>3</v>
      </c>
      <c r="L835">
        <f t="shared" ref="L835:L898" si="110">YEAR(C835)</f>
        <v>2011</v>
      </c>
      <c r="M835" s="1">
        <v>40612</v>
      </c>
      <c r="N835">
        <v>271.25</v>
      </c>
      <c r="O835">
        <v>271.8</v>
      </c>
      <c r="P835">
        <v>267.35000000000002</v>
      </c>
      <c r="Q835">
        <v>268.39999999999998</v>
      </c>
      <c r="R835">
        <f t="shared" si="103"/>
        <v>-1.3999877929687701</v>
      </c>
      <c r="S835">
        <f t="shared" si="104"/>
        <v>-1.3999877929690001</v>
      </c>
      <c r="T835">
        <f t="shared" si="105"/>
        <v>-1.3999877929687701</v>
      </c>
      <c r="U835">
        <f t="shared" si="106"/>
        <v>3.4824527058552013</v>
      </c>
      <c r="V835">
        <f t="shared" si="106"/>
        <v>0.16213115268500033</v>
      </c>
      <c r="W835">
        <f t="shared" si="106"/>
        <v>3.8296990760594123</v>
      </c>
    </row>
    <row r="836" spans="1:23" x14ac:dyDescent="0.3">
      <c r="A836">
        <v>1.7351232469081799E-2</v>
      </c>
      <c r="B836" s="1">
        <v>40613</v>
      </c>
      <c r="C836" s="1">
        <v>40616</v>
      </c>
      <c r="D836">
        <v>264.89999999999998</v>
      </c>
      <c r="E836">
        <v>268.499993896484</v>
      </c>
      <c r="F836">
        <v>264.56836683154103</v>
      </c>
      <c r="G836">
        <v>-3.59999389648442</v>
      </c>
      <c r="H836">
        <v>2.93449314192415</v>
      </c>
      <c r="I836">
        <f t="shared" si="108"/>
        <v>3.5999938964840226</v>
      </c>
      <c r="J836">
        <f t="shared" si="107"/>
        <v>0</v>
      </c>
      <c r="K836">
        <f t="shared" si="109"/>
        <v>3</v>
      </c>
      <c r="L836">
        <f t="shared" si="110"/>
        <v>2011</v>
      </c>
      <c r="M836" s="1">
        <v>40613</v>
      </c>
      <c r="N836">
        <v>265.75</v>
      </c>
      <c r="O836">
        <v>267.05</v>
      </c>
      <c r="P836">
        <v>263.64999999999998</v>
      </c>
      <c r="Q836">
        <v>264.35000000000002</v>
      </c>
      <c r="R836">
        <f t="shared" ref="R836:R899" si="111">IF(AND(F836-D836&gt;0, ABS(D836-MIN(P837)) &gt; 3), -3, IF(AND(F836 - D836 &lt;0, ABS(D836-MAX(O837)) &gt; 3), -3, G836))</f>
        <v>-3</v>
      </c>
      <c r="S836">
        <f t="shared" ref="S836:S899" si="112">IF(AND(A836&gt;0, ABS(D836-MIN(P837)) &gt; 3), -3, IF(AND(A836 &lt;0, ABS(D836-MAX(O837)) &gt; 3), -3, I836))</f>
        <v>3.5999938964840226</v>
      </c>
      <c r="T836">
        <f t="shared" ref="T836:T899" si="113">IF(A836*(F836-D836) &gt;0, IF(AND(A836&gt;0, ABS(D836-MIN(P837)) &gt; 3), -3, IF(AND(A836 &lt;0, ABS(D836-MAX(O837)) &gt; 3), -3, J836)), 0)</f>
        <v>0</v>
      </c>
      <c r="U836">
        <f t="shared" si="106"/>
        <v>3.1866611396727098</v>
      </c>
      <c r="V836">
        <f t="shared" si="106"/>
        <v>0.17865638371829365</v>
      </c>
      <c r="W836">
        <f t="shared" si="106"/>
        <v>3.8296990760594123</v>
      </c>
    </row>
    <row r="837" spans="1:23" x14ac:dyDescent="0.3">
      <c r="A837">
        <v>0.48214071989059398</v>
      </c>
      <c r="B837" s="1">
        <v>40616</v>
      </c>
      <c r="C837" s="1">
        <v>40617</v>
      </c>
      <c r="D837">
        <v>268.3</v>
      </c>
      <c r="E837">
        <v>261.70001220703102</v>
      </c>
      <c r="F837">
        <v>266.53641963004998</v>
      </c>
      <c r="G837">
        <v>6.5999877929687596</v>
      </c>
      <c r="H837">
        <v>4.8083261120685297</v>
      </c>
      <c r="I837">
        <f t="shared" si="108"/>
        <v>-6.5999877929689887</v>
      </c>
      <c r="J837">
        <f t="shared" si="107"/>
        <v>0</v>
      </c>
      <c r="K837">
        <f t="shared" si="109"/>
        <v>3</v>
      </c>
      <c r="L837">
        <f t="shared" si="110"/>
        <v>2011</v>
      </c>
      <c r="M837" s="1">
        <v>40616</v>
      </c>
      <c r="N837">
        <v>264.89999999999998</v>
      </c>
      <c r="O837">
        <v>268.8</v>
      </c>
      <c r="P837">
        <v>262.35000000000002</v>
      </c>
      <c r="Q837">
        <v>268.5</v>
      </c>
      <c r="R837">
        <f t="shared" si="111"/>
        <v>6.5999877929687596</v>
      </c>
      <c r="S837">
        <f t="shared" si="112"/>
        <v>-3</v>
      </c>
      <c r="T837">
        <f t="shared" si="113"/>
        <v>0</v>
      </c>
      <c r="U837">
        <f t="shared" si="106"/>
        <v>3.7745829982871659</v>
      </c>
      <c r="V837">
        <f t="shared" si="106"/>
        <v>0.16367401833006553</v>
      </c>
      <c r="W837">
        <f t="shared" si="106"/>
        <v>3.8296990760594123</v>
      </c>
    </row>
    <row r="838" spans="1:23" x14ac:dyDescent="0.3">
      <c r="A838">
        <v>4.9079593271016998E-2</v>
      </c>
      <c r="B838" s="1">
        <v>40617</v>
      </c>
      <c r="C838" s="1">
        <v>40618</v>
      </c>
      <c r="D838">
        <v>265.7</v>
      </c>
      <c r="E838">
        <v>267.09999389648402</v>
      </c>
      <c r="F838">
        <v>261.27600399851798</v>
      </c>
      <c r="G838">
        <v>-1.3999938964843699</v>
      </c>
      <c r="H838">
        <v>3.8183766184073802</v>
      </c>
      <c r="I838">
        <f t="shared" si="108"/>
        <v>1.3999938964840339</v>
      </c>
      <c r="J838">
        <f t="shared" si="107"/>
        <v>0</v>
      </c>
      <c r="K838">
        <f t="shared" si="109"/>
        <v>3</v>
      </c>
      <c r="L838">
        <f t="shared" si="110"/>
        <v>2011</v>
      </c>
      <c r="M838" s="1">
        <v>40617</v>
      </c>
      <c r="N838">
        <v>268.3</v>
      </c>
      <c r="O838">
        <v>270.55</v>
      </c>
      <c r="P838">
        <v>256.95</v>
      </c>
      <c r="Q838">
        <v>261.7</v>
      </c>
      <c r="R838">
        <f t="shared" si="111"/>
        <v>-1.3999938964843699</v>
      </c>
      <c r="S838">
        <f t="shared" si="112"/>
        <v>1.3999938964840339</v>
      </c>
      <c r="T838">
        <f t="shared" si="113"/>
        <v>0</v>
      </c>
      <c r="U838">
        <f t="shared" si="106"/>
        <v>3.6254187201715551</v>
      </c>
      <c r="V838">
        <f t="shared" si="106"/>
        <v>0.17014210150681866</v>
      </c>
      <c r="W838">
        <f t="shared" si="106"/>
        <v>3.8296990760594123</v>
      </c>
    </row>
    <row r="839" spans="1:23" x14ac:dyDescent="0.3">
      <c r="A839">
        <v>-3.5008143633604001E-2</v>
      </c>
      <c r="B839" s="1">
        <v>40618</v>
      </c>
      <c r="C839" s="1">
        <v>40619</v>
      </c>
      <c r="D839">
        <v>261.89999999999998</v>
      </c>
      <c r="E839">
        <v>266.999993896484</v>
      </c>
      <c r="F839">
        <v>265.77671847343402</v>
      </c>
      <c r="G839">
        <v>5.0999938964844196</v>
      </c>
      <c r="H839">
        <v>7.0710678118670794E-2</v>
      </c>
      <c r="I839">
        <f t="shared" si="108"/>
        <v>-5.0999938964840226</v>
      </c>
      <c r="J839">
        <f t="shared" si="107"/>
        <v>0</v>
      </c>
      <c r="K839">
        <f t="shared" si="109"/>
        <v>3</v>
      </c>
      <c r="L839">
        <f t="shared" si="110"/>
        <v>2011</v>
      </c>
      <c r="M839" s="1">
        <v>40618</v>
      </c>
      <c r="N839">
        <v>265.7</v>
      </c>
      <c r="O839">
        <v>268.05</v>
      </c>
      <c r="P839">
        <v>263.2</v>
      </c>
      <c r="Q839">
        <v>267.10000000000002</v>
      </c>
      <c r="R839">
        <f t="shared" si="111"/>
        <v>5.0999938964844196</v>
      </c>
      <c r="S839">
        <f t="shared" si="112"/>
        <v>-3</v>
      </c>
      <c r="T839">
        <f t="shared" si="113"/>
        <v>0</v>
      </c>
      <c r="U839">
        <f t="shared" si="106"/>
        <v>4.1549036384154059</v>
      </c>
      <c r="V839">
        <f t="shared" si="106"/>
        <v>0.15552508247702324</v>
      </c>
      <c r="W839">
        <f t="shared" si="106"/>
        <v>3.8296990760594123</v>
      </c>
    </row>
    <row r="840" spans="1:23" x14ac:dyDescent="0.3">
      <c r="A840">
        <v>-2.4137373548000999E-3</v>
      </c>
      <c r="B840" s="1">
        <v>40619</v>
      </c>
      <c r="C840" s="1">
        <v>40620</v>
      </c>
      <c r="D840">
        <v>267.5</v>
      </c>
      <c r="E840">
        <v>269.850006103515</v>
      </c>
      <c r="F840">
        <v>266.16727209091101</v>
      </c>
      <c r="G840">
        <v>-2.3500061035156201</v>
      </c>
      <c r="H840">
        <v>2.0152543263816698</v>
      </c>
      <c r="I840">
        <f t="shared" si="108"/>
        <v>-2.3500061035149997</v>
      </c>
      <c r="J840">
        <f t="shared" si="107"/>
        <v>-2.3500061035156201</v>
      </c>
      <c r="K840">
        <f t="shared" si="109"/>
        <v>3</v>
      </c>
      <c r="L840">
        <f t="shared" si="110"/>
        <v>2011</v>
      </c>
      <c r="M840" s="1">
        <v>40619</v>
      </c>
      <c r="N840">
        <v>261.89999999999998</v>
      </c>
      <c r="O840">
        <v>267.95</v>
      </c>
      <c r="P840">
        <v>261.85000000000002</v>
      </c>
      <c r="Q840">
        <v>267</v>
      </c>
      <c r="R840">
        <f t="shared" si="111"/>
        <v>-3</v>
      </c>
      <c r="S840">
        <f t="shared" si="112"/>
        <v>-3</v>
      </c>
      <c r="T840">
        <f t="shared" si="113"/>
        <v>-3</v>
      </c>
      <c r="U840">
        <f t="shared" si="106"/>
        <v>3.8054257622870074</v>
      </c>
      <c r="V840">
        <f t="shared" si="106"/>
        <v>0.14244353348362876</v>
      </c>
      <c r="W840">
        <f t="shared" si="106"/>
        <v>3.5075748547086207</v>
      </c>
    </row>
    <row r="841" spans="1:23" x14ac:dyDescent="0.3">
      <c r="A841">
        <v>-6.6281870007514898E-2</v>
      </c>
      <c r="B841" s="1">
        <v>40620</v>
      </c>
      <c r="C841" s="1">
        <v>40623</v>
      </c>
      <c r="D841">
        <v>270.2</v>
      </c>
      <c r="E841">
        <v>272.45000610351502</v>
      </c>
      <c r="F841">
        <v>268.26849243640902</v>
      </c>
      <c r="G841">
        <v>-2.2500061035156498</v>
      </c>
      <c r="H841">
        <v>1.83847763108499</v>
      </c>
      <c r="I841">
        <f t="shared" si="108"/>
        <v>-2.2500061035150338</v>
      </c>
      <c r="J841">
        <f t="shared" si="107"/>
        <v>-2.2500061035156498</v>
      </c>
      <c r="K841">
        <f t="shared" si="109"/>
        <v>3</v>
      </c>
      <c r="L841">
        <f t="shared" si="110"/>
        <v>2011</v>
      </c>
      <c r="M841" s="1">
        <v>40620</v>
      </c>
      <c r="N841">
        <v>267.5</v>
      </c>
      <c r="O841">
        <v>271.45</v>
      </c>
      <c r="P841">
        <v>266.95</v>
      </c>
      <c r="Q841">
        <v>269.85000000000002</v>
      </c>
      <c r="R841">
        <f t="shared" si="111"/>
        <v>-2.2500061035156498</v>
      </c>
      <c r="S841">
        <f t="shared" si="112"/>
        <v>-2.2500061035150338</v>
      </c>
      <c r="T841">
        <f t="shared" si="113"/>
        <v>-2.2500061035156498</v>
      </c>
      <c r="U841">
        <f t="shared" si="106"/>
        <v>3.5677620541553976</v>
      </c>
      <c r="V841">
        <f t="shared" si="106"/>
        <v>0.13354737823535676</v>
      </c>
      <c r="W841">
        <f t="shared" si="106"/>
        <v>3.288513099574486</v>
      </c>
    </row>
    <row r="842" spans="1:23" x14ac:dyDescent="0.3">
      <c r="A842">
        <v>4.9235643818974504E-3</v>
      </c>
      <c r="B842" s="1">
        <v>40623</v>
      </c>
      <c r="C842" s="1">
        <v>40624</v>
      </c>
      <c r="D842">
        <v>273.45</v>
      </c>
      <c r="E842">
        <v>273.84999389648402</v>
      </c>
      <c r="F842">
        <v>271.115129899978</v>
      </c>
      <c r="G842">
        <v>-0.399993896484375</v>
      </c>
      <c r="H842">
        <v>0.98994949366119001</v>
      </c>
      <c r="I842">
        <f t="shared" si="108"/>
        <v>0.39999389648403394</v>
      </c>
      <c r="J842">
        <f t="shared" si="107"/>
        <v>0</v>
      </c>
      <c r="K842">
        <f t="shared" si="109"/>
        <v>3</v>
      </c>
      <c r="L842">
        <f t="shared" si="110"/>
        <v>2011</v>
      </c>
      <c r="M842" s="1">
        <v>40623</v>
      </c>
      <c r="N842">
        <v>270.2</v>
      </c>
      <c r="O842">
        <v>272.75</v>
      </c>
      <c r="P842">
        <v>269.95</v>
      </c>
      <c r="Q842">
        <v>272.45</v>
      </c>
      <c r="R842">
        <f t="shared" si="111"/>
        <v>-0.399993896484375</v>
      </c>
      <c r="S842">
        <f t="shared" si="112"/>
        <v>0.39999389648403394</v>
      </c>
      <c r="T842">
        <f t="shared" si="113"/>
        <v>0</v>
      </c>
      <c r="U842">
        <f t="shared" si="106"/>
        <v>3.52862099420557</v>
      </c>
      <c r="V842">
        <f t="shared" si="106"/>
        <v>0.1350124944225643</v>
      </c>
      <c r="W842">
        <f t="shared" si="106"/>
        <v>3.288513099574486</v>
      </c>
    </row>
    <row r="843" spans="1:23" x14ac:dyDescent="0.3">
      <c r="A843">
        <v>-2.5727154687047001E-2</v>
      </c>
      <c r="B843" s="1">
        <v>40624</v>
      </c>
      <c r="C843" s="1">
        <v>40625</v>
      </c>
      <c r="D843">
        <v>274.2</v>
      </c>
      <c r="E843">
        <v>273.79998168945298</v>
      </c>
      <c r="F843">
        <v>272.347791290283</v>
      </c>
      <c r="G843">
        <v>0.40001831054684001</v>
      </c>
      <c r="H843">
        <v>3.5355339059335397E-2</v>
      </c>
      <c r="I843">
        <f t="shared" si="108"/>
        <v>0.40001831054701142</v>
      </c>
      <c r="J843">
        <f t="shared" si="107"/>
        <v>0.40001831054684001</v>
      </c>
      <c r="K843">
        <f t="shared" si="109"/>
        <v>3</v>
      </c>
      <c r="L843">
        <f t="shared" si="110"/>
        <v>2011</v>
      </c>
      <c r="M843" s="1">
        <v>40624</v>
      </c>
      <c r="N843">
        <v>273.45</v>
      </c>
      <c r="O843">
        <v>274.05</v>
      </c>
      <c r="P843">
        <v>272.45</v>
      </c>
      <c r="Q843">
        <v>273.85000000000002</v>
      </c>
      <c r="R843">
        <f t="shared" si="111"/>
        <v>0.40001831054684001</v>
      </c>
      <c r="S843">
        <f t="shared" si="112"/>
        <v>0.40001831054701142</v>
      </c>
      <c r="T843">
        <f t="shared" si="113"/>
        <v>0.40001831054684001</v>
      </c>
      <c r="U843">
        <f t="shared" si="106"/>
        <v>3.5672291180748865</v>
      </c>
      <c r="V843">
        <f t="shared" si="106"/>
        <v>0.1364897228121062</v>
      </c>
      <c r="W843">
        <f t="shared" si="106"/>
        <v>3.3244941021538881</v>
      </c>
    </row>
    <row r="844" spans="1:23" x14ac:dyDescent="0.3">
      <c r="A844">
        <v>-9.5826806500553998E-3</v>
      </c>
      <c r="B844" s="1">
        <v>40625</v>
      </c>
      <c r="C844" s="1">
        <v>40626</v>
      </c>
      <c r="D844">
        <v>274.5</v>
      </c>
      <c r="E844">
        <v>276.85001831054598</v>
      </c>
      <c r="F844">
        <v>273.40225126147197</v>
      </c>
      <c r="G844">
        <v>-2.3500183105468802</v>
      </c>
      <c r="H844">
        <v>2.1566756826189701</v>
      </c>
      <c r="I844">
        <f t="shared" si="108"/>
        <v>-2.3500183105459769</v>
      </c>
      <c r="J844">
        <f t="shared" si="107"/>
        <v>-2.3500183105468802</v>
      </c>
      <c r="K844">
        <f t="shared" si="109"/>
        <v>3</v>
      </c>
      <c r="L844">
        <f t="shared" si="110"/>
        <v>2011</v>
      </c>
      <c r="M844" s="1">
        <v>40625</v>
      </c>
      <c r="N844">
        <v>274.2</v>
      </c>
      <c r="O844">
        <v>275.10000000000002</v>
      </c>
      <c r="P844">
        <v>272.39999999999998</v>
      </c>
      <c r="Q844">
        <v>273.8</v>
      </c>
      <c r="R844">
        <f t="shared" si="111"/>
        <v>-2.3500183105468802</v>
      </c>
      <c r="S844">
        <f t="shared" si="112"/>
        <v>-2.3500183105459769</v>
      </c>
      <c r="T844">
        <f t="shared" si="113"/>
        <v>-2.3500183105468802</v>
      </c>
      <c r="U844">
        <f t="shared" si="106"/>
        <v>3.3381839337745589</v>
      </c>
      <c r="V844">
        <f t="shared" si="106"/>
        <v>0.12772597013970743</v>
      </c>
      <c r="W844">
        <f t="shared" si="106"/>
        <v>3.1110344843023374</v>
      </c>
    </row>
    <row r="845" spans="1:23" x14ac:dyDescent="0.3">
      <c r="A845">
        <v>-3.2982632517814602E-2</v>
      </c>
      <c r="B845" s="1">
        <v>40626</v>
      </c>
      <c r="C845" s="1">
        <v>40627</v>
      </c>
      <c r="D845">
        <v>280.35000000000002</v>
      </c>
      <c r="E845">
        <v>280.39998779296798</v>
      </c>
      <c r="F845">
        <v>275.744629001617</v>
      </c>
      <c r="G845">
        <v>-4.998779296875E-2</v>
      </c>
      <c r="H845">
        <v>2.5102290732122099</v>
      </c>
      <c r="I845">
        <f t="shared" si="108"/>
        <v>-4.9987792967954192E-2</v>
      </c>
      <c r="J845">
        <f t="shared" si="107"/>
        <v>-4.998779296875E-2</v>
      </c>
      <c r="K845">
        <f t="shared" si="109"/>
        <v>3</v>
      </c>
      <c r="L845">
        <f t="shared" si="110"/>
        <v>2011</v>
      </c>
      <c r="M845" s="1">
        <v>40626</v>
      </c>
      <c r="N845">
        <v>274.5</v>
      </c>
      <c r="O845">
        <v>277.25</v>
      </c>
      <c r="P845">
        <v>274.39999999999998</v>
      </c>
      <c r="Q845">
        <v>276.85000000000002</v>
      </c>
      <c r="R845">
        <f t="shared" si="111"/>
        <v>-4.998779296875E-2</v>
      </c>
      <c r="S845">
        <f t="shared" si="112"/>
        <v>-4.9987792967954192E-2</v>
      </c>
      <c r="T845">
        <f t="shared" si="113"/>
        <v>-4.998779296875E-2</v>
      </c>
      <c r="U845">
        <f t="shared" si="106"/>
        <v>3.3337198233579421</v>
      </c>
      <c r="V845">
        <f t="shared" si="106"/>
        <v>0.12755516384350693</v>
      </c>
      <c r="W845">
        <f t="shared" si="106"/>
        <v>3.1068741379213867</v>
      </c>
    </row>
    <row r="846" spans="1:23" x14ac:dyDescent="0.3">
      <c r="A846">
        <v>-1.8763238564133599E-2</v>
      </c>
      <c r="B846" s="1">
        <v>40627</v>
      </c>
      <c r="C846" s="1">
        <v>40630</v>
      </c>
      <c r="D846">
        <v>279.89999999999998</v>
      </c>
      <c r="E846">
        <v>280.89999999999998</v>
      </c>
      <c r="F846">
        <v>278.87124099731398</v>
      </c>
      <c r="G846">
        <v>-1</v>
      </c>
      <c r="H846">
        <v>0.35355339059327301</v>
      </c>
      <c r="I846">
        <f t="shared" si="108"/>
        <v>-1</v>
      </c>
      <c r="J846">
        <f t="shared" si="107"/>
        <v>-1</v>
      </c>
      <c r="K846">
        <f t="shared" si="109"/>
        <v>3</v>
      </c>
      <c r="L846">
        <f t="shared" si="110"/>
        <v>2011</v>
      </c>
      <c r="M846" s="1">
        <v>40627</v>
      </c>
      <c r="N846">
        <v>280.35000000000002</v>
      </c>
      <c r="O846">
        <v>280.5</v>
      </c>
      <c r="P846">
        <v>278.5</v>
      </c>
      <c r="Q846">
        <v>280.39999999999998</v>
      </c>
      <c r="R846">
        <f t="shared" si="111"/>
        <v>-1</v>
      </c>
      <c r="S846">
        <f t="shared" si="112"/>
        <v>-1</v>
      </c>
      <c r="T846">
        <f t="shared" si="113"/>
        <v>-1</v>
      </c>
      <c r="U846">
        <f t="shared" si="106"/>
        <v>3.2443918538145891</v>
      </c>
      <c r="V846">
        <f t="shared" si="106"/>
        <v>0.12413728699882561</v>
      </c>
      <c r="W846">
        <f t="shared" si="106"/>
        <v>3.0236245629502885</v>
      </c>
    </row>
    <row r="847" spans="1:23" x14ac:dyDescent="0.3">
      <c r="A847">
        <v>5.59120764955878E-3</v>
      </c>
      <c r="B847" s="1">
        <v>40630</v>
      </c>
      <c r="C847" s="1">
        <v>40631</v>
      </c>
      <c r="D847">
        <v>280.45</v>
      </c>
      <c r="E847">
        <v>282.79999389648401</v>
      </c>
      <c r="F847">
        <v>280.296786510944</v>
      </c>
      <c r="G847">
        <v>-2.3499938964843601</v>
      </c>
      <c r="H847">
        <v>1.3435028842544601</v>
      </c>
      <c r="I847">
        <f t="shared" si="108"/>
        <v>2.3499938964840226</v>
      </c>
      <c r="J847">
        <f t="shared" si="107"/>
        <v>0</v>
      </c>
      <c r="K847">
        <f t="shared" si="109"/>
        <v>3</v>
      </c>
      <c r="L847">
        <f t="shared" si="110"/>
        <v>2011</v>
      </c>
      <c r="M847" s="1">
        <v>40630</v>
      </c>
      <c r="N847">
        <v>279.89999999999998</v>
      </c>
      <c r="O847">
        <v>280.89999999999998</v>
      </c>
      <c r="P847">
        <v>279.2</v>
      </c>
      <c r="Q847">
        <v>280.89999999999998</v>
      </c>
      <c r="R847">
        <f t="shared" si="111"/>
        <v>-2.3499938964843601</v>
      </c>
      <c r="S847">
        <f t="shared" si="112"/>
        <v>2.3499938964840226</v>
      </c>
      <c r="T847">
        <f t="shared" si="113"/>
        <v>0</v>
      </c>
      <c r="U847">
        <f t="shared" si="106"/>
        <v>3.0404971919960508</v>
      </c>
      <c r="V847">
        <f t="shared" si="106"/>
        <v>0.13193872754366404</v>
      </c>
      <c r="W847">
        <f t="shared" si="106"/>
        <v>3.0236245629502885</v>
      </c>
    </row>
    <row r="848" spans="1:23" x14ac:dyDescent="0.3">
      <c r="A848">
        <v>-5.9580042958259499E-2</v>
      </c>
      <c r="B848" s="1">
        <v>40631</v>
      </c>
      <c r="C848" s="1">
        <v>40632</v>
      </c>
      <c r="D848">
        <v>283.3</v>
      </c>
      <c r="E848">
        <v>285.55</v>
      </c>
      <c r="F848">
        <v>282.73784785643198</v>
      </c>
      <c r="G848">
        <v>-2.25</v>
      </c>
      <c r="H848">
        <v>1.9445436482630001</v>
      </c>
      <c r="I848">
        <f t="shared" si="108"/>
        <v>-2.25</v>
      </c>
      <c r="J848">
        <f t="shared" si="107"/>
        <v>-2.25</v>
      </c>
      <c r="K848">
        <f t="shared" si="109"/>
        <v>3</v>
      </c>
      <c r="L848">
        <f t="shared" si="110"/>
        <v>2011</v>
      </c>
      <c r="M848" s="1">
        <v>40631</v>
      </c>
      <c r="N848">
        <v>280.45</v>
      </c>
      <c r="O848">
        <v>282.8</v>
      </c>
      <c r="P848">
        <v>279.7</v>
      </c>
      <c r="Q848">
        <v>282.8</v>
      </c>
      <c r="R848">
        <f t="shared" si="111"/>
        <v>-3</v>
      </c>
      <c r="S848">
        <f t="shared" si="112"/>
        <v>-3</v>
      </c>
      <c r="T848">
        <f t="shared" si="113"/>
        <v>-3</v>
      </c>
      <c r="U848">
        <f t="shared" si="106"/>
        <v>2.799017535024956</v>
      </c>
      <c r="V848">
        <f t="shared" si="106"/>
        <v>0.12146000756578744</v>
      </c>
      <c r="W848">
        <f t="shared" si="106"/>
        <v>2.7834849488790514</v>
      </c>
    </row>
    <row r="849" spans="1:23" x14ac:dyDescent="0.3">
      <c r="A849">
        <v>4.7983486205339397E-2</v>
      </c>
      <c r="B849" s="1">
        <v>40632</v>
      </c>
      <c r="C849" s="1">
        <v>40633</v>
      </c>
      <c r="D849">
        <v>286</v>
      </c>
      <c r="E849">
        <v>287.55</v>
      </c>
      <c r="F849">
        <v>284.996334302425</v>
      </c>
      <c r="G849">
        <v>-1.55000000000001</v>
      </c>
      <c r="H849">
        <v>1.41421356237309</v>
      </c>
      <c r="I849">
        <f t="shared" si="108"/>
        <v>1.5500000000000114</v>
      </c>
      <c r="J849">
        <f t="shared" si="107"/>
        <v>0</v>
      </c>
      <c r="K849">
        <f t="shared" si="109"/>
        <v>3</v>
      </c>
      <c r="L849">
        <f t="shared" si="110"/>
        <v>2011</v>
      </c>
      <c r="M849" s="1">
        <v>40632</v>
      </c>
      <c r="N849">
        <v>283.3</v>
      </c>
      <c r="O849">
        <v>287.14999999999998</v>
      </c>
      <c r="P849">
        <v>282.85000000000002</v>
      </c>
      <c r="Q849">
        <v>285.55</v>
      </c>
      <c r="R849">
        <f t="shared" si="111"/>
        <v>-1.55000000000001</v>
      </c>
      <c r="S849">
        <f t="shared" si="112"/>
        <v>1.5500000000000114</v>
      </c>
      <c r="T849">
        <f t="shared" si="113"/>
        <v>0</v>
      </c>
      <c r="U849">
        <f t="shared" si="106"/>
        <v>2.6852462803233288</v>
      </c>
      <c r="V849">
        <f t="shared" si="106"/>
        <v>0.12639697465652969</v>
      </c>
      <c r="W849">
        <f t="shared" si="106"/>
        <v>2.7834849488790514</v>
      </c>
    </row>
    <row r="850" spans="1:23" x14ac:dyDescent="0.3">
      <c r="A850">
        <v>-4.9707122147083199E-2</v>
      </c>
      <c r="B850" s="1">
        <v>40633</v>
      </c>
      <c r="C850" s="1">
        <v>40634</v>
      </c>
      <c r="D850">
        <v>286.95</v>
      </c>
      <c r="E850">
        <v>288.90000610351501</v>
      </c>
      <c r="F850">
        <v>286.55320506095802</v>
      </c>
      <c r="G850">
        <v>-1.95000610351564</v>
      </c>
      <c r="H850">
        <v>0.95459415460181496</v>
      </c>
      <c r="I850">
        <f t="shared" si="108"/>
        <v>-1.9500061035150225</v>
      </c>
      <c r="J850">
        <f t="shared" si="107"/>
        <v>-1.95000610351564</v>
      </c>
      <c r="K850">
        <f t="shared" si="109"/>
        <v>4</v>
      </c>
      <c r="L850">
        <f t="shared" si="110"/>
        <v>2011</v>
      </c>
      <c r="M850" s="1">
        <v>40633</v>
      </c>
      <c r="N850">
        <v>286</v>
      </c>
      <c r="O850">
        <v>287.55</v>
      </c>
      <c r="P850">
        <v>285.35000000000002</v>
      </c>
      <c r="Q850">
        <v>287.55</v>
      </c>
      <c r="R850">
        <f t="shared" si="111"/>
        <v>-1.95000610351564</v>
      </c>
      <c r="S850">
        <f t="shared" si="112"/>
        <v>-1.9500061035150225</v>
      </c>
      <c r="T850">
        <f t="shared" si="113"/>
        <v>-1.95000610351564</v>
      </c>
      <c r="U850">
        <f t="shared" si="106"/>
        <v>2.5483867237087665</v>
      </c>
      <c r="V850">
        <f t="shared" si="106"/>
        <v>0.11995487136206898</v>
      </c>
      <c r="W850">
        <f t="shared" si="106"/>
        <v>2.6416184397478943</v>
      </c>
    </row>
    <row r="851" spans="1:23" x14ac:dyDescent="0.3">
      <c r="A851">
        <v>-2.9246987774968099E-2</v>
      </c>
      <c r="B851" s="1">
        <v>40634</v>
      </c>
      <c r="C851" s="1">
        <v>40637</v>
      </c>
      <c r="D851">
        <v>289.14999999999998</v>
      </c>
      <c r="E851">
        <v>288.850012207031</v>
      </c>
      <c r="F851">
        <v>288.04531558752001</v>
      </c>
      <c r="G851">
        <v>0.29998779296875</v>
      </c>
      <c r="H851">
        <v>3.53553390592952E-2</v>
      </c>
      <c r="I851">
        <f t="shared" si="108"/>
        <v>0.29998779296897737</v>
      </c>
      <c r="J851">
        <f t="shared" si="107"/>
        <v>0.29998779296875</v>
      </c>
      <c r="K851">
        <f t="shared" si="109"/>
        <v>4</v>
      </c>
      <c r="L851">
        <f t="shared" si="110"/>
        <v>2011</v>
      </c>
      <c r="M851" s="1">
        <v>40634</v>
      </c>
      <c r="N851">
        <v>286.95</v>
      </c>
      <c r="O851">
        <v>289.35000000000002</v>
      </c>
      <c r="P851">
        <v>286.89999999999998</v>
      </c>
      <c r="Q851">
        <v>288.89999999999998</v>
      </c>
      <c r="R851">
        <f t="shared" si="111"/>
        <v>0.29998779296875</v>
      </c>
      <c r="S851">
        <f t="shared" si="112"/>
        <v>0.29998779296897737</v>
      </c>
      <c r="T851">
        <f t="shared" si="113"/>
        <v>0.29998779296875</v>
      </c>
      <c r="U851">
        <f t="shared" si="106"/>
        <v>2.5682160054537841</v>
      </c>
      <c r="V851">
        <f t="shared" si="106"/>
        <v>0.1208882536147696</v>
      </c>
      <c r="W851">
        <f t="shared" si="106"/>
        <v>2.6621731678891405</v>
      </c>
    </row>
    <row r="852" spans="1:23" x14ac:dyDescent="0.3">
      <c r="A852">
        <v>-4.7802705317735603E-2</v>
      </c>
      <c r="B852" s="1">
        <v>40637</v>
      </c>
      <c r="C852" s="1">
        <v>40638</v>
      </c>
      <c r="D852">
        <v>289.2</v>
      </c>
      <c r="E852">
        <v>290.60000000000002</v>
      </c>
      <c r="F852">
        <v>287.65796158313702</v>
      </c>
      <c r="G852">
        <v>-1.4000000000000301</v>
      </c>
      <c r="H852">
        <v>1.23743686707645</v>
      </c>
      <c r="I852">
        <f t="shared" si="108"/>
        <v>-1.4000000000000341</v>
      </c>
      <c r="J852">
        <f t="shared" si="107"/>
        <v>-1.4000000000000301</v>
      </c>
      <c r="K852">
        <f t="shared" si="109"/>
        <v>4</v>
      </c>
      <c r="L852">
        <f t="shared" si="110"/>
        <v>2011</v>
      </c>
      <c r="M852" s="1">
        <v>40637</v>
      </c>
      <c r="N852">
        <v>289.14999999999998</v>
      </c>
      <c r="O852">
        <v>289.60000000000002</v>
      </c>
      <c r="P852">
        <v>287.39999999999998</v>
      </c>
      <c r="Q852">
        <v>288.85000000000002</v>
      </c>
      <c r="R852">
        <f t="shared" si="111"/>
        <v>-1.4000000000000301</v>
      </c>
      <c r="S852">
        <f t="shared" si="112"/>
        <v>-1.4000000000000341</v>
      </c>
      <c r="T852">
        <f t="shared" si="113"/>
        <v>-1.4000000000000301</v>
      </c>
      <c r="U852">
        <f t="shared" si="106"/>
        <v>2.4749716484092983</v>
      </c>
      <c r="V852">
        <f t="shared" si="106"/>
        <v>0.11649915726983491</v>
      </c>
      <c r="W852">
        <f t="shared" si="106"/>
        <v>2.5655175030798856</v>
      </c>
    </row>
    <row r="853" spans="1:23" x14ac:dyDescent="0.3">
      <c r="A853">
        <v>-1.6247399151325202E-2</v>
      </c>
      <c r="B853" s="1">
        <v>40638</v>
      </c>
      <c r="C853" s="1">
        <v>40639</v>
      </c>
      <c r="D853">
        <v>290.39999999999998</v>
      </c>
      <c r="E853">
        <v>290.20000610351502</v>
      </c>
      <c r="F853">
        <v>289.02204499244601</v>
      </c>
      <c r="G853">
        <v>0.199993896484329</v>
      </c>
      <c r="H853">
        <v>0.28284271247464299</v>
      </c>
      <c r="I853">
        <f t="shared" si="108"/>
        <v>0.1999938964849548</v>
      </c>
      <c r="J853">
        <f t="shared" si="107"/>
        <v>0.199993896484329</v>
      </c>
      <c r="K853">
        <f t="shared" si="109"/>
        <v>4</v>
      </c>
      <c r="L853">
        <f t="shared" si="110"/>
        <v>2011</v>
      </c>
      <c r="M853" s="1">
        <v>40638</v>
      </c>
      <c r="N853">
        <v>289.2</v>
      </c>
      <c r="O853">
        <v>290.85000000000002</v>
      </c>
      <c r="P853">
        <v>287.64999999999998</v>
      </c>
      <c r="Q853">
        <v>290.60000000000002</v>
      </c>
      <c r="R853">
        <f t="shared" si="111"/>
        <v>0.199993896484329</v>
      </c>
      <c r="S853">
        <f t="shared" si="112"/>
        <v>0.1999938964849548</v>
      </c>
      <c r="T853">
        <f t="shared" si="113"/>
        <v>0.199993896484329</v>
      </c>
      <c r="U853">
        <f t="shared" ref="U853:W916" si="114">(R853/$D853*$X$2+1)*U852*$Y$2 + U852*(1-$Y$2)</f>
        <v>2.4877552027391956</v>
      </c>
      <c r="V853">
        <f t="shared" si="114"/>
        <v>0.11710089075122973</v>
      </c>
      <c r="W853">
        <f t="shared" si="114"/>
        <v>2.5787687386671712</v>
      </c>
    </row>
    <row r="854" spans="1:23" x14ac:dyDescent="0.3">
      <c r="A854">
        <v>8.3932904526591301E-3</v>
      </c>
      <c r="B854" s="1">
        <v>40639</v>
      </c>
      <c r="C854" s="1">
        <v>40640</v>
      </c>
      <c r="D854">
        <v>290.95</v>
      </c>
      <c r="E854">
        <v>288.749987792968</v>
      </c>
      <c r="F854">
        <v>289.44503958225198</v>
      </c>
      <c r="G854">
        <v>2.20001220703125</v>
      </c>
      <c r="H854">
        <v>1.0253048327204799</v>
      </c>
      <c r="I854">
        <f t="shared" si="108"/>
        <v>-2.200012207031989</v>
      </c>
      <c r="J854">
        <f t="shared" si="107"/>
        <v>0</v>
      </c>
      <c r="K854">
        <f t="shared" si="109"/>
        <v>4</v>
      </c>
      <c r="L854">
        <f t="shared" si="110"/>
        <v>2011</v>
      </c>
      <c r="M854" s="1">
        <v>40639</v>
      </c>
      <c r="N854">
        <v>290.39999999999998</v>
      </c>
      <c r="O854">
        <v>291.60000000000002</v>
      </c>
      <c r="P854">
        <v>288.85000000000002</v>
      </c>
      <c r="Q854">
        <v>290.2</v>
      </c>
      <c r="R854">
        <f t="shared" si="111"/>
        <v>2.20001220703125</v>
      </c>
      <c r="S854">
        <f t="shared" si="112"/>
        <v>-3</v>
      </c>
      <c r="T854">
        <f t="shared" si="113"/>
        <v>0</v>
      </c>
      <c r="U854">
        <f t="shared" si="114"/>
        <v>2.6288385112320225</v>
      </c>
      <c r="V854">
        <f t="shared" si="114"/>
        <v>0.10804514219682977</v>
      </c>
      <c r="W854">
        <f t="shared" si="114"/>
        <v>2.5787687386671712</v>
      </c>
    </row>
    <row r="855" spans="1:23" x14ac:dyDescent="0.3">
      <c r="A855">
        <v>-5.71169890463352E-2</v>
      </c>
      <c r="B855" s="1">
        <v>40640</v>
      </c>
      <c r="C855" s="1">
        <v>40641</v>
      </c>
      <c r="D855">
        <v>288.75</v>
      </c>
      <c r="E855">
        <v>288.70001220703102</v>
      </c>
      <c r="F855">
        <v>287.948756754398</v>
      </c>
      <c r="G855">
        <v>4.998779296875E-2</v>
      </c>
      <c r="H855">
        <v>3.5355339059335397E-2</v>
      </c>
      <c r="I855">
        <f t="shared" si="108"/>
        <v>4.9987792968977374E-2</v>
      </c>
      <c r="J855">
        <f t="shared" si="107"/>
        <v>4.998779296875E-2</v>
      </c>
      <c r="K855">
        <f t="shared" si="109"/>
        <v>4</v>
      </c>
      <c r="L855">
        <f t="shared" si="110"/>
        <v>2011</v>
      </c>
      <c r="M855" s="1">
        <v>40640</v>
      </c>
      <c r="N855">
        <v>290.95</v>
      </c>
      <c r="O855">
        <v>291</v>
      </c>
      <c r="P855">
        <v>287.60000000000002</v>
      </c>
      <c r="Q855">
        <v>288.75</v>
      </c>
      <c r="R855">
        <f t="shared" si="111"/>
        <v>4.998779296875E-2</v>
      </c>
      <c r="S855">
        <f t="shared" si="112"/>
        <v>4.9987792968977374E-2</v>
      </c>
      <c r="T855">
        <f t="shared" si="113"/>
        <v>4.998779296875E-2</v>
      </c>
      <c r="U855">
        <f t="shared" si="114"/>
        <v>2.6322517537059902</v>
      </c>
      <c r="V855">
        <f t="shared" si="114"/>
        <v>0.10818542630590609</v>
      </c>
      <c r="W855">
        <f t="shared" si="114"/>
        <v>2.5821169713378929</v>
      </c>
    </row>
    <row r="856" spans="1:23" x14ac:dyDescent="0.3">
      <c r="A856">
        <v>-4.4929523020982701E-2</v>
      </c>
      <c r="B856" s="1">
        <v>40641</v>
      </c>
      <c r="C856" s="1">
        <v>40644</v>
      </c>
      <c r="D856">
        <v>288.95</v>
      </c>
      <c r="E856">
        <v>288.249987792968</v>
      </c>
      <c r="F856">
        <v>287.89241064786899</v>
      </c>
      <c r="G856">
        <v>0.70001220703125</v>
      </c>
      <c r="H856">
        <v>0.31819805153393799</v>
      </c>
      <c r="I856">
        <f t="shared" si="108"/>
        <v>0.70001220703198896</v>
      </c>
      <c r="J856">
        <f t="shared" si="107"/>
        <v>0.70001220703125</v>
      </c>
      <c r="K856">
        <f t="shared" si="109"/>
        <v>4</v>
      </c>
      <c r="L856">
        <f t="shared" si="110"/>
        <v>2011</v>
      </c>
      <c r="M856" s="1">
        <v>40641</v>
      </c>
      <c r="N856">
        <v>288.75</v>
      </c>
      <c r="O856">
        <v>291</v>
      </c>
      <c r="P856">
        <v>288</v>
      </c>
      <c r="Q856">
        <v>288.7</v>
      </c>
      <c r="R856">
        <f t="shared" si="111"/>
        <v>0.70001220703125</v>
      </c>
      <c r="S856">
        <f t="shared" si="112"/>
        <v>0.70001220703198896</v>
      </c>
      <c r="T856">
        <f t="shared" si="113"/>
        <v>0.70001220703125</v>
      </c>
      <c r="U856">
        <f t="shared" si="114"/>
        <v>2.6800785842884509</v>
      </c>
      <c r="V856">
        <f t="shared" si="114"/>
        <v>0.1101511068484851</v>
      </c>
      <c r="W856">
        <f t="shared" si="114"/>
        <v>2.6290328754714558</v>
      </c>
    </row>
    <row r="857" spans="1:23" x14ac:dyDescent="0.3">
      <c r="A857">
        <v>-5.0517193973064402E-2</v>
      </c>
      <c r="B857" s="1">
        <v>40644</v>
      </c>
      <c r="C857" s="1">
        <v>40645</v>
      </c>
      <c r="D857">
        <v>287.2</v>
      </c>
      <c r="E857">
        <v>283.95001220703102</v>
      </c>
      <c r="F857">
        <v>287.240976572036</v>
      </c>
      <c r="G857">
        <v>-3.2499877929687302</v>
      </c>
      <c r="H857">
        <v>3.0405591591021599</v>
      </c>
      <c r="I857">
        <f t="shared" si="108"/>
        <v>3.249987792968966</v>
      </c>
      <c r="J857">
        <f t="shared" si="107"/>
        <v>0</v>
      </c>
      <c r="K857">
        <f t="shared" si="109"/>
        <v>4</v>
      </c>
      <c r="L857">
        <f t="shared" si="110"/>
        <v>2011</v>
      </c>
      <c r="M857" s="1">
        <v>40644</v>
      </c>
      <c r="N857">
        <v>288.95</v>
      </c>
      <c r="O857">
        <v>290.2</v>
      </c>
      <c r="P857">
        <v>287.39999999999998</v>
      </c>
      <c r="Q857">
        <v>288.25</v>
      </c>
      <c r="R857">
        <f t="shared" si="111"/>
        <v>-3</v>
      </c>
      <c r="S857">
        <f t="shared" si="112"/>
        <v>3.249987792968966</v>
      </c>
      <c r="T857">
        <f t="shared" si="113"/>
        <v>0</v>
      </c>
      <c r="U857">
        <f t="shared" si="114"/>
        <v>2.4701142105193346</v>
      </c>
      <c r="V857">
        <f t="shared" si="114"/>
        <v>0.11949972504067513</v>
      </c>
      <c r="W857">
        <f t="shared" si="114"/>
        <v>2.6290328754714558</v>
      </c>
    </row>
    <row r="858" spans="1:23" x14ac:dyDescent="0.3">
      <c r="A858">
        <v>-3.8313221186399397E-2</v>
      </c>
      <c r="B858" s="1">
        <v>40645</v>
      </c>
      <c r="C858" s="1">
        <v>40646</v>
      </c>
      <c r="D858">
        <v>284.10000000000002</v>
      </c>
      <c r="E858">
        <v>288.7</v>
      </c>
      <c r="F858">
        <v>283.42641831636399</v>
      </c>
      <c r="G858">
        <v>-4.5999999999999597</v>
      </c>
      <c r="H858">
        <v>3.3587572106360999</v>
      </c>
      <c r="I858">
        <f t="shared" si="108"/>
        <v>-4.5999999999999659</v>
      </c>
      <c r="J858">
        <f t="shared" si="107"/>
        <v>-4.5999999999999597</v>
      </c>
      <c r="K858">
        <f t="shared" si="109"/>
        <v>4</v>
      </c>
      <c r="L858">
        <f t="shared" si="110"/>
        <v>2011</v>
      </c>
      <c r="M858" s="1">
        <v>40645</v>
      </c>
      <c r="N858">
        <v>287.2</v>
      </c>
      <c r="O858">
        <v>287.55</v>
      </c>
      <c r="P858">
        <v>283.64999999999998</v>
      </c>
      <c r="Q858">
        <v>283.95</v>
      </c>
      <c r="R858">
        <f t="shared" si="111"/>
        <v>-3</v>
      </c>
      <c r="S858">
        <f t="shared" si="112"/>
        <v>-3</v>
      </c>
      <c r="T858">
        <f t="shared" si="113"/>
        <v>-3</v>
      </c>
      <c r="U858">
        <f t="shared" si="114"/>
        <v>2.2744874251033367</v>
      </c>
      <c r="V858">
        <f t="shared" si="114"/>
        <v>0.1100356496678656</v>
      </c>
      <c r="W858">
        <f t="shared" si="114"/>
        <v>2.4208201345418261</v>
      </c>
    </row>
    <row r="859" spans="1:23" x14ac:dyDescent="0.3">
      <c r="A859">
        <v>-5.3441446274518897E-2</v>
      </c>
      <c r="B859" s="1">
        <v>40646</v>
      </c>
      <c r="C859" s="1">
        <v>40647</v>
      </c>
      <c r="D859">
        <v>287.55</v>
      </c>
      <c r="E859">
        <v>289.45</v>
      </c>
      <c r="F859">
        <v>287.99690527915902</v>
      </c>
      <c r="G859">
        <v>1.8999999999999699</v>
      </c>
      <c r="H859">
        <v>0.53033008588991004</v>
      </c>
      <c r="I859">
        <f t="shared" si="108"/>
        <v>-1.8999999999999773</v>
      </c>
      <c r="J859">
        <f t="shared" si="107"/>
        <v>0</v>
      </c>
      <c r="K859">
        <f t="shared" si="109"/>
        <v>4</v>
      </c>
      <c r="L859">
        <f t="shared" si="110"/>
        <v>2011</v>
      </c>
      <c r="M859" s="1">
        <v>40646</v>
      </c>
      <c r="N859">
        <v>284.10000000000002</v>
      </c>
      <c r="O859">
        <v>288.8</v>
      </c>
      <c r="P859">
        <v>282.45</v>
      </c>
      <c r="Q859">
        <v>288.7</v>
      </c>
      <c r="R859">
        <f t="shared" si="111"/>
        <v>1.8999999999999699</v>
      </c>
      <c r="S859">
        <f t="shared" si="112"/>
        <v>-3</v>
      </c>
      <c r="T859">
        <f t="shared" si="113"/>
        <v>0</v>
      </c>
      <c r="U859">
        <f t="shared" si="114"/>
        <v>2.3872032860239489</v>
      </c>
      <c r="V859">
        <f t="shared" si="114"/>
        <v>0.10142566143094341</v>
      </c>
      <c r="W859">
        <f t="shared" si="114"/>
        <v>2.4208201345418261</v>
      </c>
    </row>
    <row r="860" spans="1:23" x14ac:dyDescent="0.3">
      <c r="A860">
        <v>-4.7139137983322102E-2</v>
      </c>
      <c r="B860" s="1">
        <v>40647</v>
      </c>
      <c r="C860" s="1">
        <v>40648</v>
      </c>
      <c r="D860">
        <v>289.64999999999998</v>
      </c>
      <c r="E860">
        <v>290.09999389648402</v>
      </c>
      <c r="F860">
        <v>289.08742479681899</v>
      </c>
      <c r="G860">
        <v>-0.44999389648438598</v>
      </c>
      <c r="H860">
        <v>0.45961940777128002</v>
      </c>
      <c r="I860">
        <f t="shared" si="108"/>
        <v>-0.44999389648404531</v>
      </c>
      <c r="J860">
        <f t="shared" si="107"/>
        <v>-0.44999389648438598</v>
      </c>
      <c r="K860">
        <f t="shared" si="109"/>
        <v>4</v>
      </c>
      <c r="L860">
        <f t="shared" si="110"/>
        <v>2011</v>
      </c>
      <c r="M860" s="1">
        <v>40647</v>
      </c>
      <c r="N860">
        <v>287.55</v>
      </c>
      <c r="O860">
        <v>291.45</v>
      </c>
      <c r="P860">
        <v>285.89999999999998</v>
      </c>
      <c r="Q860">
        <v>289.45</v>
      </c>
      <c r="R860">
        <f t="shared" si="111"/>
        <v>-0.44999389648438598</v>
      </c>
      <c r="S860">
        <f t="shared" si="112"/>
        <v>-0.44999389648404531</v>
      </c>
      <c r="T860">
        <f t="shared" si="113"/>
        <v>-0.44999389648438598</v>
      </c>
      <c r="U860">
        <f t="shared" si="114"/>
        <v>2.3593879854445019</v>
      </c>
      <c r="V860">
        <f t="shared" si="114"/>
        <v>0.10024386628359018</v>
      </c>
      <c r="W860">
        <f t="shared" si="114"/>
        <v>2.3926131359651732</v>
      </c>
    </row>
    <row r="861" spans="1:23" x14ac:dyDescent="0.3">
      <c r="A861">
        <v>-4.0420733392238603E-2</v>
      </c>
      <c r="B861" s="1">
        <v>40648</v>
      </c>
      <c r="C861" s="1">
        <v>40651</v>
      </c>
      <c r="D861">
        <v>290.75</v>
      </c>
      <c r="E861">
        <v>288.999993896484</v>
      </c>
      <c r="F861">
        <v>290.35757369398999</v>
      </c>
      <c r="G861">
        <v>1.7500061035156</v>
      </c>
      <c r="H861">
        <v>0.77781745930521795</v>
      </c>
      <c r="I861">
        <f t="shared" si="108"/>
        <v>1.7500061035160002</v>
      </c>
      <c r="J861">
        <f t="shared" si="107"/>
        <v>1.7500061035156</v>
      </c>
      <c r="K861">
        <f t="shared" si="109"/>
        <v>4</v>
      </c>
      <c r="L861">
        <f t="shared" si="110"/>
        <v>2011</v>
      </c>
      <c r="M861" s="1">
        <v>40648</v>
      </c>
      <c r="N861">
        <v>289.64999999999998</v>
      </c>
      <c r="O861">
        <v>290.89999999999998</v>
      </c>
      <c r="P861">
        <v>288.3</v>
      </c>
      <c r="Q861">
        <v>290.10000000000002</v>
      </c>
      <c r="R861">
        <f t="shared" si="111"/>
        <v>1.7500061035156</v>
      </c>
      <c r="S861">
        <f t="shared" si="112"/>
        <v>1.7500061035160002</v>
      </c>
      <c r="T861">
        <f t="shared" si="113"/>
        <v>1.7500061035156</v>
      </c>
      <c r="U861">
        <f t="shared" si="114"/>
        <v>2.4658955531596161</v>
      </c>
      <c r="V861">
        <f t="shared" si="114"/>
        <v>0.10476907809364155</v>
      </c>
      <c r="W861">
        <f t="shared" si="114"/>
        <v>2.5006205544851383</v>
      </c>
    </row>
    <row r="862" spans="1:23" x14ac:dyDescent="0.3">
      <c r="A862">
        <v>0.224189028143882</v>
      </c>
      <c r="B862" s="1">
        <v>40651</v>
      </c>
      <c r="C862" s="1">
        <v>40652</v>
      </c>
      <c r="D862">
        <v>287.05</v>
      </c>
      <c r="E862">
        <v>288</v>
      </c>
      <c r="F862">
        <v>287.33126616477898</v>
      </c>
      <c r="G862">
        <v>0.94999999999998797</v>
      </c>
      <c r="H862">
        <v>0.70710678118654702</v>
      </c>
      <c r="I862">
        <f t="shared" si="108"/>
        <v>0.94999999999998863</v>
      </c>
      <c r="J862">
        <f t="shared" si="107"/>
        <v>0.94999999999998797</v>
      </c>
      <c r="K862">
        <f t="shared" si="109"/>
        <v>4</v>
      </c>
      <c r="L862">
        <f t="shared" si="110"/>
        <v>2011</v>
      </c>
      <c r="M862" s="1">
        <v>40651</v>
      </c>
      <c r="N862">
        <v>290.75</v>
      </c>
      <c r="O862">
        <v>291.35000000000002</v>
      </c>
      <c r="P862">
        <v>288.25</v>
      </c>
      <c r="Q862">
        <v>289</v>
      </c>
      <c r="R862">
        <f t="shared" si="111"/>
        <v>0.94999999999998797</v>
      </c>
      <c r="S862">
        <f t="shared" si="112"/>
        <v>0.94999999999998863</v>
      </c>
      <c r="T862">
        <f t="shared" si="113"/>
        <v>0.94999999999998797</v>
      </c>
      <c r="U862">
        <f t="shared" si="114"/>
        <v>2.5271026801976304</v>
      </c>
      <c r="V862">
        <f t="shared" si="114"/>
        <v>0.10736959954083608</v>
      </c>
      <c r="W862">
        <f t="shared" si="114"/>
        <v>2.5626896067433038</v>
      </c>
    </row>
    <row r="863" spans="1:23" x14ac:dyDescent="0.3">
      <c r="A863">
        <v>4.7174550592899302E-2</v>
      </c>
      <c r="B863" s="1">
        <v>40652</v>
      </c>
      <c r="C863" s="1">
        <v>40653</v>
      </c>
      <c r="D863">
        <v>290.14999999999998</v>
      </c>
      <c r="E863">
        <v>297.79998779296801</v>
      </c>
      <c r="F863">
        <v>286.329745173454</v>
      </c>
      <c r="G863">
        <v>-7.6499877929687701</v>
      </c>
      <c r="H863">
        <v>6.9296464556281698</v>
      </c>
      <c r="I863">
        <f t="shared" si="108"/>
        <v>7.6499877929680338</v>
      </c>
      <c r="J863">
        <f t="shared" si="107"/>
        <v>0</v>
      </c>
      <c r="K863">
        <f t="shared" si="109"/>
        <v>4</v>
      </c>
      <c r="L863">
        <f t="shared" si="110"/>
        <v>2011</v>
      </c>
      <c r="M863" s="1">
        <v>40652</v>
      </c>
      <c r="N863">
        <v>287.05</v>
      </c>
      <c r="O863">
        <v>289.25</v>
      </c>
      <c r="P863">
        <v>286</v>
      </c>
      <c r="Q863">
        <v>288</v>
      </c>
      <c r="R863">
        <f t="shared" si="111"/>
        <v>-3</v>
      </c>
      <c r="S863">
        <f t="shared" si="112"/>
        <v>7.6499877929680338</v>
      </c>
      <c r="T863">
        <f t="shared" si="113"/>
        <v>0</v>
      </c>
      <c r="U863">
        <f t="shared" si="114"/>
        <v>2.3311357310180796</v>
      </c>
      <c r="V863">
        <f t="shared" si="114"/>
        <v>0.12860110374098935</v>
      </c>
      <c r="W863">
        <f t="shared" si="114"/>
        <v>2.5626896067433038</v>
      </c>
    </row>
    <row r="864" spans="1:23" x14ac:dyDescent="0.3">
      <c r="A864">
        <v>1.9029188901185899E-2</v>
      </c>
      <c r="B864" s="1">
        <v>40653</v>
      </c>
      <c r="C864" s="1">
        <v>40654</v>
      </c>
      <c r="D864">
        <v>297.8</v>
      </c>
      <c r="E864">
        <v>299.35001831054598</v>
      </c>
      <c r="F864">
        <v>297.40780945420198</v>
      </c>
      <c r="G864">
        <v>-1.5500183105468699</v>
      </c>
      <c r="H864">
        <v>1.0960155108391501</v>
      </c>
      <c r="I864">
        <f t="shared" si="108"/>
        <v>1.5500183105459655</v>
      </c>
      <c r="J864">
        <f t="shared" si="107"/>
        <v>0</v>
      </c>
      <c r="K864">
        <f t="shared" si="109"/>
        <v>4</v>
      </c>
      <c r="L864">
        <f t="shared" si="110"/>
        <v>2011</v>
      </c>
      <c r="M864" s="1">
        <v>40653</v>
      </c>
      <c r="N864">
        <v>290.14999999999998</v>
      </c>
      <c r="O864">
        <v>297.8</v>
      </c>
      <c r="P864">
        <v>290</v>
      </c>
      <c r="Q864">
        <v>297.8</v>
      </c>
      <c r="R864">
        <f t="shared" si="111"/>
        <v>-3</v>
      </c>
      <c r="S864">
        <f t="shared" si="112"/>
        <v>1.5500183105459655</v>
      </c>
      <c r="T864">
        <f t="shared" si="113"/>
        <v>0</v>
      </c>
      <c r="U864">
        <f t="shared" si="114"/>
        <v>2.1550089548330331</v>
      </c>
      <c r="V864">
        <f t="shared" si="114"/>
        <v>0.13362126993193013</v>
      </c>
      <c r="W864">
        <f t="shared" si="114"/>
        <v>2.5626896067433038</v>
      </c>
    </row>
    <row r="865" spans="1:23" x14ac:dyDescent="0.3">
      <c r="A865">
        <v>-1.87946464866399E-2</v>
      </c>
      <c r="B865" s="1">
        <v>40654</v>
      </c>
      <c r="C865" s="1">
        <v>40655</v>
      </c>
      <c r="D865">
        <v>299.39999999999998</v>
      </c>
      <c r="E865">
        <v>299.14998779296798</v>
      </c>
      <c r="F865">
        <v>298.22141454219798</v>
      </c>
      <c r="G865">
        <v>0.25001220703120403</v>
      </c>
      <c r="H865">
        <v>0.14142135623734101</v>
      </c>
      <c r="I865">
        <f t="shared" si="108"/>
        <v>0.25001220703200033</v>
      </c>
      <c r="J865">
        <f t="shared" si="107"/>
        <v>0.25001220703120403</v>
      </c>
      <c r="K865">
        <f t="shared" si="109"/>
        <v>4</v>
      </c>
      <c r="L865">
        <f t="shared" si="110"/>
        <v>2011</v>
      </c>
      <c r="M865" s="1">
        <v>40654</v>
      </c>
      <c r="N865">
        <v>297.8</v>
      </c>
      <c r="O865">
        <v>301.75</v>
      </c>
      <c r="P865">
        <v>297.14999999999998</v>
      </c>
      <c r="Q865">
        <v>299.35000000000002</v>
      </c>
      <c r="R865">
        <f t="shared" si="111"/>
        <v>0.25001220703120403</v>
      </c>
      <c r="S865">
        <f t="shared" si="112"/>
        <v>0.25001220703200033</v>
      </c>
      <c r="T865">
        <f t="shared" si="113"/>
        <v>0.25001220703120403</v>
      </c>
      <c r="U865">
        <f t="shared" si="114"/>
        <v>2.168505411370353</v>
      </c>
      <c r="V865">
        <f t="shared" si="114"/>
        <v>0.13445811734180241</v>
      </c>
      <c r="W865">
        <f t="shared" si="114"/>
        <v>2.5787392982392414</v>
      </c>
    </row>
    <row r="866" spans="1:23" x14ac:dyDescent="0.3">
      <c r="A866">
        <v>-1.0073253884911501E-2</v>
      </c>
      <c r="B866" s="1">
        <v>40655</v>
      </c>
      <c r="C866" s="1">
        <v>40658</v>
      </c>
      <c r="D866">
        <v>299.75</v>
      </c>
      <c r="E866">
        <v>300.14999999999998</v>
      </c>
      <c r="F866">
        <v>297.449435973167</v>
      </c>
      <c r="G866">
        <v>-0.39999999999997699</v>
      </c>
      <c r="H866">
        <v>0.70710678118654702</v>
      </c>
      <c r="I866">
        <f t="shared" si="108"/>
        <v>-0.39999999999997726</v>
      </c>
      <c r="J866">
        <f t="shared" si="107"/>
        <v>-0.39999999999997699</v>
      </c>
      <c r="K866">
        <f t="shared" si="109"/>
        <v>4</v>
      </c>
      <c r="L866">
        <f t="shared" si="110"/>
        <v>2011</v>
      </c>
      <c r="M866" s="1">
        <v>40655</v>
      </c>
      <c r="N866">
        <v>299.39999999999998</v>
      </c>
      <c r="O866">
        <v>300.05</v>
      </c>
      <c r="P866">
        <v>298.55</v>
      </c>
      <c r="Q866">
        <v>299.14999999999998</v>
      </c>
      <c r="R866">
        <f t="shared" si="111"/>
        <v>-0.39999999999997699</v>
      </c>
      <c r="S866">
        <f t="shared" si="112"/>
        <v>-0.39999999999997726</v>
      </c>
      <c r="T866">
        <f t="shared" si="113"/>
        <v>-0.39999999999997699</v>
      </c>
      <c r="U866">
        <f t="shared" si="114"/>
        <v>2.1468022713065973</v>
      </c>
      <c r="V866">
        <f t="shared" si="114"/>
        <v>0.13311241474955759</v>
      </c>
      <c r="W866">
        <f t="shared" si="114"/>
        <v>2.5529303978398508</v>
      </c>
    </row>
    <row r="867" spans="1:23" x14ac:dyDescent="0.3">
      <c r="A867">
        <v>1.75244808197021E-2</v>
      </c>
      <c r="B867" s="1">
        <v>40658</v>
      </c>
      <c r="C867" s="1">
        <v>40659</v>
      </c>
      <c r="D867">
        <v>300.75</v>
      </c>
      <c r="E867">
        <v>299.64999999999998</v>
      </c>
      <c r="F867">
        <v>299.03889026641798</v>
      </c>
      <c r="G867">
        <v>1.1000000000000201</v>
      </c>
      <c r="H867">
        <v>0.35355339059327301</v>
      </c>
      <c r="I867">
        <f t="shared" si="108"/>
        <v>-1.1000000000000227</v>
      </c>
      <c r="J867">
        <f t="shared" si="107"/>
        <v>0</v>
      </c>
      <c r="K867">
        <f t="shared" si="109"/>
        <v>4</v>
      </c>
      <c r="L867">
        <f t="shared" si="110"/>
        <v>2011</v>
      </c>
      <c r="M867" s="1">
        <v>40658</v>
      </c>
      <c r="N867">
        <v>299.75</v>
      </c>
      <c r="O867">
        <v>301.3</v>
      </c>
      <c r="P867">
        <v>298.95</v>
      </c>
      <c r="Q867">
        <v>300.14999999999998</v>
      </c>
      <c r="R867">
        <f t="shared" si="111"/>
        <v>1.1000000000000201</v>
      </c>
      <c r="S867">
        <f t="shared" si="112"/>
        <v>-1.1000000000000227</v>
      </c>
      <c r="T867">
        <f t="shared" si="113"/>
        <v>0</v>
      </c>
      <c r="U867">
        <f t="shared" si="114"/>
        <v>2.2056921091728641</v>
      </c>
      <c r="V867">
        <f t="shared" si="114"/>
        <v>0.12946095200081653</v>
      </c>
      <c r="W867">
        <f t="shared" si="114"/>
        <v>2.5529303978398508</v>
      </c>
    </row>
    <row r="868" spans="1:23" x14ac:dyDescent="0.3">
      <c r="A868">
        <v>-4.3644454330205897E-2</v>
      </c>
      <c r="B868" s="1">
        <v>40659</v>
      </c>
      <c r="C868" s="1">
        <v>40660</v>
      </c>
      <c r="D868">
        <v>301.75</v>
      </c>
      <c r="E868">
        <v>300.00000610351498</v>
      </c>
      <c r="F868">
        <v>298.27349617481201</v>
      </c>
      <c r="G868">
        <v>1.74999389648439</v>
      </c>
      <c r="H868">
        <v>0.24748737341530699</v>
      </c>
      <c r="I868">
        <f t="shared" si="108"/>
        <v>1.749993896485023</v>
      </c>
      <c r="J868">
        <f t="shared" si="107"/>
        <v>1.74999389648439</v>
      </c>
      <c r="K868">
        <f t="shared" si="109"/>
        <v>4</v>
      </c>
      <c r="L868">
        <f t="shared" si="110"/>
        <v>2011</v>
      </c>
      <c r="M868" s="1">
        <v>40659</v>
      </c>
      <c r="N868">
        <v>300.75</v>
      </c>
      <c r="O868">
        <v>301.14999999999998</v>
      </c>
      <c r="P868">
        <v>298.60000000000002</v>
      </c>
      <c r="Q868">
        <v>299.64999999999998</v>
      </c>
      <c r="R868">
        <f t="shared" si="111"/>
        <v>1.74999389648439</v>
      </c>
      <c r="S868">
        <f t="shared" si="112"/>
        <v>1.749993896485023</v>
      </c>
      <c r="T868">
        <f t="shared" si="113"/>
        <v>1.74999389648439</v>
      </c>
      <c r="U868">
        <f t="shared" si="114"/>
        <v>2.3016311579361521</v>
      </c>
      <c r="V868">
        <f t="shared" si="114"/>
        <v>0.1350920011102093</v>
      </c>
      <c r="W868">
        <f t="shared" si="114"/>
        <v>2.6639729648912809</v>
      </c>
    </row>
    <row r="869" spans="1:23" x14ac:dyDescent="0.3">
      <c r="A869">
        <v>-1.12583404406905E-2</v>
      </c>
      <c r="B869" s="1">
        <v>40660</v>
      </c>
      <c r="C869" s="1">
        <v>40661</v>
      </c>
      <c r="D869">
        <v>300.64999999999998</v>
      </c>
      <c r="E869">
        <v>299.39999389648398</v>
      </c>
      <c r="F869">
        <v>299.53283149003897</v>
      </c>
      <c r="G869">
        <v>1.2500061035156</v>
      </c>
      <c r="H869">
        <v>0.424264068711944</v>
      </c>
      <c r="I869">
        <f t="shared" si="108"/>
        <v>1.2500061035160002</v>
      </c>
      <c r="J869">
        <f t="shared" si="107"/>
        <v>1.2500061035156</v>
      </c>
      <c r="K869">
        <f t="shared" si="109"/>
        <v>4</v>
      </c>
      <c r="L869">
        <f t="shared" si="110"/>
        <v>2011</v>
      </c>
      <c r="M869" s="1">
        <v>40660</v>
      </c>
      <c r="N869">
        <v>301.75</v>
      </c>
      <c r="O869">
        <v>303.60000000000002</v>
      </c>
      <c r="P869">
        <v>298.75</v>
      </c>
      <c r="Q869">
        <v>300</v>
      </c>
      <c r="R869">
        <f t="shared" si="111"/>
        <v>1.2500061035156</v>
      </c>
      <c r="S869">
        <f t="shared" si="112"/>
        <v>1.2500061035160002</v>
      </c>
      <c r="T869">
        <f t="shared" si="113"/>
        <v>1.2500061035156</v>
      </c>
      <c r="U869">
        <f t="shared" si="114"/>
        <v>2.3734019793762453</v>
      </c>
      <c r="V869">
        <f t="shared" si="114"/>
        <v>0.13930451963483806</v>
      </c>
      <c r="W869">
        <f t="shared" si="114"/>
        <v>2.7470425424494378</v>
      </c>
    </row>
    <row r="870" spans="1:23" x14ac:dyDescent="0.3">
      <c r="A870">
        <v>-4.9955088645219803E-2</v>
      </c>
      <c r="B870" s="1">
        <v>40661</v>
      </c>
      <c r="C870" s="1">
        <v>40662</v>
      </c>
      <c r="D870">
        <v>299.5</v>
      </c>
      <c r="E870">
        <v>297.700018310546</v>
      </c>
      <c r="F870">
        <v>298.52577760219498</v>
      </c>
      <c r="G870">
        <v>1.79998168945314</v>
      </c>
      <c r="H870">
        <v>1.20208152801712</v>
      </c>
      <c r="I870">
        <f t="shared" si="108"/>
        <v>1.7999816894540004</v>
      </c>
      <c r="J870">
        <f t="shared" si="107"/>
        <v>1.79998168945314</v>
      </c>
      <c r="K870">
        <f t="shared" si="109"/>
        <v>4</v>
      </c>
      <c r="L870">
        <f t="shared" si="110"/>
        <v>2011</v>
      </c>
      <c r="M870" s="1">
        <v>40661</v>
      </c>
      <c r="N870">
        <v>300.64999999999998</v>
      </c>
      <c r="O870">
        <v>302.39999999999998</v>
      </c>
      <c r="P870">
        <v>298.2</v>
      </c>
      <c r="Q870">
        <v>299.39999999999998</v>
      </c>
      <c r="R870">
        <f t="shared" si="111"/>
        <v>1.79998168945314</v>
      </c>
      <c r="S870">
        <f t="shared" si="112"/>
        <v>1.7999816894540004</v>
      </c>
      <c r="T870">
        <f t="shared" si="113"/>
        <v>1.79998168945314</v>
      </c>
      <c r="U870">
        <f t="shared" si="114"/>
        <v>2.4803822824961719</v>
      </c>
      <c r="V870">
        <f t="shared" si="114"/>
        <v>0.14558362442450984</v>
      </c>
      <c r="W870">
        <f t="shared" si="114"/>
        <v>2.8708645694083139</v>
      </c>
    </row>
    <row r="871" spans="1:23" x14ac:dyDescent="0.3">
      <c r="A871">
        <v>-4.0472041815519298E-2</v>
      </c>
      <c r="B871" s="1">
        <v>40662</v>
      </c>
      <c r="C871" s="1">
        <v>40665</v>
      </c>
      <c r="D871">
        <v>299.3</v>
      </c>
      <c r="E871">
        <v>303.29997558593698</v>
      </c>
      <c r="F871">
        <v>296.394988727569</v>
      </c>
      <c r="G871">
        <v>-3.9999755859374702</v>
      </c>
      <c r="H871">
        <v>3.9597979746446801</v>
      </c>
      <c r="I871">
        <f t="shared" si="108"/>
        <v>-3.9999755859369657</v>
      </c>
      <c r="J871">
        <f t="shared" si="107"/>
        <v>-3.9999755859374702</v>
      </c>
      <c r="K871">
        <f t="shared" si="109"/>
        <v>5</v>
      </c>
      <c r="L871">
        <f t="shared" si="110"/>
        <v>2011</v>
      </c>
      <c r="M871" s="1">
        <v>40662</v>
      </c>
      <c r="N871">
        <v>299.5</v>
      </c>
      <c r="O871">
        <v>301.10000000000002</v>
      </c>
      <c r="P871">
        <v>296.39999999999998</v>
      </c>
      <c r="Q871">
        <v>297.7</v>
      </c>
      <c r="R871">
        <f t="shared" si="111"/>
        <v>-3</v>
      </c>
      <c r="S871">
        <f t="shared" si="112"/>
        <v>-3</v>
      </c>
      <c r="T871">
        <f t="shared" si="113"/>
        <v>-3</v>
      </c>
      <c r="U871">
        <f t="shared" si="114"/>
        <v>2.2939185292179767</v>
      </c>
      <c r="V871">
        <f t="shared" si="114"/>
        <v>0.13463931587271744</v>
      </c>
      <c r="W871">
        <f t="shared" si="114"/>
        <v>2.6550461503916516</v>
      </c>
    </row>
    <row r="872" spans="1:23" x14ac:dyDescent="0.3">
      <c r="A872">
        <v>-1.40519933775067E-2</v>
      </c>
      <c r="B872" s="1">
        <v>40665</v>
      </c>
      <c r="C872" s="1">
        <v>40666</v>
      </c>
      <c r="D872">
        <v>302.89999999999998</v>
      </c>
      <c r="E872">
        <v>299.450024414062</v>
      </c>
      <c r="F872">
        <v>302.90757628083202</v>
      </c>
      <c r="G872">
        <v>-3.4499755859374601</v>
      </c>
      <c r="H872">
        <v>2.7223611075682199</v>
      </c>
      <c r="I872">
        <f t="shared" si="108"/>
        <v>3.4499755859379775</v>
      </c>
      <c r="J872">
        <f t="shared" si="107"/>
        <v>0</v>
      </c>
      <c r="K872">
        <f t="shared" si="109"/>
        <v>5</v>
      </c>
      <c r="L872">
        <f t="shared" si="110"/>
        <v>2011</v>
      </c>
      <c r="M872" s="1">
        <v>40665</v>
      </c>
      <c r="N872">
        <v>299.3</v>
      </c>
      <c r="O872">
        <v>303.7</v>
      </c>
      <c r="P872">
        <v>299.10000000000002</v>
      </c>
      <c r="Q872">
        <v>303.3</v>
      </c>
      <c r="R872">
        <f t="shared" si="111"/>
        <v>-3</v>
      </c>
      <c r="S872">
        <f t="shared" si="112"/>
        <v>3.4499755859379775</v>
      </c>
      <c r="T872">
        <f t="shared" si="113"/>
        <v>0</v>
      </c>
      <c r="U872">
        <f t="shared" si="114"/>
        <v>2.1235218078333462</v>
      </c>
      <c r="V872">
        <f t="shared" si="114"/>
        <v>0.14614069469415025</v>
      </c>
      <c r="W872">
        <f t="shared" si="114"/>
        <v>2.6550461503916516</v>
      </c>
    </row>
    <row r="873" spans="1:23" x14ac:dyDescent="0.3">
      <c r="A873">
        <v>-3.9280716329812997E-2</v>
      </c>
      <c r="B873" s="1">
        <v>40666</v>
      </c>
      <c r="C873" s="1">
        <v>40667</v>
      </c>
      <c r="D873">
        <v>299</v>
      </c>
      <c r="E873">
        <v>296.54997558593698</v>
      </c>
      <c r="F873">
        <v>298.354081583023</v>
      </c>
      <c r="G873">
        <v>2.45002441406251</v>
      </c>
      <c r="H873">
        <v>2.05060966544097</v>
      </c>
      <c r="I873">
        <f t="shared" si="108"/>
        <v>2.450024414063023</v>
      </c>
      <c r="J873">
        <f t="shared" si="107"/>
        <v>2.45002441406251</v>
      </c>
      <c r="K873">
        <f t="shared" si="109"/>
        <v>5</v>
      </c>
      <c r="L873">
        <f t="shared" si="110"/>
        <v>2011</v>
      </c>
      <c r="M873" s="1">
        <v>40666</v>
      </c>
      <c r="N873">
        <v>302.89999999999998</v>
      </c>
      <c r="O873">
        <v>303.14999999999998</v>
      </c>
      <c r="P873">
        <v>298.45</v>
      </c>
      <c r="Q873">
        <v>299.45</v>
      </c>
      <c r="R873">
        <f t="shared" si="111"/>
        <v>2.45002441406251</v>
      </c>
      <c r="S873">
        <f t="shared" si="112"/>
        <v>2.450024414063023</v>
      </c>
      <c r="T873">
        <f t="shared" si="113"/>
        <v>2.45002441406251</v>
      </c>
      <c r="U873">
        <f t="shared" si="114"/>
        <v>2.2540238213697807</v>
      </c>
      <c r="V873">
        <f t="shared" si="114"/>
        <v>0.15512183858768197</v>
      </c>
      <c r="W873">
        <f t="shared" si="114"/>
        <v>2.8182132379064231</v>
      </c>
    </row>
    <row r="874" spans="1:23" x14ac:dyDescent="0.3">
      <c r="A874">
        <v>-1.69596429914236E-2</v>
      </c>
      <c r="B874" s="1">
        <v>40667</v>
      </c>
      <c r="C874" s="1">
        <v>40668</v>
      </c>
      <c r="D874">
        <v>299</v>
      </c>
      <c r="E874">
        <v>296.55</v>
      </c>
      <c r="F874">
        <v>296.11232443451797</v>
      </c>
      <c r="G874">
        <v>2.4499999999999802</v>
      </c>
      <c r="H874">
        <v>0</v>
      </c>
      <c r="I874">
        <f t="shared" si="108"/>
        <v>2.4499999999999886</v>
      </c>
      <c r="J874">
        <f t="shared" si="107"/>
        <v>2.4499999999999802</v>
      </c>
      <c r="K874">
        <f t="shared" si="109"/>
        <v>5</v>
      </c>
      <c r="L874">
        <f t="shared" si="110"/>
        <v>2011</v>
      </c>
      <c r="M874" s="1">
        <v>40667</v>
      </c>
      <c r="N874">
        <v>299</v>
      </c>
      <c r="O874">
        <v>299.55</v>
      </c>
      <c r="P874">
        <v>295.95</v>
      </c>
      <c r="Q874">
        <v>296.55</v>
      </c>
      <c r="R874">
        <f t="shared" si="111"/>
        <v>2.4499999999999802</v>
      </c>
      <c r="S874">
        <f t="shared" si="112"/>
        <v>2.4499999999999886</v>
      </c>
      <c r="T874">
        <f t="shared" si="113"/>
        <v>2.4499999999999802</v>
      </c>
      <c r="U874">
        <f t="shared" si="114"/>
        <v>2.3925445160777055</v>
      </c>
      <c r="V874">
        <f t="shared" si="114"/>
        <v>0.16465482783199184</v>
      </c>
      <c r="W874">
        <f t="shared" si="114"/>
        <v>2.9914061082961561</v>
      </c>
    </row>
    <row r="875" spans="1:23" x14ac:dyDescent="0.3">
      <c r="A875">
        <v>-4.8095438629388802E-2</v>
      </c>
      <c r="B875" s="1">
        <v>40668</v>
      </c>
      <c r="C875" s="1">
        <v>40669</v>
      </c>
      <c r="D875">
        <v>292.3</v>
      </c>
      <c r="E875">
        <v>290.90000610351501</v>
      </c>
      <c r="F875">
        <v>296.34458725452401</v>
      </c>
      <c r="G875">
        <v>-1.3999938964843699</v>
      </c>
      <c r="H875">
        <v>3.9951533137040101</v>
      </c>
      <c r="I875">
        <f t="shared" si="108"/>
        <v>1.3999938964850003</v>
      </c>
      <c r="J875">
        <f t="shared" si="107"/>
        <v>0</v>
      </c>
      <c r="K875">
        <f t="shared" si="109"/>
        <v>5</v>
      </c>
      <c r="L875">
        <f t="shared" si="110"/>
        <v>2011</v>
      </c>
      <c r="M875" s="1">
        <v>40668</v>
      </c>
      <c r="N875">
        <v>299</v>
      </c>
      <c r="O875">
        <v>299.55</v>
      </c>
      <c r="P875">
        <v>295.95</v>
      </c>
      <c r="Q875">
        <v>296.55</v>
      </c>
      <c r="R875">
        <f t="shared" si="111"/>
        <v>-1.3999938964843699</v>
      </c>
      <c r="S875">
        <f t="shared" si="112"/>
        <v>1.3999938964850003</v>
      </c>
      <c r="T875">
        <f t="shared" si="113"/>
        <v>0</v>
      </c>
      <c r="U875">
        <f t="shared" si="114"/>
        <v>2.3065999115726781</v>
      </c>
      <c r="V875">
        <f t="shared" si="114"/>
        <v>0.17056953243321257</v>
      </c>
      <c r="W875">
        <f t="shared" si="114"/>
        <v>2.9914061082961561</v>
      </c>
    </row>
    <row r="876" spans="1:23" x14ac:dyDescent="0.3">
      <c r="A876">
        <v>-6.9982898421585499E-3</v>
      </c>
      <c r="B876" s="1">
        <v>40669</v>
      </c>
      <c r="C876" s="1">
        <v>40672</v>
      </c>
      <c r="D876">
        <v>292.3</v>
      </c>
      <c r="E876">
        <v>288.89999999999998</v>
      </c>
      <c r="F876">
        <v>290.651692861318</v>
      </c>
      <c r="G876">
        <v>3.4000000000000301</v>
      </c>
      <c r="H876">
        <v>1.41421356237309</v>
      </c>
      <c r="I876">
        <f t="shared" si="108"/>
        <v>3.4000000000000341</v>
      </c>
      <c r="J876">
        <f t="shared" si="107"/>
        <v>3.4000000000000301</v>
      </c>
      <c r="K876">
        <f t="shared" si="109"/>
        <v>5</v>
      </c>
      <c r="L876">
        <f t="shared" si="110"/>
        <v>2011</v>
      </c>
      <c r="M876" s="1">
        <v>40669</v>
      </c>
      <c r="N876">
        <v>292.3</v>
      </c>
      <c r="O876">
        <v>293.3</v>
      </c>
      <c r="P876">
        <v>290.35000000000002</v>
      </c>
      <c r="Q876">
        <v>290.89999999999998</v>
      </c>
      <c r="R876">
        <f t="shared" si="111"/>
        <v>3.4000000000000301</v>
      </c>
      <c r="S876">
        <f t="shared" si="112"/>
        <v>3.4000000000000341</v>
      </c>
      <c r="T876">
        <f t="shared" si="113"/>
        <v>3.4000000000000301</v>
      </c>
      <c r="U876">
        <f t="shared" si="114"/>
        <v>2.5078256992740253</v>
      </c>
      <c r="V876">
        <f t="shared" si="114"/>
        <v>0.18544987138992472</v>
      </c>
      <c r="W876">
        <f t="shared" si="114"/>
        <v>3.252373798209097</v>
      </c>
    </row>
    <row r="877" spans="1:23" x14ac:dyDescent="0.3">
      <c r="A877">
        <v>-2.4367496371269198E-2</v>
      </c>
      <c r="B877" s="1">
        <v>40672</v>
      </c>
      <c r="C877" s="1">
        <v>40673</v>
      </c>
      <c r="D877">
        <v>292.3</v>
      </c>
      <c r="E877">
        <v>288.89999999999998</v>
      </c>
      <c r="F877">
        <v>287.88547899723</v>
      </c>
      <c r="G877">
        <v>3.4000000000000301</v>
      </c>
      <c r="H877">
        <v>0</v>
      </c>
      <c r="I877">
        <f t="shared" si="108"/>
        <v>3.4000000000000341</v>
      </c>
      <c r="J877">
        <f t="shared" si="107"/>
        <v>3.4000000000000301</v>
      </c>
      <c r="K877">
        <f t="shared" si="109"/>
        <v>5</v>
      </c>
      <c r="L877">
        <f t="shared" si="110"/>
        <v>2011</v>
      </c>
      <c r="M877" s="1">
        <v>40672</v>
      </c>
      <c r="N877">
        <v>292.3</v>
      </c>
      <c r="O877">
        <v>293.25</v>
      </c>
      <c r="P877">
        <v>288.64999999999998</v>
      </c>
      <c r="Q877">
        <v>288.89999999999998</v>
      </c>
      <c r="R877">
        <f t="shared" si="111"/>
        <v>3.4000000000000301</v>
      </c>
      <c r="S877">
        <f t="shared" si="112"/>
        <v>3.4000000000000341</v>
      </c>
      <c r="T877">
        <f t="shared" si="113"/>
        <v>3.4000000000000301</v>
      </c>
      <c r="U877">
        <f t="shared" si="114"/>
        <v>2.7266062512120626</v>
      </c>
      <c r="V877">
        <f t="shared" si="114"/>
        <v>0.20162835828846432</v>
      </c>
      <c r="W877">
        <f t="shared" si="114"/>
        <v>3.5361080844025037</v>
      </c>
    </row>
    <row r="878" spans="1:23" x14ac:dyDescent="0.3">
      <c r="A878">
        <v>-1.90364047884941E-2</v>
      </c>
      <c r="B878" s="1">
        <v>40673</v>
      </c>
      <c r="C878" s="1">
        <v>40674</v>
      </c>
      <c r="D878">
        <v>291.39999999999998</v>
      </c>
      <c r="E878">
        <v>292.54999389648401</v>
      </c>
      <c r="F878">
        <v>287.87361779212898</v>
      </c>
      <c r="G878">
        <v>-1.1499938964843699</v>
      </c>
      <c r="H878">
        <v>2.58093975133092</v>
      </c>
      <c r="I878">
        <f t="shared" si="108"/>
        <v>-1.1499938964840339</v>
      </c>
      <c r="J878">
        <f t="shared" si="107"/>
        <v>-1.1499938964843699</v>
      </c>
      <c r="K878">
        <f t="shared" si="109"/>
        <v>5</v>
      </c>
      <c r="L878">
        <f t="shared" si="110"/>
        <v>2011</v>
      </c>
      <c r="M878" s="1">
        <v>40673</v>
      </c>
      <c r="N878">
        <v>292.3</v>
      </c>
      <c r="O878">
        <v>293.25</v>
      </c>
      <c r="P878">
        <v>288.64999999999998</v>
      </c>
      <c r="Q878">
        <v>288.89999999999998</v>
      </c>
      <c r="R878">
        <f t="shared" si="111"/>
        <v>-1.1499938964843699</v>
      </c>
      <c r="S878">
        <f t="shared" si="112"/>
        <v>-1.1499938964840339</v>
      </c>
      <c r="T878">
        <f t="shared" si="113"/>
        <v>-1.1499938964843699</v>
      </c>
      <c r="U878">
        <f t="shared" si="114"/>
        <v>2.6459032515463967</v>
      </c>
      <c r="V878">
        <f t="shared" si="114"/>
        <v>0.19566049500629643</v>
      </c>
      <c r="W878">
        <f t="shared" si="114"/>
        <v>3.4314451799488679</v>
      </c>
    </row>
    <row r="879" spans="1:23" x14ac:dyDescent="0.3">
      <c r="A879">
        <v>-3.1763646751642199E-2</v>
      </c>
      <c r="B879" s="1">
        <v>40674</v>
      </c>
      <c r="C879" s="1">
        <v>40675</v>
      </c>
      <c r="D879">
        <v>289.39999999999998</v>
      </c>
      <c r="E879">
        <v>285.700024414062</v>
      </c>
      <c r="F879">
        <v>293.103558588027</v>
      </c>
      <c r="G879">
        <v>-3.6999755859374601</v>
      </c>
      <c r="H879">
        <v>4.8436814511278596</v>
      </c>
      <c r="I879">
        <f t="shared" si="108"/>
        <v>3.6999755859379775</v>
      </c>
      <c r="J879">
        <f t="shared" ref="J879:J942" si="115">IF(A879*(F879-D879)&gt;0, G879, 0)</f>
        <v>0</v>
      </c>
      <c r="K879">
        <f t="shared" si="109"/>
        <v>5</v>
      </c>
      <c r="L879">
        <f t="shared" si="110"/>
        <v>2011</v>
      </c>
      <c r="M879" s="1">
        <v>40674</v>
      </c>
      <c r="N879">
        <v>291.39999999999998</v>
      </c>
      <c r="O879">
        <v>293.14999999999998</v>
      </c>
      <c r="P879">
        <v>290.3</v>
      </c>
      <c r="Q879">
        <v>292.55</v>
      </c>
      <c r="R879">
        <f t="shared" si="111"/>
        <v>-3</v>
      </c>
      <c r="S879">
        <f t="shared" si="112"/>
        <v>3.6999755859379775</v>
      </c>
      <c r="T879">
        <f t="shared" si="113"/>
        <v>0</v>
      </c>
      <c r="U879">
        <f t="shared" si="114"/>
        <v>2.4401920450509098</v>
      </c>
      <c r="V879">
        <f t="shared" si="114"/>
        <v>0.21442187340960939</v>
      </c>
      <c r="W879">
        <f t="shared" si="114"/>
        <v>3.4314451799488679</v>
      </c>
    </row>
    <row r="880" spans="1:23" x14ac:dyDescent="0.3">
      <c r="A880">
        <v>0.55959284305572499</v>
      </c>
      <c r="B880" s="1">
        <v>40675</v>
      </c>
      <c r="C880" s="1">
        <v>40676</v>
      </c>
      <c r="D880">
        <v>287.75</v>
      </c>
      <c r="E880">
        <v>286.2</v>
      </c>
      <c r="F880">
        <v>284.04307777881598</v>
      </c>
      <c r="G880">
        <v>1.55000000000001</v>
      </c>
      <c r="H880">
        <v>0.35355339059327301</v>
      </c>
      <c r="I880">
        <f t="shared" si="108"/>
        <v>-1.5500000000000114</v>
      </c>
      <c r="J880">
        <f t="shared" si="115"/>
        <v>0</v>
      </c>
      <c r="K880">
        <f t="shared" si="109"/>
        <v>5</v>
      </c>
      <c r="L880">
        <f t="shared" si="110"/>
        <v>2011</v>
      </c>
      <c r="M880" s="1">
        <v>40675</v>
      </c>
      <c r="N880">
        <v>289.39999999999998</v>
      </c>
      <c r="O880">
        <v>291.2</v>
      </c>
      <c r="P880">
        <v>285.7</v>
      </c>
      <c r="Q880">
        <v>285.7</v>
      </c>
      <c r="R880">
        <f t="shared" si="111"/>
        <v>1.55000000000001</v>
      </c>
      <c r="S880">
        <f t="shared" si="112"/>
        <v>-3</v>
      </c>
      <c r="T880">
        <f t="shared" si="113"/>
        <v>0</v>
      </c>
      <c r="U880">
        <f t="shared" si="114"/>
        <v>2.53877495564593</v>
      </c>
      <c r="V880">
        <f t="shared" si="114"/>
        <v>0.19765561050182065</v>
      </c>
      <c r="W880">
        <f t="shared" si="114"/>
        <v>3.4314451799488679</v>
      </c>
    </row>
    <row r="881" spans="1:23" x14ac:dyDescent="0.3">
      <c r="A881">
        <v>3.7424277514219201E-2</v>
      </c>
      <c r="B881" s="1">
        <v>40676</v>
      </c>
      <c r="C881" s="1">
        <v>40679</v>
      </c>
      <c r="D881">
        <v>284.25</v>
      </c>
      <c r="E881">
        <v>283.2</v>
      </c>
      <c r="F881">
        <v>285.74046002030298</v>
      </c>
      <c r="G881">
        <v>-1.05000000000001</v>
      </c>
      <c r="H881">
        <v>2.1213203435596402</v>
      </c>
      <c r="I881">
        <f t="shared" si="108"/>
        <v>-1.0500000000000114</v>
      </c>
      <c r="J881">
        <f t="shared" si="115"/>
        <v>-1.05000000000001</v>
      </c>
      <c r="K881">
        <f t="shared" si="109"/>
        <v>5</v>
      </c>
      <c r="L881">
        <f t="shared" si="110"/>
        <v>2011</v>
      </c>
      <c r="M881" s="1">
        <v>40676</v>
      </c>
      <c r="N881">
        <v>287.75</v>
      </c>
      <c r="O881">
        <v>288</v>
      </c>
      <c r="P881">
        <v>284.3</v>
      </c>
      <c r="Q881">
        <v>286.2</v>
      </c>
      <c r="R881">
        <f t="shared" si="111"/>
        <v>-1.05000000000001</v>
      </c>
      <c r="S881">
        <f t="shared" si="112"/>
        <v>-1.0500000000000114</v>
      </c>
      <c r="T881">
        <f t="shared" si="113"/>
        <v>-1.05000000000001</v>
      </c>
      <c r="U881">
        <f t="shared" si="114"/>
        <v>2.4684395017296175</v>
      </c>
      <c r="V881">
        <f t="shared" si="114"/>
        <v>0.19217966350902607</v>
      </c>
      <c r="W881">
        <f t="shared" si="114"/>
        <v>3.3363787567576715</v>
      </c>
    </row>
    <row r="882" spans="1:23" x14ac:dyDescent="0.3">
      <c r="A882">
        <v>-4.3359022587537703E-2</v>
      </c>
      <c r="B882" s="1">
        <v>40679</v>
      </c>
      <c r="C882" s="1">
        <v>40680</v>
      </c>
      <c r="D882">
        <v>283.2</v>
      </c>
      <c r="E882">
        <v>283.79997558593698</v>
      </c>
      <c r="F882">
        <v>282.99504790902103</v>
      </c>
      <c r="G882">
        <v>-0.5999755859375</v>
      </c>
      <c r="H882">
        <v>0.424264068711944</v>
      </c>
      <c r="I882">
        <f t="shared" si="108"/>
        <v>-0.59997558593698841</v>
      </c>
      <c r="J882">
        <f t="shared" si="115"/>
        <v>-0.5999755859375</v>
      </c>
      <c r="K882">
        <f t="shared" si="109"/>
        <v>5</v>
      </c>
      <c r="L882">
        <f t="shared" si="110"/>
        <v>2011</v>
      </c>
      <c r="M882" s="1">
        <v>40679</v>
      </c>
      <c r="N882">
        <v>284.25</v>
      </c>
      <c r="O882">
        <v>285.2</v>
      </c>
      <c r="P882">
        <v>282.89999999999998</v>
      </c>
      <c r="Q882">
        <v>283.2</v>
      </c>
      <c r="R882">
        <f t="shared" si="111"/>
        <v>-0.5999755859375</v>
      </c>
      <c r="S882">
        <f t="shared" si="112"/>
        <v>-0.59997558593698841</v>
      </c>
      <c r="T882">
        <f t="shared" si="113"/>
        <v>-0.5999755859375</v>
      </c>
      <c r="U882">
        <f t="shared" si="114"/>
        <v>2.4292180124181368</v>
      </c>
      <c r="V882">
        <f t="shared" si="114"/>
        <v>0.18912608548415846</v>
      </c>
      <c r="W882">
        <f t="shared" si="114"/>
        <v>3.2833664209659577</v>
      </c>
    </row>
    <row r="883" spans="1:23" x14ac:dyDescent="0.3">
      <c r="A883">
        <v>6.19565211236476E-2</v>
      </c>
      <c r="B883" s="1">
        <v>40680</v>
      </c>
      <c r="C883" s="1">
        <v>40681</v>
      </c>
      <c r="D883">
        <v>284.64999999999998</v>
      </c>
      <c r="E883">
        <v>288.05</v>
      </c>
      <c r="F883">
        <v>283.88333855122301</v>
      </c>
      <c r="G883">
        <v>-3.4000000000000301</v>
      </c>
      <c r="H883">
        <v>3.0052038200428202</v>
      </c>
      <c r="I883">
        <f t="shared" si="108"/>
        <v>3.4000000000000341</v>
      </c>
      <c r="J883">
        <f t="shared" si="115"/>
        <v>0</v>
      </c>
      <c r="K883">
        <f t="shared" si="109"/>
        <v>5</v>
      </c>
      <c r="L883">
        <f t="shared" si="110"/>
        <v>2011</v>
      </c>
      <c r="M883" s="1">
        <v>40680</v>
      </c>
      <c r="N883">
        <v>283.2</v>
      </c>
      <c r="O883">
        <v>284.7</v>
      </c>
      <c r="P883">
        <v>282.45</v>
      </c>
      <c r="Q883">
        <v>283.8</v>
      </c>
      <c r="R883">
        <f t="shared" si="111"/>
        <v>-3</v>
      </c>
      <c r="S883">
        <f t="shared" si="112"/>
        <v>3.4000000000000341</v>
      </c>
      <c r="T883">
        <f t="shared" si="113"/>
        <v>0</v>
      </c>
      <c r="U883">
        <f t="shared" si="114"/>
        <v>2.237201833674388</v>
      </c>
      <c r="V883">
        <f t="shared" si="114"/>
        <v>0.20606869985214052</v>
      </c>
      <c r="W883">
        <f t="shared" si="114"/>
        <v>3.2833664209659577</v>
      </c>
    </row>
    <row r="884" spans="1:23" x14ac:dyDescent="0.3">
      <c r="A884">
        <v>6.34653866291046E-2</v>
      </c>
      <c r="B884" s="1">
        <v>40681</v>
      </c>
      <c r="C884" s="1">
        <v>40682</v>
      </c>
      <c r="D884">
        <v>288.64999999999998</v>
      </c>
      <c r="E884">
        <v>283.75001220703098</v>
      </c>
      <c r="F884">
        <v>286.78921191692302</v>
      </c>
      <c r="G884">
        <v>4.8999877929687097</v>
      </c>
      <c r="H884">
        <v>3.0405591591021599</v>
      </c>
      <c r="I884">
        <f t="shared" si="108"/>
        <v>-4.8999877929690001</v>
      </c>
      <c r="J884">
        <f t="shared" si="115"/>
        <v>0</v>
      </c>
      <c r="K884">
        <f t="shared" si="109"/>
        <v>5</v>
      </c>
      <c r="L884">
        <f t="shared" si="110"/>
        <v>2011</v>
      </c>
      <c r="M884" s="1">
        <v>40681</v>
      </c>
      <c r="N884">
        <v>284.64999999999998</v>
      </c>
      <c r="O884">
        <v>288.64999999999998</v>
      </c>
      <c r="P884">
        <v>284.25</v>
      </c>
      <c r="Q884">
        <v>288.05</v>
      </c>
      <c r="R884">
        <f t="shared" si="111"/>
        <v>4.8999877929687097</v>
      </c>
      <c r="S884">
        <f t="shared" si="112"/>
        <v>-3</v>
      </c>
      <c r="T884">
        <f t="shared" si="113"/>
        <v>0</v>
      </c>
      <c r="U884">
        <f t="shared" si="114"/>
        <v>2.5220345465293605</v>
      </c>
      <c r="V884">
        <f t="shared" si="114"/>
        <v>0.1900058356682737</v>
      </c>
      <c r="W884">
        <f t="shared" si="114"/>
        <v>3.2833664209659577</v>
      </c>
    </row>
    <row r="885" spans="1:23" x14ac:dyDescent="0.3">
      <c r="A885">
        <v>-1.0460951365530401E-2</v>
      </c>
      <c r="B885" s="1">
        <v>40682</v>
      </c>
      <c r="C885" s="1">
        <v>40683</v>
      </c>
      <c r="D885">
        <v>283.89999999999998</v>
      </c>
      <c r="E885">
        <v>285.29998779296801</v>
      </c>
      <c r="F885">
        <v>282.40984928607901</v>
      </c>
      <c r="G885">
        <v>-1.3999877929687701</v>
      </c>
      <c r="H885">
        <v>1.0960155108391501</v>
      </c>
      <c r="I885">
        <f t="shared" si="108"/>
        <v>-1.3999877929680338</v>
      </c>
      <c r="J885">
        <f t="shared" si="115"/>
        <v>-1.3999877929687701</v>
      </c>
      <c r="K885">
        <f t="shared" si="109"/>
        <v>5</v>
      </c>
      <c r="L885">
        <f t="shared" si="110"/>
        <v>2011</v>
      </c>
      <c r="M885" s="1">
        <v>40682</v>
      </c>
      <c r="N885">
        <v>288.64999999999998</v>
      </c>
      <c r="O885">
        <v>289</v>
      </c>
      <c r="P885">
        <v>281.64999999999998</v>
      </c>
      <c r="Q885">
        <v>283.75</v>
      </c>
      <c r="R885">
        <f t="shared" si="111"/>
        <v>-1.3999877929687701</v>
      </c>
      <c r="S885">
        <f t="shared" si="112"/>
        <v>-1.3999877929680338</v>
      </c>
      <c r="T885">
        <f t="shared" si="113"/>
        <v>-1.3999877929687701</v>
      </c>
      <c r="U885">
        <f t="shared" si="114"/>
        <v>2.4287582808041059</v>
      </c>
      <c r="V885">
        <f t="shared" si="114"/>
        <v>0.18297855888432848</v>
      </c>
      <c r="W885">
        <f t="shared" si="114"/>
        <v>3.1619326526708913</v>
      </c>
    </row>
    <row r="886" spans="1:23" x14ac:dyDescent="0.3">
      <c r="A886">
        <v>-2.9237728565931299E-2</v>
      </c>
      <c r="B886" s="1">
        <v>40683</v>
      </c>
      <c r="C886" s="1">
        <v>40686</v>
      </c>
      <c r="D886">
        <v>283.5</v>
      </c>
      <c r="E886">
        <v>277.3</v>
      </c>
      <c r="F886">
        <v>284.76066606044702</v>
      </c>
      <c r="G886">
        <v>-6.1999999999999797</v>
      </c>
      <c r="H886">
        <v>5.6568542494923797</v>
      </c>
      <c r="I886">
        <f t="shared" si="108"/>
        <v>6.1999999999999886</v>
      </c>
      <c r="J886">
        <f t="shared" si="115"/>
        <v>0</v>
      </c>
      <c r="K886">
        <f t="shared" si="109"/>
        <v>5</v>
      </c>
      <c r="L886">
        <f t="shared" si="110"/>
        <v>2011</v>
      </c>
      <c r="M886" s="1">
        <v>40683</v>
      </c>
      <c r="N886">
        <v>283.89999999999998</v>
      </c>
      <c r="O886">
        <v>285.39999999999998</v>
      </c>
      <c r="P886">
        <v>281.89999999999998</v>
      </c>
      <c r="Q886">
        <v>285.3</v>
      </c>
      <c r="R886">
        <f t="shared" si="111"/>
        <v>-3</v>
      </c>
      <c r="S886">
        <f t="shared" si="112"/>
        <v>6.1999999999999886</v>
      </c>
      <c r="T886">
        <f t="shared" si="113"/>
        <v>0</v>
      </c>
      <c r="U886">
        <f t="shared" si="114"/>
        <v>2.2359996870894947</v>
      </c>
      <c r="V886">
        <f t="shared" si="114"/>
        <v>0.21299091510345108</v>
      </c>
      <c r="W886">
        <f t="shared" si="114"/>
        <v>3.1619326526708913</v>
      </c>
    </row>
    <row r="887" spans="1:23" x14ac:dyDescent="0.3">
      <c r="A887">
        <v>-9.0468771755695301E-2</v>
      </c>
      <c r="B887" s="1">
        <v>40686</v>
      </c>
      <c r="C887" s="1">
        <v>40687</v>
      </c>
      <c r="D887">
        <v>277.39999999999998</v>
      </c>
      <c r="E887">
        <v>277.8</v>
      </c>
      <c r="F887">
        <v>276.88904498815498</v>
      </c>
      <c r="G887">
        <v>-0.400000000000034</v>
      </c>
      <c r="H887">
        <v>0.35355339059327301</v>
      </c>
      <c r="I887">
        <f t="shared" si="108"/>
        <v>-0.40000000000003411</v>
      </c>
      <c r="J887">
        <f t="shared" si="115"/>
        <v>-0.400000000000034</v>
      </c>
      <c r="K887">
        <f t="shared" si="109"/>
        <v>5</v>
      </c>
      <c r="L887">
        <f t="shared" si="110"/>
        <v>2011</v>
      </c>
      <c r="M887" s="1">
        <v>40686</v>
      </c>
      <c r="N887">
        <v>283.5</v>
      </c>
      <c r="O887">
        <v>283.60000000000002</v>
      </c>
      <c r="P887">
        <v>277.3</v>
      </c>
      <c r="Q887">
        <v>277.3</v>
      </c>
      <c r="R887">
        <f t="shared" si="111"/>
        <v>-0.400000000000034</v>
      </c>
      <c r="S887">
        <f t="shared" si="112"/>
        <v>-0.40000000000003411</v>
      </c>
      <c r="T887">
        <f t="shared" si="113"/>
        <v>-0.400000000000034</v>
      </c>
      <c r="U887">
        <f t="shared" si="114"/>
        <v>2.2118180033790797</v>
      </c>
      <c r="V887">
        <f t="shared" si="114"/>
        <v>0.21068748054934003</v>
      </c>
      <c r="W887">
        <f t="shared" si="114"/>
        <v>3.1277372743074685</v>
      </c>
    </row>
    <row r="888" spans="1:23" x14ac:dyDescent="0.3">
      <c r="A888">
        <v>-7.8790202736854498E-2</v>
      </c>
      <c r="B888" s="1">
        <v>40687</v>
      </c>
      <c r="C888" s="1">
        <v>40688</v>
      </c>
      <c r="D888">
        <v>279.55</v>
      </c>
      <c r="E888">
        <v>275.200024414062</v>
      </c>
      <c r="F888">
        <v>277.09685842990802</v>
      </c>
      <c r="G888">
        <v>4.3499755859375</v>
      </c>
      <c r="H888">
        <v>1.8384776310850399</v>
      </c>
      <c r="I888">
        <f t="shared" si="108"/>
        <v>4.3499755859380116</v>
      </c>
      <c r="J888">
        <f t="shared" si="115"/>
        <v>4.3499755859375</v>
      </c>
      <c r="K888">
        <f t="shared" si="109"/>
        <v>5</v>
      </c>
      <c r="L888">
        <f t="shared" si="110"/>
        <v>2011</v>
      </c>
      <c r="M888" s="1">
        <v>40687</v>
      </c>
      <c r="N888">
        <v>277.39999999999998</v>
      </c>
      <c r="O888">
        <v>279.45</v>
      </c>
      <c r="P888">
        <v>276.89999999999998</v>
      </c>
      <c r="Q888">
        <v>277.8</v>
      </c>
      <c r="R888">
        <f t="shared" si="111"/>
        <v>4.3499755859375</v>
      </c>
      <c r="S888">
        <f t="shared" si="112"/>
        <v>4.3499755859380116</v>
      </c>
      <c r="T888">
        <f t="shared" si="113"/>
        <v>4.3499755859375</v>
      </c>
      <c r="U888">
        <f t="shared" si="114"/>
        <v>2.4699477024106313</v>
      </c>
      <c r="V888">
        <f t="shared" si="114"/>
        <v>0.23527571333379055</v>
      </c>
      <c r="W888">
        <f t="shared" si="114"/>
        <v>3.4927591160834708</v>
      </c>
    </row>
    <row r="889" spans="1:23" x14ac:dyDescent="0.3">
      <c r="A889">
        <v>-8.2885295152664101E-2</v>
      </c>
      <c r="B889" s="1">
        <v>40688</v>
      </c>
      <c r="C889" s="1">
        <v>40689</v>
      </c>
      <c r="D889">
        <v>277.75</v>
      </c>
      <c r="E889">
        <v>282.149981689453</v>
      </c>
      <c r="F889">
        <v>274.536342692375</v>
      </c>
      <c r="G889">
        <v>-4.3999816894531101</v>
      </c>
      <c r="H889">
        <v>4.9143921292464903</v>
      </c>
      <c r="I889">
        <f t="shared" si="108"/>
        <v>-4.3999816894529999</v>
      </c>
      <c r="J889">
        <f t="shared" si="115"/>
        <v>-4.3999816894531101</v>
      </c>
      <c r="K889">
        <f t="shared" si="109"/>
        <v>5</v>
      </c>
      <c r="L889">
        <f t="shared" si="110"/>
        <v>2011</v>
      </c>
      <c r="M889" s="1">
        <v>40688</v>
      </c>
      <c r="N889">
        <v>279.55</v>
      </c>
      <c r="O889">
        <v>281.05</v>
      </c>
      <c r="P889">
        <v>274.14999999999998</v>
      </c>
      <c r="Q889">
        <v>275.2</v>
      </c>
      <c r="R889">
        <f t="shared" si="111"/>
        <v>-3</v>
      </c>
      <c r="S889">
        <f t="shared" si="112"/>
        <v>-3</v>
      </c>
      <c r="T889">
        <f t="shared" si="113"/>
        <v>-3</v>
      </c>
      <c r="U889">
        <f t="shared" si="114"/>
        <v>2.2698619299381231</v>
      </c>
      <c r="V889">
        <f t="shared" si="114"/>
        <v>0.21621647462988311</v>
      </c>
      <c r="W889">
        <f t="shared" si="114"/>
        <v>3.2098173335024516</v>
      </c>
    </row>
    <row r="890" spans="1:23" x14ac:dyDescent="0.3">
      <c r="A890">
        <v>-9.13962051272392E-2</v>
      </c>
      <c r="B890" s="1">
        <v>40689</v>
      </c>
      <c r="C890" s="1">
        <v>40690</v>
      </c>
      <c r="D890">
        <v>282.05</v>
      </c>
      <c r="E890">
        <v>284.350012207031</v>
      </c>
      <c r="F890">
        <v>280.45983531475002</v>
      </c>
      <c r="G890">
        <v>-2.3000122070312101</v>
      </c>
      <c r="H890">
        <v>1.5556349186104299</v>
      </c>
      <c r="I890">
        <f t="shared" si="108"/>
        <v>-2.3000122070309885</v>
      </c>
      <c r="J890">
        <f t="shared" si="115"/>
        <v>-2.3000122070312101</v>
      </c>
      <c r="K890">
        <f t="shared" si="109"/>
        <v>5</v>
      </c>
      <c r="L890">
        <f t="shared" si="110"/>
        <v>2011</v>
      </c>
      <c r="M890" s="1">
        <v>40689</v>
      </c>
      <c r="N890">
        <v>277.75</v>
      </c>
      <c r="O890">
        <v>283.55</v>
      </c>
      <c r="P890">
        <v>277.7</v>
      </c>
      <c r="Q890">
        <v>282.14999999999998</v>
      </c>
      <c r="R890">
        <f t="shared" si="111"/>
        <v>-3</v>
      </c>
      <c r="S890">
        <f t="shared" si="112"/>
        <v>-3</v>
      </c>
      <c r="T890">
        <f t="shared" si="113"/>
        <v>-3</v>
      </c>
      <c r="U890">
        <f t="shared" si="114"/>
        <v>2.088788030191242</v>
      </c>
      <c r="V890">
        <f t="shared" si="114"/>
        <v>0.19896821836619805</v>
      </c>
      <c r="W890">
        <f t="shared" si="114"/>
        <v>2.9537602868660211</v>
      </c>
    </row>
    <row r="891" spans="1:23" x14ac:dyDescent="0.3">
      <c r="A891">
        <v>5.1423528930172302E-4</v>
      </c>
      <c r="B891" s="1">
        <v>40690</v>
      </c>
      <c r="C891" s="1">
        <v>40693</v>
      </c>
      <c r="D891">
        <v>286</v>
      </c>
      <c r="E891">
        <v>283.10000000000002</v>
      </c>
      <c r="F891">
        <v>283.43889138698501</v>
      </c>
      <c r="G891">
        <v>2.8999999999999702</v>
      </c>
      <c r="H891">
        <v>0.88388347648318399</v>
      </c>
      <c r="I891">
        <f t="shared" si="108"/>
        <v>-2.8999999999999773</v>
      </c>
      <c r="J891">
        <f t="shared" si="115"/>
        <v>0</v>
      </c>
      <c r="K891">
        <f t="shared" si="109"/>
        <v>5</v>
      </c>
      <c r="L891">
        <f t="shared" si="110"/>
        <v>2011</v>
      </c>
      <c r="M891" s="1">
        <v>40690</v>
      </c>
      <c r="N891">
        <v>282.05</v>
      </c>
      <c r="O891">
        <v>285.64999999999998</v>
      </c>
      <c r="P891">
        <v>281.45</v>
      </c>
      <c r="Q891">
        <v>284.35000000000002</v>
      </c>
      <c r="R891">
        <f t="shared" si="111"/>
        <v>2.8999999999999702</v>
      </c>
      <c r="S891">
        <f t="shared" si="112"/>
        <v>-3</v>
      </c>
      <c r="T891">
        <f t="shared" si="113"/>
        <v>0</v>
      </c>
      <c r="U891">
        <f t="shared" si="114"/>
        <v>2.2476381688508891</v>
      </c>
      <c r="V891">
        <f t="shared" si="114"/>
        <v>0.18331512426396218</v>
      </c>
      <c r="W891">
        <f t="shared" si="114"/>
        <v>2.9537602868660211</v>
      </c>
    </row>
    <row r="892" spans="1:23" x14ac:dyDescent="0.3">
      <c r="A892">
        <v>-8.9907124638557406E-2</v>
      </c>
      <c r="B892" s="1">
        <v>40693</v>
      </c>
      <c r="C892" s="1">
        <v>40694</v>
      </c>
      <c r="D892">
        <v>284.10000000000002</v>
      </c>
      <c r="E892">
        <v>289.64998779296798</v>
      </c>
      <c r="F892">
        <v>281.56265566348998</v>
      </c>
      <c r="G892">
        <v>-5.54998779296875</v>
      </c>
      <c r="H892">
        <v>4.6315494167718496</v>
      </c>
      <c r="I892">
        <f t="shared" si="108"/>
        <v>-5.5499877929679542</v>
      </c>
      <c r="J892">
        <f t="shared" si="115"/>
        <v>-5.54998779296875</v>
      </c>
      <c r="K892">
        <f t="shared" si="109"/>
        <v>5</v>
      </c>
      <c r="L892">
        <f t="shared" si="110"/>
        <v>2011</v>
      </c>
      <c r="M892" s="1">
        <v>40693</v>
      </c>
      <c r="N892">
        <v>286</v>
      </c>
      <c r="O892">
        <v>286.3</v>
      </c>
      <c r="P892">
        <v>281.45</v>
      </c>
      <c r="Q892">
        <v>283.10000000000002</v>
      </c>
      <c r="R892">
        <f t="shared" si="111"/>
        <v>-3</v>
      </c>
      <c r="S892">
        <f t="shared" si="112"/>
        <v>-3</v>
      </c>
      <c r="T892">
        <f t="shared" si="113"/>
        <v>-3</v>
      </c>
      <c r="U892">
        <f t="shared" si="114"/>
        <v>2.0696309221097944</v>
      </c>
      <c r="V892">
        <f t="shared" si="114"/>
        <v>0.16879703100124077</v>
      </c>
      <c r="W892">
        <f t="shared" si="114"/>
        <v>2.7198299579167586</v>
      </c>
    </row>
    <row r="893" spans="1:23" x14ac:dyDescent="0.3">
      <c r="A893">
        <v>-2.0403670147061299E-2</v>
      </c>
      <c r="B893" s="1">
        <v>40694</v>
      </c>
      <c r="C893" s="1">
        <v>40695</v>
      </c>
      <c r="D893">
        <v>289.85000000000002</v>
      </c>
      <c r="E893">
        <v>290.39999999999998</v>
      </c>
      <c r="F893">
        <v>287.73875524997698</v>
      </c>
      <c r="G893">
        <v>-0.54999999999995397</v>
      </c>
      <c r="H893">
        <v>0.53033008588991004</v>
      </c>
      <c r="I893">
        <f t="shared" si="108"/>
        <v>-0.54999999999995453</v>
      </c>
      <c r="J893">
        <f t="shared" si="115"/>
        <v>-0.54999999999995397</v>
      </c>
      <c r="K893">
        <f t="shared" si="109"/>
        <v>6</v>
      </c>
      <c r="L893">
        <f t="shared" si="110"/>
        <v>2011</v>
      </c>
      <c r="M893" s="1">
        <v>40694</v>
      </c>
      <c r="N893">
        <v>284.10000000000002</v>
      </c>
      <c r="O893">
        <v>291.14999999999998</v>
      </c>
      <c r="P893">
        <v>283.7</v>
      </c>
      <c r="Q893">
        <v>289.64999999999998</v>
      </c>
      <c r="R893">
        <f t="shared" si="111"/>
        <v>-0.54999999999995397</v>
      </c>
      <c r="S893">
        <f t="shared" si="112"/>
        <v>-0.54999999999995453</v>
      </c>
      <c r="T893">
        <f t="shared" si="113"/>
        <v>-0.54999999999995397</v>
      </c>
      <c r="U893">
        <f t="shared" si="114"/>
        <v>2.0401769716053879</v>
      </c>
      <c r="V893">
        <f t="shared" si="114"/>
        <v>0.1663947962146958</v>
      </c>
      <c r="W893">
        <f t="shared" si="114"/>
        <v>2.6811227004511533</v>
      </c>
    </row>
    <row r="894" spans="1:23" x14ac:dyDescent="0.3">
      <c r="A894">
        <v>-1.82098313234746E-3</v>
      </c>
      <c r="B894" s="1">
        <v>40695</v>
      </c>
      <c r="C894" s="1">
        <v>40696</v>
      </c>
      <c r="D894">
        <v>284.10000000000002</v>
      </c>
      <c r="E894">
        <v>285.75000610351498</v>
      </c>
      <c r="F894">
        <v>287.77194871902401</v>
      </c>
      <c r="G894">
        <v>1.65000610351557</v>
      </c>
      <c r="H894">
        <v>3.28804653251742</v>
      </c>
      <c r="I894">
        <f t="shared" si="108"/>
        <v>-1.6500061035149542</v>
      </c>
      <c r="J894">
        <f t="shared" si="115"/>
        <v>0</v>
      </c>
      <c r="K894">
        <f t="shared" si="109"/>
        <v>6</v>
      </c>
      <c r="L894">
        <f t="shared" si="110"/>
        <v>2011</v>
      </c>
      <c r="M894" s="1">
        <v>40695</v>
      </c>
      <c r="N894">
        <v>289.85000000000002</v>
      </c>
      <c r="O894">
        <v>291</v>
      </c>
      <c r="P894">
        <v>288.05</v>
      </c>
      <c r="Q894">
        <v>290.39999999999998</v>
      </c>
      <c r="R894">
        <f t="shared" si="111"/>
        <v>1.65000610351557</v>
      </c>
      <c r="S894">
        <f t="shared" si="112"/>
        <v>-3</v>
      </c>
      <c r="T894">
        <f t="shared" si="113"/>
        <v>0</v>
      </c>
      <c r="U894">
        <f t="shared" si="114"/>
        <v>2.1290445654649659</v>
      </c>
      <c r="V894">
        <f t="shared" si="114"/>
        <v>0.15321675005196911</v>
      </c>
      <c r="W894">
        <f t="shared" si="114"/>
        <v>2.6811227004511533</v>
      </c>
    </row>
    <row r="895" spans="1:23" x14ac:dyDescent="0.3">
      <c r="A895">
        <v>2.3809902369975999E-2</v>
      </c>
      <c r="B895" s="1">
        <v>40696</v>
      </c>
      <c r="C895" s="1">
        <v>40697</v>
      </c>
      <c r="D895">
        <v>286.3</v>
      </c>
      <c r="E895">
        <v>286.20001220703102</v>
      </c>
      <c r="F895">
        <v>284.92093902826298</v>
      </c>
      <c r="G895">
        <v>9.9987792968761299E-2</v>
      </c>
      <c r="H895">
        <v>0.31819805153393799</v>
      </c>
      <c r="I895">
        <f t="shared" si="108"/>
        <v>-9.9987792968988742E-2</v>
      </c>
      <c r="J895">
        <f t="shared" si="115"/>
        <v>0</v>
      </c>
      <c r="K895">
        <f t="shared" si="109"/>
        <v>6</v>
      </c>
      <c r="L895">
        <f t="shared" si="110"/>
        <v>2011</v>
      </c>
      <c r="M895" s="1">
        <v>40696</v>
      </c>
      <c r="N895">
        <v>284.10000000000002</v>
      </c>
      <c r="O895">
        <v>287.60000000000002</v>
      </c>
      <c r="P895">
        <v>283.10000000000002</v>
      </c>
      <c r="Q895">
        <v>285.75</v>
      </c>
      <c r="R895">
        <f t="shared" si="111"/>
        <v>9.9987792968761299E-2</v>
      </c>
      <c r="S895">
        <f t="shared" si="112"/>
        <v>-9.9987792968988742E-2</v>
      </c>
      <c r="T895">
        <f t="shared" si="113"/>
        <v>0</v>
      </c>
      <c r="U895">
        <f t="shared" si="114"/>
        <v>2.1346211931430914</v>
      </c>
      <c r="V895">
        <f t="shared" si="114"/>
        <v>0.15281542788945834</v>
      </c>
      <c r="W895">
        <f t="shared" si="114"/>
        <v>2.6811227004511533</v>
      </c>
    </row>
    <row r="896" spans="1:23" x14ac:dyDescent="0.3">
      <c r="A896">
        <v>-0.13255432248115501</v>
      </c>
      <c r="B896" s="1">
        <v>40697</v>
      </c>
      <c r="C896" s="1">
        <v>40700</v>
      </c>
      <c r="D896">
        <v>286.3</v>
      </c>
      <c r="E896">
        <v>286.2</v>
      </c>
      <c r="F896">
        <v>285.13610382079997</v>
      </c>
      <c r="G896">
        <v>0.100000000000022</v>
      </c>
      <c r="H896">
        <v>0</v>
      </c>
      <c r="I896">
        <f t="shared" si="108"/>
        <v>0.10000000000002274</v>
      </c>
      <c r="J896">
        <f t="shared" si="115"/>
        <v>0.100000000000022</v>
      </c>
      <c r="K896">
        <f t="shared" si="109"/>
        <v>6</v>
      </c>
      <c r="L896">
        <f t="shared" si="110"/>
        <v>2011</v>
      </c>
      <c r="M896" s="1">
        <v>40697</v>
      </c>
      <c r="N896">
        <v>286.3</v>
      </c>
      <c r="O896">
        <v>287.89999999999998</v>
      </c>
      <c r="P896">
        <v>285.10000000000002</v>
      </c>
      <c r="Q896">
        <v>286.2</v>
      </c>
      <c r="R896">
        <f t="shared" si="111"/>
        <v>0.100000000000022</v>
      </c>
      <c r="S896">
        <f t="shared" si="112"/>
        <v>0.10000000000002274</v>
      </c>
      <c r="T896">
        <f t="shared" si="113"/>
        <v>0.100000000000022</v>
      </c>
      <c r="U896">
        <f t="shared" si="114"/>
        <v>2.1402131103448299</v>
      </c>
      <c r="V896">
        <f t="shared" si="114"/>
        <v>0.15321574773199106</v>
      </c>
      <c r="W896">
        <f t="shared" si="114"/>
        <v>2.6881462492647712</v>
      </c>
    </row>
    <row r="897" spans="1:23" x14ac:dyDescent="0.3">
      <c r="A897">
        <v>-7.8421413898468004E-2</v>
      </c>
      <c r="B897" s="1">
        <v>40700</v>
      </c>
      <c r="C897" s="1">
        <v>40701</v>
      </c>
      <c r="D897">
        <v>283.2</v>
      </c>
      <c r="E897">
        <v>284.399981689453</v>
      </c>
      <c r="F897">
        <v>285.12997658252698</v>
      </c>
      <c r="G897">
        <v>1.1999816894531199</v>
      </c>
      <c r="H897">
        <v>1.2727922061357899</v>
      </c>
      <c r="I897">
        <f t="shared" si="108"/>
        <v>-1.1999816894530113</v>
      </c>
      <c r="J897">
        <f t="shared" si="115"/>
        <v>0</v>
      </c>
      <c r="K897">
        <f t="shared" si="109"/>
        <v>6</v>
      </c>
      <c r="L897">
        <f t="shared" si="110"/>
        <v>2011</v>
      </c>
      <c r="M897" s="1">
        <v>40700</v>
      </c>
      <c r="N897">
        <v>286.3</v>
      </c>
      <c r="O897">
        <v>287.89999999999998</v>
      </c>
      <c r="P897">
        <v>285.10000000000002</v>
      </c>
      <c r="Q897">
        <v>286.2</v>
      </c>
      <c r="R897">
        <f t="shared" si="111"/>
        <v>1.1999816894531199</v>
      </c>
      <c r="S897">
        <f t="shared" si="112"/>
        <v>-1.1999816894530113</v>
      </c>
      <c r="T897">
        <f t="shared" si="113"/>
        <v>0</v>
      </c>
      <c r="U897">
        <f t="shared" si="114"/>
        <v>2.2082273196653093</v>
      </c>
      <c r="V897">
        <f t="shared" si="114"/>
        <v>0.14834667750385969</v>
      </c>
      <c r="W897">
        <f t="shared" si="114"/>
        <v>2.6881462492647712</v>
      </c>
    </row>
    <row r="898" spans="1:23" x14ac:dyDescent="0.3">
      <c r="A898">
        <v>-8.9347615838050801E-2</v>
      </c>
      <c r="B898" s="1">
        <v>40701</v>
      </c>
      <c r="C898" s="1">
        <v>40702</v>
      </c>
      <c r="D898">
        <v>284.35000000000002</v>
      </c>
      <c r="E898">
        <v>281.200018310546</v>
      </c>
      <c r="F898">
        <v>283.36535718441002</v>
      </c>
      <c r="G898">
        <v>3.14998168945317</v>
      </c>
      <c r="H898">
        <v>2.2627416997969401</v>
      </c>
      <c r="I898">
        <f t="shared" si="108"/>
        <v>3.1499816894540231</v>
      </c>
      <c r="J898">
        <f t="shared" si="115"/>
        <v>3.14998168945317</v>
      </c>
      <c r="K898">
        <f t="shared" si="109"/>
        <v>6</v>
      </c>
      <c r="L898">
        <f t="shared" si="110"/>
        <v>2011</v>
      </c>
      <c r="M898" s="1">
        <v>40701</v>
      </c>
      <c r="N898">
        <v>283.2</v>
      </c>
      <c r="O898">
        <v>284.7</v>
      </c>
      <c r="P898">
        <v>282.39999999999998</v>
      </c>
      <c r="Q898">
        <v>284.39999999999998</v>
      </c>
      <c r="R898">
        <f t="shared" si="111"/>
        <v>3.14998168945317</v>
      </c>
      <c r="S898">
        <f t="shared" si="112"/>
        <v>3.1499816894540231</v>
      </c>
      <c r="T898">
        <f t="shared" si="113"/>
        <v>3.14998168945317</v>
      </c>
      <c r="U898">
        <f t="shared" si="114"/>
        <v>2.3916951134870779</v>
      </c>
      <c r="V898">
        <f t="shared" si="114"/>
        <v>0.16067187491449356</v>
      </c>
      <c r="W898">
        <f t="shared" si="114"/>
        <v>2.9114875046829947</v>
      </c>
    </row>
    <row r="899" spans="1:23" x14ac:dyDescent="0.3">
      <c r="A899">
        <v>-8.6780354380607605E-2</v>
      </c>
      <c r="B899" s="1">
        <v>40702</v>
      </c>
      <c r="C899" s="1">
        <v>40703</v>
      </c>
      <c r="D899">
        <v>280.7</v>
      </c>
      <c r="E899">
        <v>279.79997558593698</v>
      </c>
      <c r="F899">
        <v>280.50643379688199</v>
      </c>
      <c r="G899">
        <v>0.9000244140625</v>
      </c>
      <c r="H899">
        <v>0.98994949366115004</v>
      </c>
      <c r="I899">
        <f t="shared" ref="I899:I962" si="116">IF(A899&gt;0, E899-D899, D899-E899)</f>
        <v>0.90002441406301159</v>
      </c>
      <c r="J899">
        <f t="shared" si="115"/>
        <v>0.9000244140625</v>
      </c>
      <c r="K899">
        <f t="shared" ref="K899:K962" si="117">MONTH(C899)</f>
        <v>6</v>
      </c>
      <c r="L899">
        <f t="shared" ref="L899:L962" si="118">YEAR(C899)</f>
        <v>2011</v>
      </c>
      <c r="M899" s="1">
        <v>40702</v>
      </c>
      <c r="N899">
        <v>284.35000000000002</v>
      </c>
      <c r="O899">
        <v>285.10000000000002</v>
      </c>
      <c r="P899">
        <v>279.3</v>
      </c>
      <c r="Q899">
        <v>281.2</v>
      </c>
      <c r="R899">
        <f t="shared" si="111"/>
        <v>0.9000244140625</v>
      </c>
      <c r="S899">
        <f t="shared" si="112"/>
        <v>0.90002441406301159</v>
      </c>
      <c r="T899">
        <f t="shared" si="113"/>
        <v>0.9000244140625</v>
      </c>
      <c r="U899">
        <f t="shared" si="114"/>
        <v>2.4492098265205393</v>
      </c>
      <c r="V899">
        <f t="shared" si="114"/>
        <v>0.16453566036362935</v>
      </c>
      <c r="W899">
        <f t="shared" si="114"/>
        <v>2.9815020175646993</v>
      </c>
    </row>
    <row r="900" spans="1:23" x14ac:dyDescent="0.3">
      <c r="A900">
        <v>-0.112581372261047</v>
      </c>
      <c r="B900" s="1">
        <v>40703</v>
      </c>
      <c r="C900" s="1">
        <v>40704</v>
      </c>
      <c r="D900">
        <v>281.3</v>
      </c>
      <c r="E900">
        <v>276.05</v>
      </c>
      <c r="F900">
        <v>280.13882701396898</v>
      </c>
      <c r="G900">
        <v>5.25</v>
      </c>
      <c r="H900">
        <v>2.6516504294495502</v>
      </c>
      <c r="I900">
        <f t="shared" si="116"/>
        <v>5.25</v>
      </c>
      <c r="J900">
        <f t="shared" si="115"/>
        <v>5.25</v>
      </c>
      <c r="K900">
        <f t="shared" si="117"/>
        <v>6</v>
      </c>
      <c r="L900">
        <f t="shared" si="118"/>
        <v>2011</v>
      </c>
      <c r="M900" s="1">
        <v>40703</v>
      </c>
      <c r="N900">
        <v>280.7</v>
      </c>
      <c r="O900">
        <v>281.55</v>
      </c>
      <c r="P900">
        <v>278.45</v>
      </c>
      <c r="Q900">
        <v>279.8</v>
      </c>
      <c r="R900">
        <f t="shared" ref="R900:R963" si="119">IF(AND(F900-D900&gt;0, ABS(D900-MIN(P901)) &gt; 3), -3, IF(AND(F900 - D900 &lt;0, ABS(D900-MAX(O901)) &gt; 3), -3, G900))</f>
        <v>5.25</v>
      </c>
      <c r="S900">
        <f t="shared" ref="S900:S963" si="120">IF(AND(A900&gt;0, ABS(D900-MIN(P901)) &gt; 3), -3, IF(AND(A900 &lt;0, ABS(D900-MAX(O901)) &gt; 3), -3, I900))</f>
        <v>5.25</v>
      </c>
      <c r="T900">
        <f t="shared" ref="T900:T963" si="121">IF(A900*(F900-D900) &gt;0, IF(AND(A900&gt;0, ABS(D900-MIN(P901)) &gt; 3), -3, IF(AND(A900 &lt;0, ABS(D900-MAX(O901)) &gt; 3), -3, J900)), 0)</f>
        <v>5.25</v>
      </c>
      <c r="U900">
        <f t="shared" si="114"/>
        <v>2.792038254957248</v>
      </c>
      <c r="V900">
        <f t="shared" si="114"/>
        <v>0.18756655843265851</v>
      </c>
      <c r="W900">
        <f t="shared" si="114"/>
        <v>3.3988381069412013</v>
      </c>
    </row>
    <row r="901" spans="1:23" x14ac:dyDescent="0.3">
      <c r="A901">
        <v>0.288787871599197</v>
      </c>
      <c r="B901" s="1">
        <v>40704</v>
      </c>
      <c r="C901" s="1">
        <v>40707</v>
      </c>
      <c r="D901">
        <v>274.05</v>
      </c>
      <c r="E901">
        <v>277.65000610351501</v>
      </c>
      <c r="F901">
        <v>274.15673356056197</v>
      </c>
      <c r="G901">
        <v>3.6000061035156201</v>
      </c>
      <c r="H901">
        <v>1.13137084989845</v>
      </c>
      <c r="I901">
        <f t="shared" si="116"/>
        <v>3.6000061035149997</v>
      </c>
      <c r="J901">
        <f t="shared" si="115"/>
        <v>3.6000061035156201</v>
      </c>
      <c r="K901">
        <f t="shared" si="117"/>
        <v>6</v>
      </c>
      <c r="L901">
        <f t="shared" si="118"/>
        <v>2011</v>
      </c>
      <c r="M901" s="1">
        <v>40704</v>
      </c>
      <c r="N901">
        <v>281.3</v>
      </c>
      <c r="O901">
        <v>282.5</v>
      </c>
      <c r="P901">
        <v>275.2</v>
      </c>
      <c r="Q901">
        <v>276.05</v>
      </c>
      <c r="R901">
        <f t="shared" si="119"/>
        <v>3.6000061035156201</v>
      </c>
      <c r="S901">
        <f t="shared" si="120"/>
        <v>3.6000061035149997</v>
      </c>
      <c r="T901">
        <f t="shared" si="121"/>
        <v>3.6000061035156201</v>
      </c>
      <c r="U901">
        <f t="shared" si="114"/>
        <v>3.067116381916613</v>
      </c>
      <c r="V901">
        <f t="shared" si="114"/>
        <v>0.20604605364811757</v>
      </c>
      <c r="W901">
        <f t="shared" si="114"/>
        <v>3.7336995719069868</v>
      </c>
    </row>
    <row r="902" spans="1:23" x14ac:dyDescent="0.3">
      <c r="A902">
        <v>3.3743433654308298E-2</v>
      </c>
      <c r="B902" s="1">
        <v>40707</v>
      </c>
      <c r="C902" s="1">
        <v>40708</v>
      </c>
      <c r="D902">
        <v>276.45</v>
      </c>
      <c r="E902">
        <v>281.54999389648401</v>
      </c>
      <c r="F902">
        <v>276.85853382349001</v>
      </c>
      <c r="G902">
        <v>5.0999938964843601</v>
      </c>
      <c r="H902">
        <v>2.7577164466275601</v>
      </c>
      <c r="I902">
        <f t="shared" si="116"/>
        <v>5.0999938964840226</v>
      </c>
      <c r="J902">
        <f t="shared" si="115"/>
        <v>5.0999938964843601</v>
      </c>
      <c r="K902">
        <f t="shared" si="117"/>
        <v>6</v>
      </c>
      <c r="L902">
        <f t="shared" si="118"/>
        <v>2011</v>
      </c>
      <c r="M902" s="1">
        <v>40707</v>
      </c>
      <c r="N902">
        <v>274.05</v>
      </c>
      <c r="O902">
        <v>278.14999999999998</v>
      </c>
      <c r="P902">
        <v>273.8</v>
      </c>
      <c r="Q902">
        <v>277.64999999999998</v>
      </c>
      <c r="R902">
        <f t="shared" si="119"/>
        <v>5.0999938964843601</v>
      </c>
      <c r="S902">
        <f t="shared" si="120"/>
        <v>5.0999938964840226</v>
      </c>
      <c r="T902">
        <f t="shared" si="121"/>
        <v>5.0999938964843601</v>
      </c>
      <c r="U902">
        <f t="shared" si="114"/>
        <v>3.4914862904239898</v>
      </c>
      <c r="V902">
        <f t="shared" si="114"/>
        <v>0.23455483324659882</v>
      </c>
      <c r="W902">
        <f t="shared" si="114"/>
        <v>4.2502987316474075</v>
      </c>
    </row>
    <row r="903" spans="1:23" x14ac:dyDescent="0.3">
      <c r="A903">
        <v>-0.111001126468181</v>
      </c>
      <c r="B903" s="1">
        <v>40708</v>
      </c>
      <c r="C903" s="1">
        <v>40709</v>
      </c>
      <c r="D903">
        <v>281.64999999999998</v>
      </c>
      <c r="E903">
        <v>281.55</v>
      </c>
      <c r="F903">
        <v>281.04901306629102</v>
      </c>
      <c r="G903">
        <v>9.9999999999965894E-2</v>
      </c>
      <c r="H903">
        <v>0</v>
      </c>
      <c r="I903">
        <f t="shared" si="116"/>
        <v>9.9999999999965894E-2</v>
      </c>
      <c r="J903">
        <f t="shared" si="115"/>
        <v>9.9999999999965894E-2</v>
      </c>
      <c r="K903">
        <f t="shared" si="117"/>
        <v>6</v>
      </c>
      <c r="L903">
        <f t="shared" si="118"/>
        <v>2011</v>
      </c>
      <c r="M903" s="1">
        <v>40708</v>
      </c>
      <c r="N903">
        <v>276.45</v>
      </c>
      <c r="O903">
        <v>282.3</v>
      </c>
      <c r="P903">
        <v>275.85000000000002</v>
      </c>
      <c r="Q903">
        <v>281.55</v>
      </c>
      <c r="R903">
        <f t="shared" si="119"/>
        <v>9.9999999999965894E-2</v>
      </c>
      <c r="S903">
        <f t="shared" si="120"/>
        <v>9.9999999999965894E-2</v>
      </c>
      <c r="T903">
        <f t="shared" si="121"/>
        <v>9.9999999999965894E-2</v>
      </c>
      <c r="U903">
        <f t="shared" si="114"/>
        <v>3.5007836975527566</v>
      </c>
      <c r="V903">
        <f t="shared" si="114"/>
        <v>0.23517942449437051</v>
      </c>
      <c r="W903">
        <f t="shared" si="114"/>
        <v>4.2616167648401451</v>
      </c>
    </row>
    <row r="904" spans="1:23" x14ac:dyDescent="0.3">
      <c r="A904">
        <v>-8.6407721042633001E-2</v>
      </c>
      <c r="B904" s="1">
        <v>40709</v>
      </c>
      <c r="C904" s="1">
        <v>40710</v>
      </c>
      <c r="D904">
        <v>278.25</v>
      </c>
      <c r="E904">
        <v>275.85001831054598</v>
      </c>
      <c r="F904">
        <v>280.77952163219402</v>
      </c>
      <c r="G904">
        <v>-2.3999816894531101</v>
      </c>
      <c r="H904">
        <v>4.0305086527633103</v>
      </c>
      <c r="I904">
        <f t="shared" si="116"/>
        <v>2.3999816894540231</v>
      </c>
      <c r="J904">
        <f t="shared" si="115"/>
        <v>0</v>
      </c>
      <c r="K904">
        <f t="shared" si="117"/>
        <v>6</v>
      </c>
      <c r="L904">
        <f t="shared" si="118"/>
        <v>2011</v>
      </c>
      <c r="M904" s="1">
        <v>40709</v>
      </c>
      <c r="N904">
        <v>281.64999999999998</v>
      </c>
      <c r="O904">
        <v>282.89999999999998</v>
      </c>
      <c r="P904">
        <v>278.64999999999998</v>
      </c>
      <c r="Q904">
        <v>281.55</v>
      </c>
      <c r="R904">
        <f t="shared" si="119"/>
        <v>-2.3999816894531101</v>
      </c>
      <c r="S904">
        <f t="shared" si="120"/>
        <v>2.3999816894540231</v>
      </c>
      <c r="T904">
        <f t="shared" si="121"/>
        <v>0</v>
      </c>
      <c r="U904">
        <f t="shared" si="114"/>
        <v>3.2743196335941969</v>
      </c>
      <c r="V904">
        <f t="shared" si="114"/>
        <v>0.2503930717321825</v>
      </c>
      <c r="W904">
        <f t="shared" si="114"/>
        <v>4.2616167648401451</v>
      </c>
    </row>
    <row r="905" spans="1:23" x14ac:dyDescent="0.3">
      <c r="A905">
        <v>-8.1868678331375094E-2</v>
      </c>
      <c r="B905" s="1">
        <v>40710</v>
      </c>
      <c r="C905" s="1">
        <v>40711</v>
      </c>
      <c r="D905">
        <v>277.3</v>
      </c>
      <c r="E905">
        <v>273.29998168945298</v>
      </c>
      <c r="F905">
        <v>274.01199266910498</v>
      </c>
      <c r="G905">
        <v>4.0000183105468601</v>
      </c>
      <c r="H905">
        <v>1.8031222920257</v>
      </c>
      <c r="I905">
        <f t="shared" si="116"/>
        <v>4.0000183105470342</v>
      </c>
      <c r="J905">
        <f t="shared" si="115"/>
        <v>4.0000183105468601</v>
      </c>
      <c r="K905">
        <f t="shared" si="117"/>
        <v>6</v>
      </c>
      <c r="L905">
        <f t="shared" si="118"/>
        <v>2011</v>
      </c>
      <c r="M905" s="1">
        <v>40710</v>
      </c>
      <c r="N905">
        <v>278.25</v>
      </c>
      <c r="O905">
        <v>279.55</v>
      </c>
      <c r="P905">
        <v>275.55</v>
      </c>
      <c r="Q905">
        <v>275.85000000000002</v>
      </c>
      <c r="R905">
        <f t="shared" si="119"/>
        <v>4.0000183105468601</v>
      </c>
      <c r="S905">
        <f t="shared" si="120"/>
        <v>4.0000183105470342</v>
      </c>
      <c r="T905">
        <f t="shared" si="121"/>
        <v>4.0000183105468601</v>
      </c>
      <c r="U905">
        <f t="shared" si="114"/>
        <v>3.6285570611715467</v>
      </c>
      <c r="V905">
        <f t="shared" si="114"/>
        <v>0.27748224064030136</v>
      </c>
      <c r="W905">
        <f t="shared" si="114"/>
        <v>4.7226664878448528</v>
      </c>
    </row>
    <row r="906" spans="1:23" x14ac:dyDescent="0.3">
      <c r="A906">
        <v>1.21800489723682E-2</v>
      </c>
      <c r="B906" s="1">
        <v>40711</v>
      </c>
      <c r="C906" s="1">
        <v>40714</v>
      </c>
      <c r="D906">
        <v>273.8</v>
      </c>
      <c r="E906">
        <v>271.450024414062</v>
      </c>
      <c r="F906">
        <v>272.354003059864</v>
      </c>
      <c r="G906">
        <v>2.3499755859375</v>
      </c>
      <c r="H906">
        <v>1.3081475451951201</v>
      </c>
      <c r="I906">
        <f t="shared" si="116"/>
        <v>-2.3499755859380116</v>
      </c>
      <c r="J906">
        <f t="shared" si="115"/>
        <v>0</v>
      </c>
      <c r="K906">
        <f t="shared" si="117"/>
        <v>6</v>
      </c>
      <c r="L906">
        <f t="shared" si="118"/>
        <v>2011</v>
      </c>
      <c r="M906" s="1">
        <v>40711</v>
      </c>
      <c r="N906">
        <v>277.3</v>
      </c>
      <c r="O906">
        <v>277.55</v>
      </c>
      <c r="P906">
        <v>270.60000000000002</v>
      </c>
      <c r="Q906">
        <v>273.3</v>
      </c>
      <c r="R906">
        <f t="shared" si="119"/>
        <v>2.3499755859375</v>
      </c>
      <c r="S906">
        <f t="shared" si="120"/>
        <v>-2.3499755859380116</v>
      </c>
      <c r="T906">
        <f t="shared" si="121"/>
        <v>0</v>
      </c>
      <c r="U906">
        <f t="shared" si="114"/>
        <v>3.8621313993545527</v>
      </c>
      <c r="V906">
        <f t="shared" si="114"/>
        <v>0.25962039373463797</v>
      </c>
      <c r="W906">
        <f t="shared" si="114"/>
        <v>4.7226664878448528</v>
      </c>
    </row>
    <row r="907" spans="1:23" x14ac:dyDescent="0.3">
      <c r="A907">
        <v>-0.101267278194427</v>
      </c>
      <c r="B907" s="1">
        <v>40714</v>
      </c>
      <c r="C907" s="1">
        <v>40715</v>
      </c>
      <c r="D907">
        <v>274.5</v>
      </c>
      <c r="E907">
        <v>275.899981689453</v>
      </c>
      <c r="F907">
        <v>270.78926743268897</v>
      </c>
      <c r="G907">
        <v>-1.3999816894531101</v>
      </c>
      <c r="H907">
        <v>3.1466251762801201</v>
      </c>
      <c r="I907">
        <f t="shared" si="116"/>
        <v>-1.3999816894529999</v>
      </c>
      <c r="J907">
        <f t="shared" si="115"/>
        <v>-1.3999816894531101</v>
      </c>
      <c r="K907">
        <f t="shared" si="117"/>
        <v>6</v>
      </c>
      <c r="L907">
        <f t="shared" si="118"/>
        <v>2011</v>
      </c>
      <c r="M907" s="1">
        <v>40714</v>
      </c>
      <c r="N907">
        <v>273.8</v>
      </c>
      <c r="O907">
        <v>275.39999999999998</v>
      </c>
      <c r="P907">
        <v>271.39999999999998</v>
      </c>
      <c r="Q907">
        <v>271.45</v>
      </c>
      <c r="R907">
        <f t="shared" si="119"/>
        <v>-1.3999816894531101</v>
      </c>
      <c r="S907">
        <f t="shared" si="120"/>
        <v>-1.3999816894529999</v>
      </c>
      <c r="T907">
        <f t="shared" si="121"/>
        <v>-1.3999816894531101</v>
      </c>
      <c r="U907">
        <f t="shared" si="114"/>
        <v>3.7144015293720858</v>
      </c>
      <c r="V907">
        <f t="shared" si="114"/>
        <v>0.24968968888663054</v>
      </c>
      <c r="W907">
        <f t="shared" si="114"/>
        <v>4.5420204056487705</v>
      </c>
    </row>
    <row r="908" spans="1:23" x14ac:dyDescent="0.3">
      <c r="A908">
        <v>-9.5321841537952395E-2</v>
      </c>
      <c r="B908" s="1">
        <v>40715</v>
      </c>
      <c r="C908" s="1">
        <v>40716</v>
      </c>
      <c r="D908">
        <v>278.60000000000002</v>
      </c>
      <c r="E908">
        <v>278.450018310546</v>
      </c>
      <c r="F908">
        <v>274.86069073676998</v>
      </c>
      <c r="G908">
        <v>0.14998168945317</v>
      </c>
      <c r="H908">
        <v>1.8031222920257</v>
      </c>
      <c r="I908">
        <f t="shared" si="116"/>
        <v>0.14998168945402313</v>
      </c>
      <c r="J908">
        <f t="shared" si="115"/>
        <v>0.14998168945317</v>
      </c>
      <c r="K908">
        <f t="shared" si="117"/>
        <v>6</v>
      </c>
      <c r="L908">
        <f t="shared" si="118"/>
        <v>2011</v>
      </c>
      <c r="M908" s="1">
        <v>40715</v>
      </c>
      <c r="N908">
        <v>274.5</v>
      </c>
      <c r="O908">
        <v>276.85000000000002</v>
      </c>
      <c r="P908">
        <v>271.8</v>
      </c>
      <c r="Q908">
        <v>275.89999999999998</v>
      </c>
      <c r="R908">
        <f t="shared" si="119"/>
        <v>0.14998168945317</v>
      </c>
      <c r="S908">
        <f t="shared" si="120"/>
        <v>0.14998168945402313</v>
      </c>
      <c r="T908">
        <f t="shared" si="121"/>
        <v>0.14998168945317</v>
      </c>
      <c r="U908">
        <f t="shared" si="114"/>
        <v>3.7293986278111384</v>
      </c>
      <c r="V908">
        <f t="shared" si="114"/>
        <v>0.25069782460213125</v>
      </c>
      <c r="W908">
        <f t="shared" si="114"/>
        <v>4.5603590603679907</v>
      </c>
    </row>
    <row r="909" spans="1:23" x14ac:dyDescent="0.3">
      <c r="A909">
        <v>-6.6501595079898806E-2</v>
      </c>
      <c r="B909" s="1">
        <v>40716</v>
      </c>
      <c r="C909" s="1">
        <v>40717</v>
      </c>
      <c r="D909">
        <v>276.60000000000002</v>
      </c>
      <c r="E909">
        <v>276.399981689453</v>
      </c>
      <c r="F909">
        <v>277.48860807418799</v>
      </c>
      <c r="G909">
        <v>-0.200018310546909</v>
      </c>
      <c r="H909">
        <v>1.44956890143243</v>
      </c>
      <c r="I909">
        <f t="shared" si="116"/>
        <v>0.20001831054702279</v>
      </c>
      <c r="J909">
        <f t="shared" si="115"/>
        <v>0</v>
      </c>
      <c r="K909">
        <f t="shared" si="117"/>
        <v>6</v>
      </c>
      <c r="L909">
        <f t="shared" si="118"/>
        <v>2011</v>
      </c>
      <c r="M909" s="1">
        <v>40716</v>
      </c>
      <c r="N909">
        <v>278.60000000000002</v>
      </c>
      <c r="O909">
        <v>280.2</v>
      </c>
      <c r="P909">
        <v>277.60000000000002</v>
      </c>
      <c r="Q909">
        <v>278.45</v>
      </c>
      <c r="R909">
        <f t="shared" si="119"/>
        <v>-0.200018310546909</v>
      </c>
      <c r="S909">
        <f t="shared" si="120"/>
        <v>0.20001831054702279</v>
      </c>
      <c r="T909">
        <f t="shared" si="121"/>
        <v>0</v>
      </c>
      <c r="U909">
        <f t="shared" si="114"/>
        <v>3.7091722717132329</v>
      </c>
      <c r="V909">
        <f t="shared" si="114"/>
        <v>0.25205748174244391</v>
      </c>
      <c r="W909">
        <f t="shared" si="114"/>
        <v>4.5603590603679907</v>
      </c>
    </row>
    <row r="910" spans="1:23" x14ac:dyDescent="0.3">
      <c r="A910">
        <v>-8.2812421023845603E-2</v>
      </c>
      <c r="B910" s="1">
        <v>40717</v>
      </c>
      <c r="C910" s="1">
        <v>40718</v>
      </c>
      <c r="D910">
        <v>277.89999999999998</v>
      </c>
      <c r="E910">
        <v>282.04999389648401</v>
      </c>
      <c r="F910">
        <v>275.36136689185997</v>
      </c>
      <c r="G910">
        <v>-4.1499938964843697</v>
      </c>
      <c r="H910">
        <v>3.9951533137040101</v>
      </c>
      <c r="I910">
        <f t="shared" si="116"/>
        <v>-4.1499938964840339</v>
      </c>
      <c r="J910">
        <f t="shared" si="115"/>
        <v>-4.1499938964843697</v>
      </c>
      <c r="K910">
        <f t="shared" si="117"/>
        <v>6</v>
      </c>
      <c r="L910">
        <f t="shared" si="118"/>
        <v>2011</v>
      </c>
      <c r="M910" s="1">
        <v>40717</v>
      </c>
      <c r="N910">
        <v>276.60000000000002</v>
      </c>
      <c r="O910">
        <v>278.45</v>
      </c>
      <c r="P910">
        <v>275.85000000000002</v>
      </c>
      <c r="Q910">
        <v>276.39999999999998</v>
      </c>
      <c r="R910">
        <f t="shared" si="119"/>
        <v>-3</v>
      </c>
      <c r="S910">
        <f t="shared" si="120"/>
        <v>-3</v>
      </c>
      <c r="T910">
        <f t="shared" si="121"/>
        <v>-3</v>
      </c>
      <c r="U910">
        <f t="shared" si="114"/>
        <v>3.4088614544640508</v>
      </c>
      <c r="V910">
        <f t="shared" si="114"/>
        <v>0.23164980509902905</v>
      </c>
      <c r="W910">
        <f t="shared" si="114"/>
        <v>4.1911324361928202</v>
      </c>
    </row>
    <row r="911" spans="1:23" x14ac:dyDescent="0.3">
      <c r="A911">
        <v>-7.1529194712638799E-2</v>
      </c>
      <c r="B911" s="1">
        <v>40718</v>
      </c>
      <c r="C911" s="1">
        <v>40721</v>
      </c>
      <c r="D911">
        <v>280.05</v>
      </c>
      <c r="E911">
        <v>278.700024414062</v>
      </c>
      <c r="F911">
        <v>279.03029208183199</v>
      </c>
      <c r="G911">
        <v>1.3499755859375</v>
      </c>
      <c r="H911">
        <v>2.36880771697495</v>
      </c>
      <c r="I911">
        <f t="shared" si="116"/>
        <v>1.3499755859380116</v>
      </c>
      <c r="J911">
        <f t="shared" si="115"/>
        <v>1.3499755859375</v>
      </c>
      <c r="K911">
        <f t="shared" si="117"/>
        <v>6</v>
      </c>
      <c r="L911">
        <f t="shared" si="118"/>
        <v>2011</v>
      </c>
      <c r="M911" s="1">
        <v>40718</v>
      </c>
      <c r="N911">
        <v>277.89999999999998</v>
      </c>
      <c r="O911">
        <v>282.14999999999998</v>
      </c>
      <c r="P911">
        <v>277.85000000000002</v>
      </c>
      <c r="Q911">
        <v>282.05</v>
      </c>
      <c r="R911">
        <f t="shared" si="119"/>
        <v>1.3499755859375</v>
      </c>
      <c r="S911">
        <f t="shared" si="120"/>
        <v>1.3499755859380116</v>
      </c>
      <c r="T911">
        <f t="shared" si="121"/>
        <v>1.3499755859375</v>
      </c>
      <c r="U911">
        <f t="shared" si="114"/>
        <v>3.5321040827278392</v>
      </c>
      <c r="V911">
        <f t="shared" si="114"/>
        <v>0.24002478049728798</v>
      </c>
      <c r="W911">
        <f t="shared" si="114"/>
        <v>4.3426569800142198</v>
      </c>
    </row>
    <row r="912" spans="1:23" x14ac:dyDescent="0.3">
      <c r="A912">
        <v>2.0493984222412099E-2</v>
      </c>
      <c r="B912" s="1">
        <v>40721</v>
      </c>
      <c r="C912" s="1">
        <v>40722</v>
      </c>
      <c r="D912">
        <v>281.2</v>
      </c>
      <c r="E912">
        <v>278.54997558593698</v>
      </c>
      <c r="F912">
        <v>280.08733732700301</v>
      </c>
      <c r="G912">
        <v>2.6500244140625</v>
      </c>
      <c r="H912">
        <v>0.106066017177966</v>
      </c>
      <c r="I912">
        <f t="shared" si="116"/>
        <v>-2.6500244140630116</v>
      </c>
      <c r="J912">
        <f t="shared" si="115"/>
        <v>0</v>
      </c>
      <c r="K912">
        <f t="shared" si="117"/>
        <v>6</v>
      </c>
      <c r="L912">
        <f t="shared" si="118"/>
        <v>2011</v>
      </c>
      <c r="M912" s="1">
        <v>40721</v>
      </c>
      <c r="N912">
        <v>280.05</v>
      </c>
      <c r="O912">
        <v>280.2</v>
      </c>
      <c r="P912">
        <v>276.64999999999998</v>
      </c>
      <c r="Q912">
        <v>278.7</v>
      </c>
      <c r="R912">
        <f t="shared" si="119"/>
        <v>2.6500244140625</v>
      </c>
      <c r="S912">
        <f t="shared" si="120"/>
        <v>-3</v>
      </c>
      <c r="T912">
        <f t="shared" si="121"/>
        <v>0</v>
      </c>
      <c r="U912">
        <f t="shared" si="114"/>
        <v>3.7817527861125813</v>
      </c>
      <c r="V912">
        <f t="shared" si="114"/>
        <v>0.22081938376475249</v>
      </c>
      <c r="W912">
        <f t="shared" si="114"/>
        <v>4.3426569800142198</v>
      </c>
    </row>
    <row r="913" spans="1:23" x14ac:dyDescent="0.3">
      <c r="A913">
        <v>0.95300179719924905</v>
      </c>
      <c r="B913" s="1">
        <v>40722</v>
      </c>
      <c r="C913" s="1">
        <v>40723</v>
      </c>
      <c r="D913">
        <v>282.8</v>
      </c>
      <c r="E913">
        <v>281.85001831054598</v>
      </c>
      <c r="F913">
        <v>277.93574701547601</v>
      </c>
      <c r="G913">
        <v>0.949981689453125</v>
      </c>
      <c r="H913">
        <v>2.3334523779156102</v>
      </c>
      <c r="I913">
        <f t="shared" si="116"/>
        <v>-0.94998168945403449</v>
      </c>
      <c r="J913">
        <f t="shared" si="115"/>
        <v>0</v>
      </c>
      <c r="K913">
        <f t="shared" si="117"/>
        <v>6</v>
      </c>
      <c r="L913">
        <f t="shared" si="118"/>
        <v>2011</v>
      </c>
      <c r="M913" s="1">
        <v>40722</v>
      </c>
      <c r="N913">
        <v>281.2</v>
      </c>
      <c r="O913">
        <v>282.95</v>
      </c>
      <c r="P913">
        <v>277.55</v>
      </c>
      <c r="Q913">
        <v>278.55</v>
      </c>
      <c r="R913">
        <f t="shared" si="119"/>
        <v>0.949981689453125</v>
      </c>
      <c r="S913">
        <f t="shared" si="120"/>
        <v>-0.94998168945403449</v>
      </c>
      <c r="T913">
        <f t="shared" si="121"/>
        <v>0</v>
      </c>
      <c r="U913">
        <f t="shared" si="114"/>
        <v>3.8770302587304726</v>
      </c>
      <c r="V913">
        <f t="shared" si="114"/>
        <v>0.21525606062331759</v>
      </c>
      <c r="W913">
        <f t="shared" si="114"/>
        <v>4.3426569800142198</v>
      </c>
    </row>
    <row r="914" spans="1:23" x14ac:dyDescent="0.3">
      <c r="A914">
        <v>-0.482416212558746</v>
      </c>
      <c r="B914" s="1">
        <v>40723</v>
      </c>
      <c r="C914" s="1">
        <v>40724</v>
      </c>
      <c r="D914">
        <v>283.10000000000002</v>
      </c>
      <c r="E914">
        <v>282.70000610351502</v>
      </c>
      <c r="F914">
        <v>281.026901817321</v>
      </c>
      <c r="G914">
        <v>0.399993896484375</v>
      </c>
      <c r="H914">
        <v>0.60104076400854101</v>
      </c>
      <c r="I914">
        <f t="shared" si="116"/>
        <v>0.39999389648500028</v>
      </c>
      <c r="J914">
        <f t="shared" si="115"/>
        <v>0.399993896484375</v>
      </c>
      <c r="K914">
        <f t="shared" si="117"/>
        <v>6</v>
      </c>
      <c r="L914">
        <f t="shared" si="118"/>
        <v>2011</v>
      </c>
      <c r="M914" s="1">
        <v>40723</v>
      </c>
      <c r="N914">
        <v>282.8</v>
      </c>
      <c r="O914">
        <v>283.45</v>
      </c>
      <c r="P914">
        <v>280.64999999999998</v>
      </c>
      <c r="Q914">
        <v>281.85000000000002</v>
      </c>
      <c r="R914">
        <f t="shared" si="119"/>
        <v>0.399993896484375</v>
      </c>
      <c r="S914">
        <f t="shared" si="120"/>
        <v>0.39999389648500028</v>
      </c>
      <c r="T914">
        <f t="shared" si="121"/>
        <v>0.399993896484375</v>
      </c>
      <c r="U914">
        <f t="shared" si="114"/>
        <v>3.9181143749432263</v>
      </c>
      <c r="V914">
        <f t="shared" si="114"/>
        <v>0.21753708615574605</v>
      </c>
      <c r="W914">
        <f t="shared" si="114"/>
        <v>4.3886752497033124</v>
      </c>
    </row>
    <row r="915" spans="1:23" x14ac:dyDescent="0.3">
      <c r="A915">
        <v>-6.0343429446220398E-2</v>
      </c>
      <c r="B915" s="1">
        <v>40724</v>
      </c>
      <c r="C915" s="1">
        <v>40725</v>
      </c>
      <c r="D915">
        <v>285.95</v>
      </c>
      <c r="E915">
        <v>286.499987792968</v>
      </c>
      <c r="F915">
        <v>282.13279480934102</v>
      </c>
      <c r="G915">
        <v>-0.54998779296875</v>
      </c>
      <c r="H915">
        <v>2.6870057685088802</v>
      </c>
      <c r="I915">
        <f t="shared" si="116"/>
        <v>-0.54998779296801104</v>
      </c>
      <c r="J915">
        <f t="shared" si="115"/>
        <v>-0.54998779296875</v>
      </c>
      <c r="K915">
        <f t="shared" si="117"/>
        <v>7</v>
      </c>
      <c r="L915">
        <f t="shared" si="118"/>
        <v>2011</v>
      </c>
      <c r="M915" s="1">
        <v>40724</v>
      </c>
      <c r="N915">
        <v>283.10000000000002</v>
      </c>
      <c r="O915">
        <v>283.95</v>
      </c>
      <c r="P915">
        <v>281.64999999999998</v>
      </c>
      <c r="Q915">
        <v>282.7</v>
      </c>
      <c r="R915">
        <f t="shared" si="119"/>
        <v>-0.54998779296875</v>
      </c>
      <c r="S915">
        <f t="shared" si="120"/>
        <v>-0.54998779296801104</v>
      </c>
      <c r="T915">
        <f t="shared" si="121"/>
        <v>-0.54998779296875</v>
      </c>
      <c r="U915">
        <f t="shared" si="114"/>
        <v>3.8615944830650792</v>
      </c>
      <c r="V915">
        <f t="shared" si="114"/>
        <v>0.21439905305808499</v>
      </c>
      <c r="W915">
        <f t="shared" si="114"/>
        <v>4.3253673860564978</v>
      </c>
    </row>
    <row r="916" spans="1:23" x14ac:dyDescent="0.3">
      <c r="A916">
        <v>-0.12516677379608099</v>
      </c>
      <c r="B916" s="1">
        <v>40725</v>
      </c>
      <c r="C916" s="1">
        <v>40728</v>
      </c>
      <c r="D916">
        <v>289.3</v>
      </c>
      <c r="E916">
        <v>290</v>
      </c>
      <c r="F916">
        <v>284.28797602653498</v>
      </c>
      <c r="G916">
        <v>-0.69999999999998797</v>
      </c>
      <c r="H916">
        <v>2.4748737341529101</v>
      </c>
      <c r="I916">
        <f t="shared" si="116"/>
        <v>-0.69999999999998863</v>
      </c>
      <c r="J916">
        <f t="shared" si="115"/>
        <v>-0.69999999999998797</v>
      </c>
      <c r="K916">
        <f t="shared" si="117"/>
        <v>7</v>
      </c>
      <c r="L916">
        <f t="shared" si="118"/>
        <v>2011</v>
      </c>
      <c r="M916" s="1">
        <v>40725</v>
      </c>
      <c r="N916">
        <v>285.95</v>
      </c>
      <c r="O916">
        <v>287.55</v>
      </c>
      <c r="P916">
        <v>285.25</v>
      </c>
      <c r="Q916">
        <v>286.5</v>
      </c>
      <c r="R916">
        <f t="shared" si="119"/>
        <v>-0.69999999999998797</v>
      </c>
      <c r="S916">
        <f t="shared" si="120"/>
        <v>-0.69999999999998863</v>
      </c>
      <c r="T916">
        <f t="shared" si="121"/>
        <v>-0.69999999999998797</v>
      </c>
      <c r="U916">
        <f t="shared" si="114"/>
        <v>3.7915171549071416</v>
      </c>
      <c r="V916">
        <f t="shared" si="114"/>
        <v>0.21050829941634655</v>
      </c>
      <c r="W916">
        <f t="shared" si="114"/>
        <v>4.2468738541629749</v>
      </c>
    </row>
    <row r="917" spans="1:23" x14ac:dyDescent="0.3">
      <c r="A917">
        <v>1.5314910560846299E-2</v>
      </c>
      <c r="B917" s="1">
        <v>40728</v>
      </c>
      <c r="C917" s="1">
        <v>40729</v>
      </c>
      <c r="D917">
        <v>289.7</v>
      </c>
      <c r="E917">
        <v>291.95001220703102</v>
      </c>
      <c r="F917">
        <v>289.50170031189901</v>
      </c>
      <c r="G917">
        <v>-2.25001220703126</v>
      </c>
      <c r="H917">
        <v>1.3788582233137501</v>
      </c>
      <c r="I917">
        <f t="shared" si="116"/>
        <v>2.250012207031034</v>
      </c>
      <c r="J917">
        <f t="shared" si="115"/>
        <v>0</v>
      </c>
      <c r="K917">
        <f t="shared" si="117"/>
        <v>7</v>
      </c>
      <c r="L917">
        <f t="shared" si="118"/>
        <v>2011</v>
      </c>
      <c r="M917" s="1">
        <v>40728</v>
      </c>
      <c r="N917">
        <v>289.3</v>
      </c>
      <c r="O917">
        <v>290.64999999999998</v>
      </c>
      <c r="P917">
        <v>288.75</v>
      </c>
      <c r="Q917">
        <v>290</v>
      </c>
      <c r="R917">
        <f t="shared" si="119"/>
        <v>-2.25001220703126</v>
      </c>
      <c r="S917">
        <f t="shared" si="120"/>
        <v>2.250012207031034</v>
      </c>
      <c r="T917">
        <f t="shared" si="121"/>
        <v>0</v>
      </c>
      <c r="U917">
        <f t="shared" ref="U917:W980" si="122">(R917/$D917*$X$2+1)*U916*$Y$2 + U916*(1-$Y$2)</f>
        <v>3.5706604096091739</v>
      </c>
      <c r="V917">
        <f t="shared" si="122"/>
        <v>0.22277045621738531</v>
      </c>
      <c r="W917">
        <f t="shared" si="122"/>
        <v>4.2468738541629749</v>
      </c>
    </row>
    <row r="918" spans="1:23" x14ac:dyDescent="0.3">
      <c r="A918">
        <v>-0.110568664968013</v>
      </c>
      <c r="B918" s="1">
        <v>40729</v>
      </c>
      <c r="C918" s="1">
        <v>40730</v>
      </c>
      <c r="D918">
        <v>291.25</v>
      </c>
      <c r="E918">
        <v>293.04997558593698</v>
      </c>
      <c r="F918">
        <v>291.98279492259002</v>
      </c>
      <c r="G918">
        <v>1.79997558593748</v>
      </c>
      <c r="H918">
        <v>0.77781745930521795</v>
      </c>
      <c r="I918">
        <f t="shared" si="116"/>
        <v>-1.799975585936977</v>
      </c>
      <c r="J918">
        <f t="shared" si="115"/>
        <v>0</v>
      </c>
      <c r="K918">
        <f t="shared" si="117"/>
        <v>7</v>
      </c>
      <c r="L918">
        <f t="shared" si="118"/>
        <v>2011</v>
      </c>
      <c r="M918" s="1">
        <v>40729</v>
      </c>
      <c r="N918">
        <v>289.7</v>
      </c>
      <c r="O918">
        <v>292.14999999999998</v>
      </c>
      <c r="P918">
        <v>289.64999999999998</v>
      </c>
      <c r="Q918">
        <v>291.95</v>
      </c>
      <c r="R918">
        <f t="shared" si="119"/>
        <v>1.79997558593748</v>
      </c>
      <c r="S918">
        <f t="shared" si="120"/>
        <v>-1.799975585936977</v>
      </c>
      <c r="T918">
        <f t="shared" si="121"/>
        <v>0</v>
      </c>
      <c r="U918">
        <f t="shared" si="122"/>
        <v>3.7361651708873724</v>
      </c>
      <c r="V918">
        <f t="shared" si="122"/>
        <v>0.21244475538152258</v>
      </c>
      <c r="W918">
        <f t="shared" si="122"/>
        <v>4.2468738541629749</v>
      </c>
    </row>
    <row r="919" spans="1:23" x14ac:dyDescent="0.3">
      <c r="A919">
        <v>5.59915043413639E-2</v>
      </c>
      <c r="B919" s="1">
        <v>40730</v>
      </c>
      <c r="C919" s="1">
        <v>40731</v>
      </c>
      <c r="D919">
        <v>292.64999999999998</v>
      </c>
      <c r="E919">
        <v>294.00001220703098</v>
      </c>
      <c r="F919">
        <v>292.87986119389501</v>
      </c>
      <c r="G919">
        <v>1.3500122070312801</v>
      </c>
      <c r="H919">
        <v>0.67175144212721205</v>
      </c>
      <c r="I919">
        <f t="shared" si="116"/>
        <v>1.3500122070309999</v>
      </c>
      <c r="J919">
        <f t="shared" si="115"/>
        <v>1.3500122070312801</v>
      </c>
      <c r="K919">
        <f t="shared" si="117"/>
        <v>7</v>
      </c>
      <c r="L919">
        <f t="shared" si="118"/>
        <v>2011</v>
      </c>
      <c r="M919" s="1">
        <v>40730</v>
      </c>
      <c r="N919">
        <v>291.25</v>
      </c>
      <c r="O919">
        <v>293.25</v>
      </c>
      <c r="P919">
        <v>291.14999999999998</v>
      </c>
      <c r="Q919">
        <v>293.05</v>
      </c>
      <c r="R919">
        <f t="shared" si="119"/>
        <v>1.3500122070312801</v>
      </c>
      <c r="S919">
        <f t="shared" si="120"/>
        <v>1.3500122070309999</v>
      </c>
      <c r="T919">
        <f t="shared" si="121"/>
        <v>1.3500122070312801</v>
      </c>
      <c r="U919">
        <f t="shared" si="122"/>
        <v>3.8654288456229713</v>
      </c>
      <c r="V919">
        <f t="shared" si="122"/>
        <v>0.21979490948415639</v>
      </c>
      <c r="W919">
        <f t="shared" si="122"/>
        <v>4.3938070049790179</v>
      </c>
    </row>
    <row r="920" spans="1:23" x14ac:dyDescent="0.3">
      <c r="A920">
        <v>-6.3883610069751698E-2</v>
      </c>
      <c r="B920" s="1">
        <v>40731</v>
      </c>
      <c r="C920" s="1">
        <v>40732</v>
      </c>
      <c r="D920">
        <v>295.3</v>
      </c>
      <c r="E920">
        <v>294.350006103515</v>
      </c>
      <c r="F920">
        <v>293.05016005039198</v>
      </c>
      <c r="G920">
        <v>0.94999389648438604</v>
      </c>
      <c r="H920">
        <v>0.24748737341530699</v>
      </c>
      <c r="I920">
        <f t="shared" si="116"/>
        <v>0.94999389648501165</v>
      </c>
      <c r="J920">
        <f t="shared" si="115"/>
        <v>0.94999389648438604</v>
      </c>
      <c r="K920">
        <f t="shared" si="117"/>
        <v>7</v>
      </c>
      <c r="L920">
        <f t="shared" si="118"/>
        <v>2011</v>
      </c>
      <c r="M920" s="1">
        <v>40731</v>
      </c>
      <c r="N920">
        <v>292.64999999999998</v>
      </c>
      <c r="O920">
        <v>295.05</v>
      </c>
      <c r="P920">
        <v>292.25</v>
      </c>
      <c r="Q920">
        <v>294</v>
      </c>
      <c r="R920">
        <f t="shared" si="119"/>
        <v>0.94999389648438604</v>
      </c>
      <c r="S920">
        <f t="shared" si="120"/>
        <v>0.94999389648501165</v>
      </c>
      <c r="T920">
        <f t="shared" si="121"/>
        <v>0.94999389648438604</v>
      </c>
      <c r="U920">
        <f t="shared" si="122"/>
        <v>3.9586933345487205</v>
      </c>
      <c r="V920">
        <f t="shared" si="122"/>
        <v>0.22509808817925692</v>
      </c>
      <c r="W920">
        <f t="shared" si="122"/>
        <v>4.4998201230892549</v>
      </c>
    </row>
    <row r="921" spans="1:23" x14ac:dyDescent="0.3">
      <c r="A921">
        <v>-5.5884052067995002E-2</v>
      </c>
      <c r="B921" s="1">
        <v>40732</v>
      </c>
      <c r="C921" s="1">
        <v>40735</v>
      </c>
      <c r="D921">
        <v>292.35000000000002</v>
      </c>
      <c r="E921">
        <v>290.54998168945298</v>
      </c>
      <c r="F921">
        <v>292.94771037101702</v>
      </c>
      <c r="G921">
        <v>-1.8000183105468699</v>
      </c>
      <c r="H921">
        <v>2.6870057685088802</v>
      </c>
      <c r="I921">
        <f t="shared" si="116"/>
        <v>1.8000183105470455</v>
      </c>
      <c r="J921">
        <f t="shared" si="115"/>
        <v>0</v>
      </c>
      <c r="K921">
        <f t="shared" si="117"/>
        <v>7</v>
      </c>
      <c r="L921">
        <f t="shared" si="118"/>
        <v>2011</v>
      </c>
      <c r="M921" s="1">
        <v>40732</v>
      </c>
      <c r="N921">
        <v>295.3</v>
      </c>
      <c r="O921">
        <v>295.39999999999998</v>
      </c>
      <c r="P921">
        <v>293.35000000000002</v>
      </c>
      <c r="Q921">
        <v>294.35000000000002</v>
      </c>
      <c r="R921">
        <f t="shared" si="119"/>
        <v>-1.8000183105468699</v>
      </c>
      <c r="S921">
        <f t="shared" si="120"/>
        <v>1.8000183105470455</v>
      </c>
      <c r="T921">
        <f t="shared" si="121"/>
        <v>0</v>
      </c>
      <c r="U921">
        <f t="shared" si="122"/>
        <v>3.775888806892806</v>
      </c>
      <c r="V921">
        <f t="shared" si="122"/>
        <v>0.23549266694764573</v>
      </c>
      <c r="W921">
        <f t="shared" si="122"/>
        <v>4.4998201230892549</v>
      </c>
    </row>
    <row r="922" spans="1:23" x14ac:dyDescent="0.3">
      <c r="A922">
        <v>-2.6315975934266999E-2</v>
      </c>
      <c r="B922" s="1">
        <v>40735</v>
      </c>
      <c r="C922" s="1">
        <v>40736</v>
      </c>
      <c r="D922">
        <v>287.10000000000002</v>
      </c>
      <c r="E922">
        <v>283.15000610351501</v>
      </c>
      <c r="F922">
        <v>290.01452111005699</v>
      </c>
      <c r="G922">
        <v>-3.9499938964843802</v>
      </c>
      <c r="H922">
        <v>5.2325901807804698</v>
      </c>
      <c r="I922">
        <f t="shared" si="116"/>
        <v>3.9499938964850116</v>
      </c>
      <c r="J922">
        <f t="shared" si="115"/>
        <v>0</v>
      </c>
      <c r="K922">
        <f t="shared" si="117"/>
        <v>7</v>
      </c>
      <c r="L922">
        <f t="shared" si="118"/>
        <v>2011</v>
      </c>
      <c r="M922" s="1">
        <v>40735</v>
      </c>
      <c r="N922">
        <v>292.35000000000002</v>
      </c>
      <c r="O922">
        <v>292.89999999999998</v>
      </c>
      <c r="P922">
        <v>290.10000000000002</v>
      </c>
      <c r="Q922">
        <v>290.55</v>
      </c>
      <c r="R922">
        <f t="shared" si="119"/>
        <v>-3</v>
      </c>
      <c r="S922">
        <f t="shared" si="120"/>
        <v>3.9499938964850116</v>
      </c>
      <c r="T922">
        <f t="shared" si="121"/>
        <v>0</v>
      </c>
      <c r="U922">
        <f t="shared" si="122"/>
        <v>3.479972756195878</v>
      </c>
      <c r="V922">
        <f t="shared" si="122"/>
        <v>0.25979242131311542</v>
      </c>
      <c r="W922">
        <f t="shared" si="122"/>
        <v>4.4998201230892549</v>
      </c>
    </row>
    <row r="923" spans="1:23" x14ac:dyDescent="0.3">
      <c r="A923">
        <v>-0.101050980389118</v>
      </c>
      <c r="B923" s="1">
        <v>40736</v>
      </c>
      <c r="C923" s="1">
        <v>40737</v>
      </c>
      <c r="D923">
        <v>284.8</v>
      </c>
      <c r="E923">
        <v>285.450018310546</v>
      </c>
      <c r="F923">
        <v>283.06622906923201</v>
      </c>
      <c r="G923">
        <v>-0.65001831054684001</v>
      </c>
      <c r="H923">
        <v>1.6263455967290601</v>
      </c>
      <c r="I923">
        <f t="shared" si="116"/>
        <v>-0.65001831054598824</v>
      </c>
      <c r="J923">
        <f t="shared" si="115"/>
        <v>-0.65001831054684001</v>
      </c>
      <c r="K923">
        <f t="shared" si="117"/>
        <v>7</v>
      </c>
      <c r="L923">
        <f t="shared" si="118"/>
        <v>2011</v>
      </c>
      <c r="M923" s="1">
        <v>40736</v>
      </c>
      <c r="N923">
        <v>287.10000000000002</v>
      </c>
      <c r="O923">
        <v>287.60000000000002</v>
      </c>
      <c r="P923">
        <v>283.14999999999998</v>
      </c>
      <c r="Q923">
        <v>283.14999999999998</v>
      </c>
      <c r="R923">
        <f t="shared" si="119"/>
        <v>-0.65001831054684001</v>
      </c>
      <c r="S923">
        <f t="shared" si="120"/>
        <v>-0.65001831054598824</v>
      </c>
      <c r="T923">
        <f t="shared" si="121"/>
        <v>-0.65001831054684001</v>
      </c>
      <c r="U923">
        <f t="shared" si="122"/>
        <v>3.4204034265330057</v>
      </c>
      <c r="V923">
        <f t="shared" si="122"/>
        <v>0.25534535765103844</v>
      </c>
      <c r="W923">
        <f t="shared" si="122"/>
        <v>4.422793293537592</v>
      </c>
    </row>
    <row r="924" spans="1:23" x14ac:dyDescent="0.3">
      <c r="A924">
        <v>-1.70842502266168E-2</v>
      </c>
      <c r="B924" s="1">
        <v>40737</v>
      </c>
      <c r="C924" s="1">
        <v>40738</v>
      </c>
      <c r="D924">
        <v>284.05</v>
      </c>
      <c r="E924">
        <v>284.999987792968</v>
      </c>
      <c r="F924">
        <v>285.37782670259401</v>
      </c>
      <c r="G924">
        <v>0.94998779296872704</v>
      </c>
      <c r="H924">
        <v>0.31819805153393799</v>
      </c>
      <c r="I924">
        <f t="shared" si="116"/>
        <v>-0.9499877929679883</v>
      </c>
      <c r="J924">
        <f t="shared" si="115"/>
        <v>0</v>
      </c>
      <c r="K924">
        <f t="shared" si="117"/>
        <v>7</v>
      </c>
      <c r="L924">
        <f t="shared" si="118"/>
        <v>2011</v>
      </c>
      <c r="M924" s="1">
        <v>40737</v>
      </c>
      <c r="N924">
        <v>284.8</v>
      </c>
      <c r="O924">
        <v>285.95</v>
      </c>
      <c r="P924">
        <v>283.2</v>
      </c>
      <c r="Q924">
        <v>285.45</v>
      </c>
      <c r="R924">
        <f t="shared" si="119"/>
        <v>0.94998779296872704</v>
      </c>
      <c r="S924">
        <f t="shared" si="120"/>
        <v>-0.9499877929679883</v>
      </c>
      <c r="T924">
        <f t="shared" si="121"/>
        <v>0</v>
      </c>
      <c r="U924">
        <f t="shared" si="122"/>
        <v>3.5061983966677031</v>
      </c>
      <c r="V924">
        <f t="shared" si="122"/>
        <v>0.24894045606435833</v>
      </c>
      <c r="W924">
        <f t="shared" si="122"/>
        <v>4.422793293537592</v>
      </c>
    </row>
    <row r="925" spans="1:23" x14ac:dyDescent="0.3">
      <c r="A925">
        <v>1.2137251906096901E-2</v>
      </c>
      <c r="B925" s="1">
        <v>40738</v>
      </c>
      <c r="C925" s="1">
        <v>40739</v>
      </c>
      <c r="D925">
        <v>284.05</v>
      </c>
      <c r="E925">
        <v>286.79998779296801</v>
      </c>
      <c r="F925">
        <v>285.07103290408799</v>
      </c>
      <c r="G925">
        <v>2.7499877929687302</v>
      </c>
      <c r="H925">
        <v>1.2727922061357899</v>
      </c>
      <c r="I925">
        <f t="shared" si="116"/>
        <v>2.7499877929679997</v>
      </c>
      <c r="J925">
        <f t="shared" si="115"/>
        <v>2.7499877929687302</v>
      </c>
      <c r="K925">
        <f t="shared" si="117"/>
        <v>7</v>
      </c>
      <c r="L925">
        <f t="shared" si="118"/>
        <v>2011</v>
      </c>
      <c r="M925" s="1">
        <v>40738</v>
      </c>
      <c r="N925">
        <v>284.05</v>
      </c>
      <c r="O925">
        <v>285.14999999999998</v>
      </c>
      <c r="P925">
        <v>281.3</v>
      </c>
      <c r="Q925">
        <v>285</v>
      </c>
      <c r="R925">
        <f t="shared" si="119"/>
        <v>2.7499877929687302</v>
      </c>
      <c r="S925">
        <f t="shared" si="120"/>
        <v>2.7499877929679997</v>
      </c>
      <c r="T925">
        <f t="shared" si="121"/>
        <v>2.7499877929687302</v>
      </c>
      <c r="U925">
        <f t="shared" si="122"/>
        <v>3.7607839306554531</v>
      </c>
      <c r="V925">
        <f t="shared" si="122"/>
        <v>0.26701605583604127</v>
      </c>
      <c r="W925">
        <f t="shared" si="122"/>
        <v>4.7439329054382879</v>
      </c>
    </row>
    <row r="926" spans="1:23" x14ac:dyDescent="0.3">
      <c r="A926">
        <v>3.3998843282461097E-2</v>
      </c>
      <c r="B926" s="1">
        <v>40739</v>
      </c>
      <c r="C926" s="1">
        <v>40742</v>
      </c>
      <c r="D926">
        <v>286.55</v>
      </c>
      <c r="E926">
        <v>283.450024414062</v>
      </c>
      <c r="F926">
        <v>285.68407218456201</v>
      </c>
      <c r="G926">
        <v>3.0999755859375</v>
      </c>
      <c r="H926">
        <v>2.36880771697495</v>
      </c>
      <c r="I926">
        <f t="shared" si="116"/>
        <v>-3.0999755859380116</v>
      </c>
      <c r="J926">
        <f t="shared" si="115"/>
        <v>0</v>
      </c>
      <c r="K926">
        <f t="shared" si="117"/>
        <v>7</v>
      </c>
      <c r="L926">
        <f t="shared" si="118"/>
        <v>2011</v>
      </c>
      <c r="M926" s="1">
        <v>40739</v>
      </c>
      <c r="N926">
        <v>284.05</v>
      </c>
      <c r="O926">
        <v>286.89999999999998</v>
      </c>
      <c r="P926">
        <v>283.60000000000002</v>
      </c>
      <c r="Q926">
        <v>286.8</v>
      </c>
      <c r="R926">
        <f t="shared" si="119"/>
        <v>3.0999755859375</v>
      </c>
      <c r="S926">
        <f t="shared" si="120"/>
        <v>-3</v>
      </c>
      <c r="T926">
        <f t="shared" si="121"/>
        <v>0</v>
      </c>
      <c r="U926">
        <f t="shared" si="122"/>
        <v>4.0659227817028611</v>
      </c>
      <c r="V926">
        <f t="shared" si="122"/>
        <v>0.24604986753971975</v>
      </c>
      <c r="W926">
        <f t="shared" si="122"/>
        <v>4.7439329054382879</v>
      </c>
    </row>
    <row r="927" spans="1:23" x14ac:dyDescent="0.3">
      <c r="A927">
        <v>-2.4981604889035201E-2</v>
      </c>
      <c r="B927" s="1">
        <v>40742</v>
      </c>
      <c r="C927" s="1">
        <v>40743</v>
      </c>
      <c r="D927">
        <v>283.25</v>
      </c>
      <c r="E927">
        <v>283.09999389648402</v>
      </c>
      <c r="F927">
        <v>282.80090446472099</v>
      </c>
      <c r="G927">
        <v>0.15000610351563601</v>
      </c>
      <c r="H927">
        <v>0.247487373415267</v>
      </c>
      <c r="I927">
        <f t="shared" si="116"/>
        <v>0.15000610351597743</v>
      </c>
      <c r="J927">
        <f t="shared" si="115"/>
        <v>0.15000610351563601</v>
      </c>
      <c r="K927">
        <f t="shared" si="117"/>
        <v>7</v>
      </c>
      <c r="L927">
        <f t="shared" si="118"/>
        <v>2011</v>
      </c>
      <c r="M927" s="1">
        <v>40742</v>
      </c>
      <c r="N927">
        <v>286.55</v>
      </c>
      <c r="O927">
        <v>286.75</v>
      </c>
      <c r="P927">
        <v>282.35000000000002</v>
      </c>
      <c r="Q927">
        <v>283.45</v>
      </c>
      <c r="R927">
        <f t="shared" si="119"/>
        <v>0.15000610351563601</v>
      </c>
      <c r="S927">
        <f t="shared" si="120"/>
        <v>0.15000610351597743</v>
      </c>
      <c r="T927">
        <f t="shared" si="121"/>
        <v>0.15000610351563601</v>
      </c>
      <c r="U927">
        <f t="shared" si="122"/>
        <v>4.0820722936272755</v>
      </c>
      <c r="V927">
        <f t="shared" si="122"/>
        <v>0.24702715743999132</v>
      </c>
      <c r="W927">
        <f t="shared" si="122"/>
        <v>4.7627754179842121</v>
      </c>
    </row>
    <row r="928" spans="1:23" x14ac:dyDescent="0.3">
      <c r="A928">
        <v>-9.5235131680965396E-2</v>
      </c>
      <c r="B928" s="1">
        <v>40743</v>
      </c>
      <c r="C928" s="1">
        <v>40744</v>
      </c>
      <c r="D928">
        <v>287.10000000000002</v>
      </c>
      <c r="E928">
        <v>288.29998168945298</v>
      </c>
      <c r="F928">
        <v>282.86129698753302</v>
      </c>
      <c r="G928">
        <v>-1.1999816894531199</v>
      </c>
      <c r="H928">
        <v>3.6769552621700301</v>
      </c>
      <c r="I928">
        <f t="shared" si="116"/>
        <v>-1.1999816894529545</v>
      </c>
      <c r="J928">
        <f t="shared" si="115"/>
        <v>-1.1999816894531199</v>
      </c>
      <c r="K928">
        <f t="shared" si="117"/>
        <v>7</v>
      </c>
      <c r="L928">
        <f t="shared" si="118"/>
        <v>2011</v>
      </c>
      <c r="M928" s="1">
        <v>40743</v>
      </c>
      <c r="N928">
        <v>283.25</v>
      </c>
      <c r="O928">
        <v>285.14999999999998</v>
      </c>
      <c r="P928">
        <v>282.60000000000002</v>
      </c>
      <c r="Q928">
        <v>283.10000000000002</v>
      </c>
      <c r="R928">
        <f t="shared" si="119"/>
        <v>-1.1999816894531199</v>
      </c>
      <c r="S928">
        <f t="shared" si="120"/>
        <v>-1.1999816894529545</v>
      </c>
      <c r="T928">
        <f t="shared" si="121"/>
        <v>-1.1999816894531199</v>
      </c>
      <c r="U928">
        <f t="shared" si="122"/>
        <v>3.9541095975098086</v>
      </c>
      <c r="V928">
        <f t="shared" si="122"/>
        <v>0.23928347756210203</v>
      </c>
      <c r="W928">
        <f t="shared" si="122"/>
        <v>4.6134743915328409</v>
      </c>
    </row>
    <row r="929" spans="1:23" x14ac:dyDescent="0.3">
      <c r="A929">
        <v>-5.5205836892127901E-2</v>
      </c>
      <c r="B929" s="1">
        <v>40744</v>
      </c>
      <c r="C929" s="1">
        <v>40745</v>
      </c>
      <c r="D929">
        <v>288.3</v>
      </c>
      <c r="E929">
        <v>287.05</v>
      </c>
      <c r="F929">
        <v>287.76151494979803</v>
      </c>
      <c r="G929">
        <v>1.25</v>
      </c>
      <c r="H929">
        <v>0.88388347648318399</v>
      </c>
      <c r="I929">
        <f t="shared" si="116"/>
        <v>1.25</v>
      </c>
      <c r="J929">
        <f t="shared" si="115"/>
        <v>1.25</v>
      </c>
      <c r="K929">
        <f t="shared" si="117"/>
        <v>7</v>
      </c>
      <c r="L929">
        <f t="shared" si="118"/>
        <v>2011</v>
      </c>
      <c r="M929" s="1">
        <v>40744</v>
      </c>
      <c r="N929">
        <v>287.10000000000002</v>
      </c>
      <c r="O929">
        <v>288.85000000000002</v>
      </c>
      <c r="P929">
        <v>286.8</v>
      </c>
      <c r="Q929">
        <v>288.3</v>
      </c>
      <c r="R929">
        <f t="shared" si="119"/>
        <v>1.25</v>
      </c>
      <c r="S929">
        <f t="shared" si="120"/>
        <v>1.25</v>
      </c>
      <c r="T929">
        <f t="shared" si="121"/>
        <v>1.25</v>
      </c>
      <c r="U929">
        <f t="shared" si="122"/>
        <v>4.0826901645464178</v>
      </c>
      <c r="V929">
        <f t="shared" si="122"/>
        <v>0.24706454798230562</v>
      </c>
      <c r="W929">
        <f t="shared" si="122"/>
        <v>4.7634963215384607</v>
      </c>
    </row>
    <row r="930" spans="1:23" x14ac:dyDescent="0.3">
      <c r="A930">
        <v>-8.16041454672813E-2</v>
      </c>
      <c r="B930" s="1">
        <v>40745</v>
      </c>
      <c r="C930" s="1">
        <v>40746</v>
      </c>
      <c r="D930">
        <v>289.25</v>
      </c>
      <c r="E930">
        <v>290.200024414062</v>
      </c>
      <c r="F930">
        <v>286.61182512640897</v>
      </c>
      <c r="G930">
        <v>-0.95002441406251104</v>
      </c>
      <c r="H930">
        <v>2.2273863607375999</v>
      </c>
      <c r="I930">
        <f t="shared" si="116"/>
        <v>-0.95002441406199978</v>
      </c>
      <c r="J930">
        <f t="shared" si="115"/>
        <v>-0.95002441406251104</v>
      </c>
      <c r="K930">
        <f t="shared" si="117"/>
        <v>7</v>
      </c>
      <c r="L930">
        <f t="shared" si="118"/>
        <v>2011</v>
      </c>
      <c r="M930" s="1">
        <v>40745</v>
      </c>
      <c r="N930">
        <v>288.3</v>
      </c>
      <c r="O930">
        <v>288.45</v>
      </c>
      <c r="P930">
        <v>285.7</v>
      </c>
      <c r="Q930">
        <v>287.05</v>
      </c>
      <c r="R930">
        <f t="shared" si="119"/>
        <v>-0.95002441406251104</v>
      </c>
      <c r="S930">
        <f t="shared" si="120"/>
        <v>-0.95002441406199978</v>
      </c>
      <c r="T930">
        <f t="shared" si="121"/>
        <v>-0.95002441406251104</v>
      </c>
      <c r="U930">
        <f t="shared" si="122"/>
        <v>3.9821200176655536</v>
      </c>
      <c r="V930">
        <f t="shared" si="122"/>
        <v>0.24097853192960772</v>
      </c>
      <c r="W930">
        <f t="shared" si="122"/>
        <v>4.6461556698074711</v>
      </c>
    </row>
    <row r="931" spans="1:23" x14ac:dyDescent="0.3">
      <c r="A931">
        <v>-7.7524647116661002E-2</v>
      </c>
      <c r="B931" s="1">
        <v>40746</v>
      </c>
      <c r="C931" s="1">
        <v>40749</v>
      </c>
      <c r="D931">
        <v>288.10000000000002</v>
      </c>
      <c r="E931">
        <v>287.499987792968</v>
      </c>
      <c r="F931">
        <v>287.48200721740699</v>
      </c>
      <c r="G931">
        <v>0.600012207031284</v>
      </c>
      <c r="H931">
        <v>1.9091883092036701</v>
      </c>
      <c r="I931">
        <f t="shared" si="116"/>
        <v>0.60001220703202307</v>
      </c>
      <c r="J931">
        <f t="shared" si="115"/>
        <v>0.600012207031284</v>
      </c>
      <c r="K931">
        <f t="shared" si="117"/>
        <v>7</v>
      </c>
      <c r="L931">
        <f t="shared" si="118"/>
        <v>2011</v>
      </c>
      <c r="M931" s="1">
        <v>40746</v>
      </c>
      <c r="N931">
        <v>289.25</v>
      </c>
      <c r="O931">
        <v>290.60000000000002</v>
      </c>
      <c r="P931">
        <v>288.14999999999998</v>
      </c>
      <c r="Q931">
        <v>290.2</v>
      </c>
      <c r="R931">
        <f t="shared" si="119"/>
        <v>0.600012207031284</v>
      </c>
      <c r="S931">
        <f t="shared" si="120"/>
        <v>0.60001220703202307</v>
      </c>
      <c r="T931">
        <f t="shared" si="121"/>
        <v>0.600012207031284</v>
      </c>
      <c r="U931">
        <f t="shared" si="122"/>
        <v>4.0443203114991952</v>
      </c>
      <c r="V931">
        <f t="shared" si="122"/>
        <v>0.24474259113102445</v>
      </c>
      <c r="W931">
        <f t="shared" si="122"/>
        <v>4.7187281303503061</v>
      </c>
    </row>
    <row r="932" spans="1:23" x14ac:dyDescent="0.3">
      <c r="A932">
        <v>3.0713353306055E-2</v>
      </c>
      <c r="B932" s="1">
        <v>40749</v>
      </c>
      <c r="C932" s="1">
        <v>40750</v>
      </c>
      <c r="D932">
        <v>288.45</v>
      </c>
      <c r="E932">
        <v>289.20001220703102</v>
      </c>
      <c r="F932">
        <v>288.14631032943697</v>
      </c>
      <c r="G932">
        <v>-0.75001220703126104</v>
      </c>
      <c r="H932">
        <v>1.20208152801712</v>
      </c>
      <c r="I932">
        <f t="shared" si="116"/>
        <v>0.750012207031034</v>
      </c>
      <c r="J932">
        <f t="shared" si="115"/>
        <v>0</v>
      </c>
      <c r="K932">
        <f t="shared" si="117"/>
        <v>7</v>
      </c>
      <c r="L932">
        <f t="shared" si="118"/>
        <v>2011</v>
      </c>
      <c r="M932" s="1">
        <v>40749</v>
      </c>
      <c r="N932">
        <v>288.10000000000002</v>
      </c>
      <c r="O932">
        <v>288.10000000000002</v>
      </c>
      <c r="P932">
        <v>286.2</v>
      </c>
      <c r="Q932">
        <v>287.5</v>
      </c>
      <c r="R932">
        <f t="shared" si="119"/>
        <v>-0.75001220703126104</v>
      </c>
      <c r="S932">
        <f t="shared" si="120"/>
        <v>0.750012207031034</v>
      </c>
      <c r="T932">
        <f t="shared" si="121"/>
        <v>0</v>
      </c>
      <c r="U932">
        <f t="shared" si="122"/>
        <v>3.9654516270798279</v>
      </c>
      <c r="V932">
        <f t="shared" si="122"/>
        <v>0.24951534024513455</v>
      </c>
      <c r="W932">
        <f t="shared" si="122"/>
        <v>4.7187281303503061</v>
      </c>
    </row>
    <row r="933" spans="1:23" x14ac:dyDescent="0.3">
      <c r="A933">
        <v>0.78944736719131403</v>
      </c>
      <c r="B933" s="1">
        <v>40750</v>
      </c>
      <c r="C933" s="1">
        <v>40751</v>
      </c>
      <c r="D933">
        <v>287.60000000000002</v>
      </c>
      <c r="E933">
        <v>289.95</v>
      </c>
      <c r="F933">
        <v>288.82070974707602</v>
      </c>
      <c r="G933">
        <v>2.3499999999999601</v>
      </c>
      <c r="H933">
        <v>0.53033008588991004</v>
      </c>
      <c r="I933">
        <f t="shared" si="116"/>
        <v>2.3499999999999659</v>
      </c>
      <c r="J933">
        <f t="shared" si="115"/>
        <v>2.3499999999999601</v>
      </c>
      <c r="K933">
        <f t="shared" si="117"/>
        <v>7</v>
      </c>
      <c r="L933">
        <f t="shared" si="118"/>
        <v>2011</v>
      </c>
      <c r="M933" s="1">
        <v>40750</v>
      </c>
      <c r="N933">
        <v>288.45</v>
      </c>
      <c r="O933">
        <v>289.60000000000002</v>
      </c>
      <c r="P933">
        <v>286.89999999999998</v>
      </c>
      <c r="Q933">
        <v>289.2</v>
      </c>
      <c r="R933">
        <f t="shared" si="119"/>
        <v>2.3499999999999601</v>
      </c>
      <c r="S933">
        <f t="shared" si="120"/>
        <v>2.3499999999999659</v>
      </c>
      <c r="T933">
        <f t="shared" si="121"/>
        <v>2.3499999999999601</v>
      </c>
      <c r="U933">
        <f t="shared" si="122"/>
        <v>4.2084665259924874</v>
      </c>
      <c r="V933">
        <f t="shared" si="122"/>
        <v>0.26480639682309159</v>
      </c>
      <c r="W933">
        <f t="shared" si="122"/>
        <v>5.0079060973093563</v>
      </c>
    </row>
    <row r="934" spans="1:23" x14ac:dyDescent="0.3">
      <c r="A934">
        <v>-0.28786650300025901</v>
      </c>
      <c r="B934" s="1">
        <v>40751</v>
      </c>
      <c r="C934" s="1">
        <v>40752</v>
      </c>
      <c r="D934">
        <v>284.39999999999998</v>
      </c>
      <c r="E934">
        <v>287.7</v>
      </c>
      <c r="F934">
        <v>289.72724680304498</v>
      </c>
      <c r="G934">
        <v>3.30000000000001</v>
      </c>
      <c r="H934">
        <v>1.5909902576697299</v>
      </c>
      <c r="I934">
        <f t="shared" si="116"/>
        <v>-3.3000000000000114</v>
      </c>
      <c r="J934">
        <f t="shared" si="115"/>
        <v>0</v>
      </c>
      <c r="K934">
        <f t="shared" si="117"/>
        <v>7</v>
      </c>
      <c r="L934">
        <f t="shared" si="118"/>
        <v>2011</v>
      </c>
      <c r="M934" s="1">
        <v>40751</v>
      </c>
      <c r="N934">
        <v>287.60000000000002</v>
      </c>
      <c r="O934">
        <v>290.75</v>
      </c>
      <c r="P934">
        <v>287.05</v>
      </c>
      <c r="Q934">
        <v>289.95</v>
      </c>
      <c r="R934">
        <f t="shared" si="119"/>
        <v>3.30000000000001</v>
      </c>
      <c r="S934">
        <f t="shared" si="120"/>
        <v>-3</v>
      </c>
      <c r="T934">
        <f t="shared" si="121"/>
        <v>0</v>
      </c>
      <c r="U934">
        <f t="shared" si="122"/>
        <v>4.5747096572101889</v>
      </c>
      <c r="V934">
        <f t="shared" si="122"/>
        <v>0.24385652365670776</v>
      </c>
      <c r="W934">
        <f t="shared" si="122"/>
        <v>5.0079060973093563</v>
      </c>
    </row>
    <row r="935" spans="1:23" x14ac:dyDescent="0.3">
      <c r="A935">
        <v>-7.2015188634395599E-2</v>
      </c>
      <c r="B935" s="1">
        <v>40752</v>
      </c>
      <c r="C935" s="1">
        <v>40753</v>
      </c>
      <c r="D935">
        <v>287.89999999999998</v>
      </c>
      <c r="E935">
        <v>284.249987792968</v>
      </c>
      <c r="F935">
        <v>287.50743640661199</v>
      </c>
      <c r="G935">
        <v>3.6500122070312302</v>
      </c>
      <c r="H935">
        <v>2.4395183950935801</v>
      </c>
      <c r="I935">
        <f t="shared" si="116"/>
        <v>3.6500122070319776</v>
      </c>
      <c r="J935">
        <f t="shared" si="115"/>
        <v>3.6500122070312302</v>
      </c>
      <c r="K935">
        <f t="shared" si="117"/>
        <v>7</v>
      </c>
      <c r="L935">
        <f t="shared" si="118"/>
        <v>2011</v>
      </c>
      <c r="M935" s="1">
        <v>40752</v>
      </c>
      <c r="N935">
        <v>284.39999999999998</v>
      </c>
      <c r="O935">
        <v>288.3</v>
      </c>
      <c r="P935">
        <v>284.3</v>
      </c>
      <c r="Q935">
        <v>287.7</v>
      </c>
      <c r="R935">
        <f t="shared" si="119"/>
        <v>3.6500122070312302</v>
      </c>
      <c r="S935">
        <f t="shared" si="120"/>
        <v>3.6500122070319776</v>
      </c>
      <c r="T935">
        <f t="shared" si="121"/>
        <v>3.6500122070312302</v>
      </c>
      <c r="U935">
        <f t="shared" si="122"/>
        <v>5.0096978325950667</v>
      </c>
      <c r="V935">
        <f t="shared" si="122"/>
        <v>0.26704372289545469</v>
      </c>
      <c r="W935">
        <f t="shared" si="122"/>
        <v>5.4840849368416231</v>
      </c>
    </row>
    <row r="936" spans="1:23" x14ac:dyDescent="0.3">
      <c r="A936">
        <v>-8.1332139670848805E-2</v>
      </c>
      <c r="B936" s="1">
        <v>40753</v>
      </c>
      <c r="C936" s="1">
        <v>40756</v>
      </c>
      <c r="D936">
        <v>287.7</v>
      </c>
      <c r="E936">
        <v>289.70001220703102</v>
      </c>
      <c r="F936">
        <v>286.30621838569601</v>
      </c>
      <c r="G936">
        <v>-2.00001220703126</v>
      </c>
      <c r="H936">
        <v>3.8537319574666702</v>
      </c>
      <c r="I936">
        <f t="shared" si="116"/>
        <v>-2.000012207031034</v>
      </c>
      <c r="J936">
        <f t="shared" si="115"/>
        <v>-2.00001220703126</v>
      </c>
      <c r="K936">
        <f t="shared" si="117"/>
        <v>8</v>
      </c>
      <c r="L936">
        <f t="shared" si="118"/>
        <v>2011</v>
      </c>
      <c r="M936" s="1">
        <v>40753</v>
      </c>
      <c r="N936">
        <v>287.89999999999998</v>
      </c>
      <c r="O936">
        <v>288.05</v>
      </c>
      <c r="P936">
        <v>283.8</v>
      </c>
      <c r="Q936">
        <v>284.25</v>
      </c>
      <c r="R936">
        <f t="shared" si="119"/>
        <v>-2.00001220703126</v>
      </c>
      <c r="S936">
        <f t="shared" si="120"/>
        <v>-2.000012207031034</v>
      </c>
      <c r="T936">
        <f t="shared" si="121"/>
        <v>-2.00001220703126</v>
      </c>
      <c r="U936">
        <f t="shared" si="122"/>
        <v>4.7485023993644049</v>
      </c>
      <c r="V936">
        <f t="shared" si="122"/>
        <v>0.2531206075252273</v>
      </c>
      <c r="W936">
        <f t="shared" si="122"/>
        <v>5.1981559269855362</v>
      </c>
    </row>
    <row r="937" spans="1:23" x14ac:dyDescent="0.3">
      <c r="A937">
        <v>0.93567919731140103</v>
      </c>
      <c r="B937" s="1">
        <v>40756</v>
      </c>
      <c r="C937" s="1">
        <v>40757</v>
      </c>
      <c r="D937">
        <v>286.55</v>
      </c>
      <c r="E937">
        <v>281.95</v>
      </c>
      <c r="F937">
        <v>288.601761770248</v>
      </c>
      <c r="G937">
        <v>-4.6000000000000201</v>
      </c>
      <c r="H937">
        <v>5.4800775541957396</v>
      </c>
      <c r="I937">
        <f t="shared" si="116"/>
        <v>-4.6000000000000227</v>
      </c>
      <c r="J937">
        <f t="shared" si="115"/>
        <v>-4.6000000000000201</v>
      </c>
      <c r="K937">
        <f t="shared" si="117"/>
        <v>8</v>
      </c>
      <c r="L937">
        <f t="shared" si="118"/>
        <v>2011</v>
      </c>
      <c r="M937" s="1">
        <v>40756</v>
      </c>
      <c r="N937">
        <v>287.7</v>
      </c>
      <c r="O937">
        <v>290.7</v>
      </c>
      <c r="P937">
        <v>287.60000000000002</v>
      </c>
      <c r="Q937">
        <v>289.7</v>
      </c>
      <c r="R937">
        <f t="shared" si="119"/>
        <v>-3</v>
      </c>
      <c r="S937">
        <f t="shared" si="120"/>
        <v>-3</v>
      </c>
      <c r="T937">
        <f t="shared" si="121"/>
        <v>-3</v>
      </c>
      <c r="U937">
        <f t="shared" si="122"/>
        <v>4.3756484332652983</v>
      </c>
      <c r="V937">
        <f t="shared" si="122"/>
        <v>0.23324549438854048</v>
      </c>
      <c r="W937">
        <f t="shared" si="122"/>
        <v>4.789995018393058</v>
      </c>
    </row>
    <row r="938" spans="1:23" x14ac:dyDescent="0.3">
      <c r="A938">
        <v>-0.26502823829650801</v>
      </c>
      <c r="B938" s="1">
        <v>40757</v>
      </c>
      <c r="C938" s="1">
        <v>40758</v>
      </c>
      <c r="D938">
        <v>277.35000000000002</v>
      </c>
      <c r="E938">
        <v>273.34999389648402</v>
      </c>
      <c r="F938">
        <v>280.95079464912402</v>
      </c>
      <c r="G938">
        <v>-4.0000061035156502</v>
      </c>
      <c r="H938">
        <v>6.0811183182042798</v>
      </c>
      <c r="I938">
        <f t="shared" si="116"/>
        <v>4.0000061035160002</v>
      </c>
      <c r="J938">
        <f t="shared" si="115"/>
        <v>0</v>
      </c>
      <c r="K938">
        <f t="shared" si="117"/>
        <v>8</v>
      </c>
      <c r="L938">
        <f t="shared" si="118"/>
        <v>2011</v>
      </c>
      <c r="M938" s="1">
        <v>40757</v>
      </c>
      <c r="N938">
        <v>286.55</v>
      </c>
      <c r="O938">
        <v>287.25</v>
      </c>
      <c r="P938">
        <v>281.7</v>
      </c>
      <c r="Q938">
        <v>281.95</v>
      </c>
      <c r="R938">
        <f t="shared" si="119"/>
        <v>-3</v>
      </c>
      <c r="S938">
        <f t="shared" si="120"/>
        <v>4.0000061035160002</v>
      </c>
      <c r="T938">
        <f t="shared" si="121"/>
        <v>0</v>
      </c>
      <c r="U938">
        <f t="shared" si="122"/>
        <v>4.0206742499284704</v>
      </c>
      <c r="V938">
        <f t="shared" si="122"/>
        <v>0.25847489950405611</v>
      </c>
      <c r="W938">
        <f t="shared" si="122"/>
        <v>4.789995018393058</v>
      </c>
    </row>
    <row r="939" spans="1:23" x14ac:dyDescent="0.3">
      <c r="A939">
        <v>-5.47086782753467E-2</v>
      </c>
      <c r="B939" s="1">
        <v>40758</v>
      </c>
      <c r="C939" s="1">
        <v>40759</v>
      </c>
      <c r="D939">
        <v>274.8</v>
      </c>
      <c r="E939">
        <v>267.64998779296798</v>
      </c>
      <c r="F939">
        <v>273.20623350739402</v>
      </c>
      <c r="G939">
        <v>7.1500122070312297</v>
      </c>
      <c r="H939">
        <v>4.0305086527633502</v>
      </c>
      <c r="I939">
        <f t="shared" si="116"/>
        <v>7.1500122070320344</v>
      </c>
      <c r="J939">
        <f t="shared" si="115"/>
        <v>7.1500122070312297</v>
      </c>
      <c r="K939">
        <f t="shared" si="117"/>
        <v>8</v>
      </c>
      <c r="L939">
        <f t="shared" si="118"/>
        <v>2011</v>
      </c>
      <c r="M939" s="1">
        <v>40758</v>
      </c>
      <c r="N939">
        <v>277.35000000000002</v>
      </c>
      <c r="O939">
        <v>277.60000000000002</v>
      </c>
      <c r="P939">
        <v>273.35000000000002</v>
      </c>
      <c r="Q939">
        <v>273.35000000000002</v>
      </c>
      <c r="R939">
        <f t="shared" si="119"/>
        <v>7.1500122070312297</v>
      </c>
      <c r="S939">
        <f t="shared" si="120"/>
        <v>7.1500122070320344</v>
      </c>
      <c r="T939">
        <f t="shared" si="121"/>
        <v>7.1500122070312297</v>
      </c>
      <c r="U939">
        <f t="shared" si="122"/>
        <v>4.8052776879056722</v>
      </c>
      <c r="V939">
        <f t="shared" si="122"/>
        <v>0.30891427414012002</v>
      </c>
      <c r="W939">
        <f t="shared" si="122"/>
        <v>5.7247254456072811</v>
      </c>
    </row>
    <row r="940" spans="1:23" x14ac:dyDescent="0.3">
      <c r="A940">
        <v>-4.2024694383144302E-2</v>
      </c>
      <c r="B940" s="1">
        <v>40759</v>
      </c>
      <c r="C940" s="1">
        <v>40760</v>
      </c>
      <c r="D940">
        <v>258.60000000000002</v>
      </c>
      <c r="E940">
        <v>257.600012207031</v>
      </c>
      <c r="F940">
        <v>267.90285360217001</v>
      </c>
      <c r="G940">
        <v>-0.99998779296879503</v>
      </c>
      <c r="H940">
        <v>7.1064231509247699</v>
      </c>
      <c r="I940">
        <f t="shared" si="116"/>
        <v>0.99998779296902285</v>
      </c>
      <c r="J940">
        <f t="shared" si="115"/>
        <v>0</v>
      </c>
      <c r="K940">
        <f t="shared" si="117"/>
        <v>8</v>
      </c>
      <c r="L940">
        <f t="shared" si="118"/>
        <v>2011</v>
      </c>
      <c r="M940" s="1">
        <v>40759</v>
      </c>
      <c r="N940">
        <v>274.8</v>
      </c>
      <c r="O940">
        <v>274.89999999999998</v>
      </c>
      <c r="P940">
        <v>267.35000000000002</v>
      </c>
      <c r="Q940">
        <v>267.64999999999998</v>
      </c>
      <c r="R940">
        <f t="shared" si="119"/>
        <v>-0.99998779296879503</v>
      </c>
      <c r="S940">
        <f t="shared" si="120"/>
        <v>-3</v>
      </c>
      <c r="T940">
        <f t="shared" si="121"/>
        <v>0</v>
      </c>
      <c r="U940">
        <f t="shared" si="122"/>
        <v>4.6659151870434048</v>
      </c>
      <c r="V940">
        <f t="shared" si="122"/>
        <v>0.28203658207456433</v>
      </c>
      <c r="W940">
        <f t="shared" si="122"/>
        <v>5.7247254456072811</v>
      </c>
    </row>
    <row r="941" spans="1:23" x14ac:dyDescent="0.3">
      <c r="A941">
        <v>0.177581056952476</v>
      </c>
      <c r="B941" s="1">
        <v>40760</v>
      </c>
      <c r="C941" s="1">
        <v>40763</v>
      </c>
      <c r="D941">
        <v>256.05</v>
      </c>
      <c r="E941">
        <v>247.85</v>
      </c>
      <c r="F941">
        <v>259.987337446212</v>
      </c>
      <c r="G941">
        <v>-8.1999999999999797</v>
      </c>
      <c r="H941">
        <v>6.8942911165688496</v>
      </c>
      <c r="I941">
        <f t="shared" si="116"/>
        <v>-8.2000000000000171</v>
      </c>
      <c r="J941">
        <f t="shared" si="115"/>
        <v>-8.1999999999999797</v>
      </c>
      <c r="K941">
        <f t="shared" si="117"/>
        <v>8</v>
      </c>
      <c r="L941">
        <f t="shared" si="118"/>
        <v>2011</v>
      </c>
      <c r="M941" s="1">
        <v>40760</v>
      </c>
      <c r="N941">
        <v>258.60000000000002</v>
      </c>
      <c r="O941">
        <v>261.95</v>
      </c>
      <c r="P941">
        <v>256.45</v>
      </c>
      <c r="Q941">
        <v>257.60000000000002</v>
      </c>
      <c r="R941">
        <f t="shared" si="119"/>
        <v>-3</v>
      </c>
      <c r="S941">
        <f t="shared" si="120"/>
        <v>-3</v>
      </c>
      <c r="T941">
        <f t="shared" si="121"/>
        <v>-3</v>
      </c>
      <c r="U941">
        <f t="shared" si="122"/>
        <v>4.2559050651590988</v>
      </c>
      <c r="V941">
        <f t="shared" si="122"/>
        <v>0.25725305113655339</v>
      </c>
      <c r="W941">
        <f t="shared" si="122"/>
        <v>5.221674000474831</v>
      </c>
    </row>
    <row r="942" spans="1:23" x14ac:dyDescent="0.3">
      <c r="A942">
        <v>0.96774560213089</v>
      </c>
      <c r="B942" s="1">
        <v>40763</v>
      </c>
      <c r="C942" s="1">
        <v>40764</v>
      </c>
      <c r="D942">
        <v>240.45</v>
      </c>
      <c r="E942">
        <v>238.39998779296801</v>
      </c>
      <c r="F942">
        <v>247.71255162954299</v>
      </c>
      <c r="G942">
        <v>-2.0500122070312399</v>
      </c>
      <c r="H942">
        <v>6.68215908221286</v>
      </c>
      <c r="I942">
        <f t="shared" si="116"/>
        <v>-2.0500122070319833</v>
      </c>
      <c r="J942">
        <f t="shared" si="115"/>
        <v>-2.0500122070312399</v>
      </c>
      <c r="K942">
        <f t="shared" si="117"/>
        <v>8</v>
      </c>
      <c r="L942">
        <f t="shared" si="118"/>
        <v>2011</v>
      </c>
      <c r="M942" s="1">
        <v>40763</v>
      </c>
      <c r="N942">
        <v>256.05</v>
      </c>
      <c r="O942">
        <v>258.25</v>
      </c>
      <c r="P942">
        <v>237.45</v>
      </c>
      <c r="Q942">
        <v>247.85</v>
      </c>
      <c r="R942">
        <f t="shared" si="119"/>
        <v>-3</v>
      </c>
      <c r="S942">
        <f t="shared" si="120"/>
        <v>-3</v>
      </c>
      <c r="T942">
        <f t="shared" si="121"/>
        <v>-3</v>
      </c>
      <c r="U942">
        <f t="shared" si="122"/>
        <v>3.857660673534729</v>
      </c>
      <c r="V942">
        <f t="shared" si="122"/>
        <v>0.23318071322608364</v>
      </c>
      <c r="W942">
        <f t="shared" si="122"/>
        <v>4.7330582175233493</v>
      </c>
    </row>
    <row r="943" spans="1:23" x14ac:dyDescent="0.3">
      <c r="A943">
        <v>-0.39612212777137701</v>
      </c>
      <c r="B943" s="1">
        <v>40764</v>
      </c>
      <c r="C943" s="1">
        <v>40765</v>
      </c>
      <c r="D943">
        <v>248.15</v>
      </c>
      <c r="E943">
        <v>237.600012207031</v>
      </c>
      <c r="F943">
        <v>237.48928221464101</v>
      </c>
      <c r="G943">
        <v>10.5499877929687</v>
      </c>
      <c r="H943">
        <v>0.56568542494924601</v>
      </c>
      <c r="I943">
        <f t="shared" si="116"/>
        <v>10.549987792969006</v>
      </c>
      <c r="J943">
        <f t="shared" ref="J943:J1006" si="123">IF(A943*(F943-D943)&gt;0, G943, 0)</f>
        <v>10.5499877929687</v>
      </c>
      <c r="K943">
        <f t="shared" si="117"/>
        <v>8</v>
      </c>
      <c r="L943">
        <f t="shared" si="118"/>
        <v>2011</v>
      </c>
      <c r="M943" s="1">
        <v>40764</v>
      </c>
      <c r="N943">
        <v>240.45</v>
      </c>
      <c r="O943">
        <v>244.05</v>
      </c>
      <c r="P943">
        <v>224.6</v>
      </c>
      <c r="Q943">
        <v>238.4</v>
      </c>
      <c r="R943">
        <f t="shared" si="119"/>
        <v>10.5499877929687</v>
      </c>
      <c r="S943">
        <f t="shared" si="120"/>
        <v>10.549987792969006</v>
      </c>
      <c r="T943">
        <f t="shared" si="121"/>
        <v>10.5499877929687</v>
      </c>
      <c r="U943">
        <f t="shared" si="122"/>
        <v>5.0877112381692289</v>
      </c>
      <c r="V943">
        <f t="shared" si="122"/>
        <v>0.30753252699067124</v>
      </c>
      <c r="W943">
        <f t="shared" si="122"/>
        <v>6.2422373355451573</v>
      </c>
    </row>
    <row r="944" spans="1:23" x14ac:dyDescent="0.3">
      <c r="A944">
        <v>-4.4733911752700799E-2</v>
      </c>
      <c r="B944" s="1">
        <v>40765</v>
      </c>
      <c r="C944" s="1">
        <v>40766</v>
      </c>
      <c r="D944">
        <v>229.15</v>
      </c>
      <c r="E944">
        <v>239.6</v>
      </c>
      <c r="F944">
        <v>237.353748506307</v>
      </c>
      <c r="G944">
        <v>10.4499999999999</v>
      </c>
      <c r="H944">
        <v>1.41421356237309</v>
      </c>
      <c r="I944">
        <f t="shared" si="116"/>
        <v>-10.449999999999989</v>
      </c>
      <c r="J944">
        <f t="shared" si="123"/>
        <v>0</v>
      </c>
      <c r="K944">
        <f t="shared" si="117"/>
        <v>8</v>
      </c>
      <c r="L944">
        <f t="shared" si="118"/>
        <v>2011</v>
      </c>
      <c r="M944" s="1">
        <v>40765</v>
      </c>
      <c r="N944">
        <v>248.15</v>
      </c>
      <c r="O944">
        <v>248.35</v>
      </c>
      <c r="P944">
        <v>236.9</v>
      </c>
      <c r="Q944">
        <v>237.6</v>
      </c>
      <c r="R944">
        <f t="shared" si="119"/>
        <v>10.4499999999999</v>
      </c>
      <c r="S944">
        <f t="shared" si="120"/>
        <v>-3</v>
      </c>
      <c r="T944">
        <f t="shared" si="121"/>
        <v>0</v>
      </c>
      <c r="U944">
        <f t="shared" si="122"/>
        <v>6.827835036081118</v>
      </c>
      <c r="V944">
        <f t="shared" si="122"/>
        <v>0.27733622824622389</v>
      </c>
      <c r="W944">
        <f t="shared" si="122"/>
        <v>6.2422373355451573</v>
      </c>
    </row>
    <row r="945" spans="1:23" x14ac:dyDescent="0.3">
      <c r="A945">
        <v>-8.7931096553802393E-2</v>
      </c>
      <c r="B945" s="1">
        <v>40766</v>
      </c>
      <c r="C945" s="1">
        <v>40767</v>
      </c>
      <c r="D945">
        <v>241.8</v>
      </c>
      <c r="E945">
        <v>236.499993896484</v>
      </c>
      <c r="F945">
        <v>239.485704785585</v>
      </c>
      <c r="G945">
        <v>5.3000061035156403</v>
      </c>
      <c r="H945">
        <v>2.1920310216782899</v>
      </c>
      <c r="I945">
        <f t="shared" si="116"/>
        <v>5.3000061035160115</v>
      </c>
      <c r="J945">
        <f t="shared" si="123"/>
        <v>5.3000061035156403</v>
      </c>
      <c r="K945">
        <f t="shared" si="117"/>
        <v>8</v>
      </c>
      <c r="L945">
        <f t="shared" si="118"/>
        <v>2011</v>
      </c>
      <c r="M945" s="1">
        <v>40766</v>
      </c>
      <c r="N945">
        <v>229.15</v>
      </c>
      <c r="O945">
        <v>243.25</v>
      </c>
      <c r="P945">
        <v>229.15</v>
      </c>
      <c r="Q945">
        <v>239.6</v>
      </c>
      <c r="R945">
        <f t="shared" si="119"/>
        <v>5.3000061035156403</v>
      </c>
      <c r="S945">
        <f t="shared" si="120"/>
        <v>5.3000061035160115</v>
      </c>
      <c r="T945">
        <f t="shared" si="121"/>
        <v>5.3000061035156403</v>
      </c>
      <c r="U945">
        <f t="shared" si="122"/>
        <v>7.9502781925646122</v>
      </c>
      <c r="V945">
        <f t="shared" si="122"/>
        <v>0.32292815450029017</v>
      </c>
      <c r="W945">
        <f t="shared" si="122"/>
        <v>7.2684127691054101</v>
      </c>
    </row>
    <row r="946" spans="1:23" x14ac:dyDescent="0.3">
      <c r="A946">
        <v>-7.1779331192374203E-3</v>
      </c>
      <c r="B946" s="1">
        <v>40767</v>
      </c>
      <c r="C946" s="1">
        <v>40770</v>
      </c>
      <c r="D946">
        <v>241.8</v>
      </c>
      <c r="E946">
        <v>236.5</v>
      </c>
      <c r="F946">
        <v>234.74813771247801</v>
      </c>
      <c r="G946">
        <v>5.3000000000000096</v>
      </c>
      <c r="H946">
        <v>0</v>
      </c>
      <c r="I946">
        <f t="shared" si="116"/>
        <v>5.3000000000000114</v>
      </c>
      <c r="J946">
        <f t="shared" si="123"/>
        <v>5.3000000000000096</v>
      </c>
      <c r="K946">
        <f t="shared" si="117"/>
        <v>8</v>
      </c>
      <c r="L946">
        <f t="shared" si="118"/>
        <v>2011</v>
      </c>
      <c r="M946" s="1">
        <v>40767</v>
      </c>
      <c r="N946">
        <v>241.8</v>
      </c>
      <c r="O946">
        <v>243.5</v>
      </c>
      <c r="P946">
        <v>235.4</v>
      </c>
      <c r="Q946">
        <v>236.5</v>
      </c>
      <c r="R946">
        <f t="shared" si="119"/>
        <v>5.3000000000000096</v>
      </c>
      <c r="S946">
        <f t="shared" si="120"/>
        <v>5.3000000000000114</v>
      </c>
      <c r="T946">
        <f t="shared" si="121"/>
        <v>5.3000000000000096</v>
      </c>
      <c r="U946">
        <f t="shared" si="122"/>
        <v>9.2572407986623944</v>
      </c>
      <c r="V946">
        <f t="shared" si="122"/>
        <v>0.37601497890635532</v>
      </c>
      <c r="W946">
        <f t="shared" si="122"/>
        <v>8.4632821139025172</v>
      </c>
    </row>
    <row r="947" spans="1:23" x14ac:dyDescent="0.3">
      <c r="A947">
        <v>2.6073887944221399E-2</v>
      </c>
      <c r="B947" s="1">
        <v>40770</v>
      </c>
      <c r="C947" s="1">
        <v>40771</v>
      </c>
      <c r="D947">
        <v>244.1</v>
      </c>
      <c r="E947">
        <v>247.69999694824199</v>
      </c>
      <c r="F947">
        <v>234.34886837005601</v>
      </c>
      <c r="G947">
        <v>-3.5999969482421901</v>
      </c>
      <c r="H947">
        <v>7.9195959492893202</v>
      </c>
      <c r="I947">
        <f t="shared" si="116"/>
        <v>3.5999969482419942</v>
      </c>
      <c r="J947">
        <f t="shared" si="123"/>
        <v>0</v>
      </c>
      <c r="K947">
        <f t="shared" si="117"/>
        <v>8</v>
      </c>
      <c r="L947">
        <f t="shared" si="118"/>
        <v>2011</v>
      </c>
      <c r="M947" s="1">
        <v>40770</v>
      </c>
      <c r="N947">
        <v>241.8</v>
      </c>
      <c r="O947">
        <v>243.5</v>
      </c>
      <c r="P947">
        <v>235.4</v>
      </c>
      <c r="Q947">
        <v>236.5</v>
      </c>
      <c r="R947">
        <f t="shared" si="119"/>
        <v>-3</v>
      </c>
      <c r="S947">
        <f t="shared" si="120"/>
        <v>3.5999969482419942</v>
      </c>
      <c r="T947">
        <f t="shared" si="121"/>
        <v>0</v>
      </c>
      <c r="U947">
        <f t="shared" si="122"/>
        <v>8.4039514993182571</v>
      </c>
      <c r="V947">
        <f t="shared" si="122"/>
        <v>0.41760611296686811</v>
      </c>
      <c r="W947">
        <f t="shared" si="122"/>
        <v>8.4632821139025172</v>
      </c>
    </row>
    <row r="948" spans="1:23" x14ac:dyDescent="0.3">
      <c r="A948">
        <v>2.4040587246417999E-2</v>
      </c>
      <c r="B948" s="1">
        <v>40771</v>
      </c>
      <c r="C948" s="1">
        <v>40772</v>
      </c>
      <c r="D948">
        <v>246.25</v>
      </c>
      <c r="E948">
        <v>248.100009155273</v>
      </c>
      <c r="F948">
        <v>245.78880424499499</v>
      </c>
      <c r="G948">
        <v>-1.8500091552734199</v>
      </c>
      <c r="H948">
        <v>0.282842712474623</v>
      </c>
      <c r="I948">
        <f t="shared" si="116"/>
        <v>1.8500091552729998</v>
      </c>
      <c r="J948">
        <f t="shared" si="123"/>
        <v>0</v>
      </c>
      <c r="K948">
        <f t="shared" si="117"/>
        <v>8</v>
      </c>
      <c r="L948">
        <f t="shared" si="118"/>
        <v>2011</v>
      </c>
      <c r="M948" s="1">
        <v>40771</v>
      </c>
      <c r="N948">
        <v>244.1</v>
      </c>
      <c r="O948">
        <v>248.45</v>
      </c>
      <c r="P948">
        <v>243.65</v>
      </c>
      <c r="Q948">
        <v>247.7</v>
      </c>
      <c r="R948">
        <f t="shared" si="119"/>
        <v>-3</v>
      </c>
      <c r="S948">
        <f t="shared" si="120"/>
        <v>1.8500091552729998</v>
      </c>
      <c r="T948">
        <f t="shared" si="121"/>
        <v>0</v>
      </c>
      <c r="U948">
        <f t="shared" si="122"/>
        <v>7.6360777582637969</v>
      </c>
      <c r="V948">
        <f t="shared" si="122"/>
        <v>0.4411363200415892</v>
      </c>
      <c r="W948">
        <f t="shared" si="122"/>
        <v>8.4632821139025172</v>
      </c>
    </row>
    <row r="949" spans="1:23" x14ac:dyDescent="0.3">
      <c r="A949">
        <v>-4.8968881368637002E-2</v>
      </c>
      <c r="B949" s="1">
        <v>40772</v>
      </c>
      <c r="C949" s="1">
        <v>40773</v>
      </c>
      <c r="D949">
        <v>248.9</v>
      </c>
      <c r="E949">
        <v>243.64998779296801</v>
      </c>
      <c r="F949">
        <v>247.282806670665</v>
      </c>
      <c r="G949">
        <v>5.2500122070312596</v>
      </c>
      <c r="H949">
        <v>3.1466251762801201</v>
      </c>
      <c r="I949">
        <f t="shared" si="116"/>
        <v>5.2500122070320003</v>
      </c>
      <c r="J949">
        <f t="shared" si="123"/>
        <v>5.2500122070312596</v>
      </c>
      <c r="K949">
        <f t="shared" si="117"/>
        <v>8</v>
      </c>
      <c r="L949">
        <f t="shared" si="118"/>
        <v>2011</v>
      </c>
      <c r="M949" s="1">
        <v>40772</v>
      </c>
      <c r="N949">
        <v>246.25</v>
      </c>
      <c r="O949">
        <v>251.85</v>
      </c>
      <c r="P949">
        <v>246.25</v>
      </c>
      <c r="Q949">
        <v>248.1</v>
      </c>
      <c r="R949">
        <f t="shared" si="119"/>
        <v>5.2500122070312596</v>
      </c>
      <c r="S949">
        <f t="shared" si="120"/>
        <v>5.2500122070320003</v>
      </c>
      <c r="T949">
        <f t="shared" si="121"/>
        <v>5.2500122070312596</v>
      </c>
      <c r="U949">
        <f t="shared" si="122"/>
        <v>8.8440780026809769</v>
      </c>
      <c r="V949">
        <f t="shared" si="122"/>
        <v>0.51092251123836052</v>
      </c>
      <c r="W949">
        <f t="shared" si="122"/>
        <v>9.8021431346800636</v>
      </c>
    </row>
    <row r="950" spans="1:23" x14ac:dyDescent="0.3">
      <c r="A950">
        <v>-0.11170582473278</v>
      </c>
      <c r="B950" s="1">
        <v>40773</v>
      </c>
      <c r="C950" s="1">
        <v>40774</v>
      </c>
      <c r="D950">
        <v>235.75</v>
      </c>
      <c r="E950">
        <v>228.65</v>
      </c>
      <c r="F950">
        <v>243.57755849659401</v>
      </c>
      <c r="G950">
        <v>-7.0999999999999899</v>
      </c>
      <c r="H950">
        <v>10.606601717798201</v>
      </c>
      <c r="I950">
        <f t="shared" si="116"/>
        <v>7.0999999999999943</v>
      </c>
      <c r="J950">
        <f t="shared" si="123"/>
        <v>0</v>
      </c>
      <c r="K950">
        <f t="shared" si="117"/>
        <v>8</v>
      </c>
      <c r="L950">
        <f t="shared" si="118"/>
        <v>2011</v>
      </c>
      <c r="M950" s="1">
        <v>40773</v>
      </c>
      <c r="N950">
        <v>248.9</v>
      </c>
      <c r="O950">
        <v>249.45</v>
      </c>
      <c r="P950">
        <v>240.45</v>
      </c>
      <c r="Q950">
        <v>243.65</v>
      </c>
      <c r="R950">
        <f t="shared" si="119"/>
        <v>-3</v>
      </c>
      <c r="S950">
        <f t="shared" si="120"/>
        <v>7.0999999999999943</v>
      </c>
      <c r="T950">
        <f t="shared" si="121"/>
        <v>0</v>
      </c>
      <c r="U950">
        <f t="shared" si="122"/>
        <v>7.9999984478121666</v>
      </c>
      <c r="V950">
        <f t="shared" si="122"/>
        <v>0.6263270657386476</v>
      </c>
      <c r="W950">
        <f t="shared" si="122"/>
        <v>9.8021431346800636</v>
      </c>
    </row>
    <row r="951" spans="1:23" x14ac:dyDescent="0.3">
      <c r="A951">
        <v>-5.8812078088521902E-2</v>
      </c>
      <c r="B951" s="1">
        <v>40774</v>
      </c>
      <c r="C951" s="1">
        <v>40777</v>
      </c>
      <c r="D951">
        <v>229.15</v>
      </c>
      <c r="E951">
        <v>226.850012207031</v>
      </c>
      <c r="F951">
        <v>227.95110150575599</v>
      </c>
      <c r="G951">
        <v>2.29998779296875</v>
      </c>
      <c r="H951">
        <v>1.2727922061357899</v>
      </c>
      <c r="I951">
        <f t="shared" si="116"/>
        <v>2.2999877929690058</v>
      </c>
      <c r="J951">
        <f t="shared" si="123"/>
        <v>2.29998779296875</v>
      </c>
      <c r="K951">
        <f t="shared" si="117"/>
        <v>8</v>
      </c>
      <c r="L951">
        <f t="shared" si="118"/>
        <v>2011</v>
      </c>
      <c r="M951" s="1">
        <v>40774</v>
      </c>
      <c r="N951">
        <v>235.75</v>
      </c>
      <c r="O951">
        <v>236.2</v>
      </c>
      <c r="P951">
        <v>228.55</v>
      </c>
      <c r="Q951">
        <v>228.65</v>
      </c>
      <c r="R951">
        <f t="shared" si="119"/>
        <v>2.29998779296875</v>
      </c>
      <c r="S951">
        <f t="shared" si="120"/>
        <v>2.2999877929690058</v>
      </c>
      <c r="T951">
        <f t="shared" si="121"/>
        <v>2.29998779296875</v>
      </c>
      <c r="U951">
        <f t="shared" si="122"/>
        <v>8.6022207511201607</v>
      </c>
      <c r="V951">
        <f t="shared" si="122"/>
        <v>0.67347559090573206</v>
      </c>
      <c r="W951">
        <f t="shared" si="122"/>
        <v>10.540026929837055</v>
      </c>
    </row>
    <row r="952" spans="1:23" x14ac:dyDescent="0.3">
      <c r="A952">
        <v>-0.10280865430831899</v>
      </c>
      <c r="B952" s="1">
        <v>40777</v>
      </c>
      <c r="C952" s="1">
        <v>40778</v>
      </c>
      <c r="D952">
        <v>228.1</v>
      </c>
      <c r="E952">
        <v>234.35</v>
      </c>
      <c r="F952">
        <v>224.776579475402</v>
      </c>
      <c r="G952">
        <v>-6.25</v>
      </c>
      <c r="H952">
        <v>5.3033008588991004</v>
      </c>
      <c r="I952">
        <f t="shared" si="116"/>
        <v>-6.25</v>
      </c>
      <c r="J952">
        <f t="shared" si="123"/>
        <v>-6.25</v>
      </c>
      <c r="K952">
        <f t="shared" si="117"/>
        <v>8</v>
      </c>
      <c r="L952">
        <f t="shared" si="118"/>
        <v>2011</v>
      </c>
      <c r="M952" s="1">
        <v>40777</v>
      </c>
      <c r="N952">
        <v>229.15</v>
      </c>
      <c r="O952">
        <v>232</v>
      </c>
      <c r="P952">
        <v>224.15</v>
      </c>
      <c r="Q952">
        <v>226.85</v>
      </c>
      <c r="R952">
        <f t="shared" si="119"/>
        <v>-3</v>
      </c>
      <c r="S952">
        <f t="shared" si="120"/>
        <v>-3</v>
      </c>
      <c r="T952">
        <f t="shared" si="121"/>
        <v>-3</v>
      </c>
      <c r="U952">
        <f t="shared" si="122"/>
        <v>7.7536895503301402</v>
      </c>
      <c r="V952">
        <f t="shared" si="122"/>
        <v>0.60704332086899826</v>
      </c>
      <c r="W952">
        <f t="shared" si="122"/>
        <v>9.500348692566849</v>
      </c>
    </row>
    <row r="953" spans="1:23" x14ac:dyDescent="0.3">
      <c r="A953">
        <v>2.3392204195261002E-2</v>
      </c>
      <c r="B953" s="1">
        <v>40778</v>
      </c>
      <c r="C953" s="1">
        <v>40779</v>
      </c>
      <c r="D953">
        <v>235.35</v>
      </c>
      <c r="E953">
        <v>231.499993896484</v>
      </c>
      <c r="F953">
        <v>232.683173155784</v>
      </c>
      <c r="G953">
        <v>3.8500061035156201</v>
      </c>
      <c r="H953">
        <v>2.0152543263816498</v>
      </c>
      <c r="I953">
        <f t="shared" si="116"/>
        <v>-3.8500061035159945</v>
      </c>
      <c r="J953">
        <f t="shared" si="123"/>
        <v>0</v>
      </c>
      <c r="K953">
        <f t="shared" si="117"/>
        <v>8</v>
      </c>
      <c r="L953">
        <f t="shared" si="118"/>
        <v>2011</v>
      </c>
      <c r="M953" s="1">
        <v>40778</v>
      </c>
      <c r="N953">
        <v>228.1</v>
      </c>
      <c r="O953">
        <v>235.65</v>
      </c>
      <c r="P953">
        <v>226.95</v>
      </c>
      <c r="Q953">
        <v>234.35</v>
      </c>
      <c r="R953">
        <f t="shared" si="119"/>
        <v>3.8500061035156201</v>
      </c>
      <c r="S953">
        <f t="shared" si="120"/>
        <v>-3</v>
      </c>
      <c r="T953">
        <f t="shared" si="121"/>
        <v>0</v>
      </c>
      <c r="U953">
        <f t="shared" si="122"/>
        <v>8.7049882148787798</v>
      </c>
      <c r="V953">
        <f t="shared" si="122"/>
        <v>0.54900858656029861</v>
      </c>
      <c r="W953">
        <f t="shared" si="122"/>
        <v>9.500348692566849</v>
      </c>
    </row>
    <row r="954" spans="1:23" x14ac:dyDescent="0.3">
      <c r="A954">
        <v>-2.1788427606225E-2</v>
      </c>
      <c r="B954" s="1">
        <v>40779</v>
      </c>
      <c r="C954" s="1">
        <v>40780</v>
      </c>
      <c r="D954">
        <v>235.9</v>
      </c>
      <c r="E954">
        <v>232.80000305175699</v>
      </c>
      <c r="F954">
        <v>229.98053193092301</v>
      </c>
      <c r="G954">
        <v>3.0999969482421901</v>
      </c>
      <c r="H954">
        <v>0.91923881554251896</v>
      </c>
      <c r="I954">
        <f t="shared" si="116"/>
        <v>3.0999969482430174</v>
      </c>
      <c r="J954">
        <f t="shared" si="123"/>
        <v>3.0999969482421901</v>
      </c>
      <c r="K954">
        <f t="shared" si="117"/>
        <v>8</v>
      </c>
      <c r="L954">
        <f t="shared" si="118"/>
        <v>2011</v>
      </c>
      <c r="M954" s="1">
        <v>40779</v>
      </c>
      <c r="N954">
        <v>235.35</v>
      </c>
      <c r="O954">
        <v>236.8</v>
      </c>
      <c r="P954">
        <v>228.95</v>
      </c>
      <c r="Q954">
        <v>231.5</v>
      </c>
      <c r="R954">
        <f t="shared" si="119"/>
        <v>3.0999969482421901</v>
      </c>
      <c r="S954">
        <f t="shared" si="120"/>
        <v>3.0999969482430174</v>
      </c>
      <c r="T954">
        <f t="shared" si="121"/>
        <v>3.0999969482421901</v>
      </c>
      <c r="U954">
        <f t="shared" si="122"/>
        <v>9.5629397907777349</v>
      </c>
      <c r="V954">
        <f t="shared" si="122"/>
        <v>0.60311811208688204</v>
      </c>
      <c r="W954">
        <f t="shared" si="122"/>
        <v>10.436689895010488</v>
      </c>
    </row>
    <row r="955" spans="1:23" x14ac:dyDescent="0.3">
      <c r="A955">
        <v>-3.1750716269016203E-2</v>
      </c>
      <c r="B955" s="1">
        <v>40780</v>
      </c>
      <c r="C955" s="1">
        <v>40781</v>
      </c>
      <c r="D955">
        <v>231.6</v>
      </c>
      <c r="E955">
        <v>234.749996948242</v>
      </c>
      <c r="F955">
        <v>231.41278414726199</v>
      </c>
      <c r="G955">
        <v>-3.1499969482422001</v>
      </c>
      <c r="H955">
        <v>1.3788582233137501</v>
      </c>
      <c r="I955">
        <f t="shared" si="116"/>
        <v>-3.1499969482420056</v>
      </c>
      <c r="J955">
        <f t="shared" si="123"/>
        <v>-3.1499969482422001</v>
      </c>
      <c r="K955">
        <f t="shared" si="117"/>
        <v>8</v>
      </c>
      <c r="L955">
        <f t="shared" si="118"/>
        <v>2011</v>
      </c>
      <c r="M955" s="1">
        <v>40780</v>
      </c>
      <c r="N955">
        <v>235.9</v>
      </c>
      <c r="O955">
        <v>237.85</v>
      </c>
      <c r="P955">
        <v>232.2</v>
      </c>
      <c r="Q955">
        <v>232.8</v>
      </c>
      <c r="R955">
        <f t="shared" si="119"/>
        <v>-3</v>
      </c>
      <c r="S955">
        <f t="shared" si="120"/>
        <v>-3</v>
      </c>
      <c r="T955">
        <f t="shared" si="121"/>
        <v>-3</v>
      </c>
      <c r="U955">
        <f t="shared" si="122"/>
        <v>8.6338977126581362</v>
      </c>
      <c r="V955">
        <f t="shared" si="122"/>
        <v>0.54452503124942586</v>
      </c>
      <c r="W955">
        <f t="shared" si="122"/>
        <v>9.4227627679045476</v>
      </c>
    </row>
    <row r="956" spans="1:23" x14ac:dyDescent="0.3">
      <c r="A956">
        <v>-5.0306338816881097E-2</v>
      </c>
      <c r="B956" s="1">
        <v>40781</v>
      </c>
      <c r="C956" s="1">
        <v>40784</v>
      </c>
      <c r="D956">
        <v>237.65</v>
      </c>
      <c r="E956">
        <v>241.5</v>
      </c>
      <c r="F956">
        <v>233.00944817066099</v>
      </c>
      <c r="G956">
        <v>-3.8499999999999899</v>
      </c>
      <c r="H956">
        <v>4.7729707730091899</v>
      </c>
      <c r="I956">
        <f t="shared" si="116"/>
        <v>-3.8499999999999943</v>
      </c>
      <c r="J956">
        <f t="shared" si="123"/>
        <v>-3.8499999999999899</v>
      </c>
      <c r="K956">
        <f t="shared" si="117"/>
        <v>8</v>
      </c>
      <c r="L956">
        <f t="shared" si="118"/>
        <v>2011</v>
      </c>
      <c r="M956" s="1">
        <v>40781</v>
      </c>
      <c r="N956">
        <v>231.6</v>
      </c>
      <c r="O956">
        <v>235.25</v>
      </c>
      <c r="P956">
        <v>230.9</v>
      </c>
      <c r="Q956">
        <v>234.75</v>
      </c>
      <c r="R956">
        <f t="shared" si="119"/>
        <v>-3</v>
      </c>
      <c r="S956">
        <f t="shared" si="120"/>
        <v>-3</v>
      </c>
      <c r="T956">
        <f t="shared" si="121"/>
        <v>-3</v>
      </c>
      <c r="U956">
        <f t="shared" si="122"/>
        <v>7.8164657810999278</v>
      </c>
      <c r="V956">
        <f t="shared" si="122"/>
        <v>0.49297100977620018</v>
      </c>
      <c r="W956">
        <f t="shared" si="122"/>
        <v>8.5306434231628998</v>
      </c>
    </row>
    <row r="957" spans="1:23" x14ac:dyDescent="0.3">
      <c r="A957">
        <v>-9.1190654784440994E-3</v>
      </c>
      <c r="B957" s="1">
        <v>40784</v>
      </c>
      <c r="C957" s="1">
        <v>40785</v>
      </c>
      <c r="D957">
        <v>244.35</v>
      </c>
      <c r="E957">
        <v>243.64999389648401</v>
      </c>
      <c r="F957">
        <v>240.00039255619001</v>
      </c>
      <c r="G957">
        <v>0.70000610351561898</v>
      </c>
      <c r="H957">
        <v>1.52027957955108</v>
      </c>
      <c r="I957">
        <f t="shared" si="116"/>
        <v>0.7000061035159888</v>
      </c>
      <c r="J957">
        <f t="shared" si="123"/>
        <v>0.70000610351561898</v>
      </c>
      <c r="K957">
        <f t="shared" si="117"/>
        <v>8</v>
      </c>
      <c r="L957">
        <f t="shared" si="118"/>
        <v>2011</v>
      </c>
      <c r="M957" s="1">
        <v>40784</v>
      </c>
      <c r="N957">
        <v>237.65</v>
      </c>
      <c r="O957">
        <v>242.85</v>
      </c>
      <c r="P957">
        <v>235.35</v>
      </c>
      <c r="Q957">
        <v>241.5</v>
      </c>
      <c r="R957">
        <f t="shared" si="119"/>
        <v>0.70000610351561898</v>
      </c>
      <c r="S957">
        <f t="shared" si="120"/>
        <v>0.7000061035159888</v>
      </c>
      <c r="T957">
        <f t="shared" si="121"/>
        <v>0.70000610351561898</v>
      </c>
      <c r="U957">
        <f t="shared" si="122"/>
        <v>7.9844084991690174</v>
      </c>
      <c r="V957">
        <f t="shared" si="122"/>
        <v>0.50356286722554888</v>
      </c>
      <c r="W957">
        <f t="shared" si="122"/>
        <v>8.7139307915830777</v>
      </c>
    </row>
    <row r="958" spans="1:23" x14ac:dyDescent="0.3">
      <c r="A958">
        <v>-4.6915084123611402E-2</v>
      </c>
      <c r="B958" s="1">
        <v>40785</v>
      </c>
      <c r="C958" s="1">
        <v>40786</v>
      </c>
      <c r="D958">
        <v>244.05</v>
      </c>
      <c r="E958">
        <v>247.600012207031</v>
      </c>
      <c r="F958">
        <v>242.55558493137301</v>
      </c>
      <c r="G958">
        <v>-3.5500122070312399</v>
      </c>
      <c r="H958">
        <v>2.7930717856868501</v>
      </c>
      <c r="I958">
        <f t="shared" si="116"/>
        <v>-3.5500122070309885</v>
      </c>
      <c r="J958">
        <f t="shared" si="123"/>
        <v>-3.5500122070312399</v>
      </c>
      <c r="K958">
        <f t="shared" si="117"/>
        <v>8</v>
      </c>
      <c r="L958">
        <f t="shared" si="118"/>
        <v>2011</v>
      </c>
      <c r="M958" s="1">
        <v>40785</v>
      </c>
      <c r="N958">
        <v>244.35</v>
      </c>
      <c r="O958">
        <v>245.7</v>
      </c>
      <c r="P958">
        <v>242.55</v>
      </c>
      <c r="Q958">
        <v>243.65</v>
      </c>
      <c r="R958">
        <f t="shared" si="119"/>
        <v>-3</v>
      </c>
      <c r="S958">
        <f t="shared" si="120"/>
        <v>-3</v>
      </c>
      <c r="T958">
        <f t="shared" si="121"/>
        <v>-3</v>
      </c>
      <c r="U958">
        <f t="shared" si="122"/>
        <v>7.2482921655025434</v>
      </c>
      <c r="V958">
        <f t="shared" si="122"/>
        <v>0.45713728020413991</v>
      </c>
      <c r="W958">
        <f t="shared" si="122"/>
        <v>7.9105567173744342</v>
      </c>
    </row>
    <row r="959" spans="1:23" x14ac:dyDescent="0.3">
      <c r="A959">
        <v>-9.6983499825000694E-2</v>
      </c>
      <c r="B959" s="1">
        <v>40786</v>
      </c>
      <c r="C959" s="1">
        <v>40787</v>
      </c>
      <c r="D959">
        <v>248.05</v>
      </c>
      <c r="E959">
        <v>248.6</v>
      </c>
      <c r="F959">
        <v>247.40950206518099</v>
      </c>
      <c r="G959">
        <v>-0.54999999999998295</v>
      </c>
      <c r="H959">
        <v>0.70710678118654702</v>
      </c>
      <c r="I959">
        <f t="shared" si="116"/>
        <v>-0.54999999999998295</v>
      </c>
      <c r="J959">
        <f t="shared" si="123"/>
        <v>-0.54999999999998295</v>
      </c>
      <c r="K959">
        <f t="shared" si="117"/>
        <v>9</v>
      </c>
      <c r="L959">
        <f t="shared" si="118"/>
        <v>2011</v>
      </c>
      <c r="M959" s="1">
        <v>40786</v>
      </c>
      <c r="N959">
        <v>244.05</v>
      </c>
      <c r="O959">
        <v>248.4</v>
      </c>
      <c r="P959">
        <v>242.4</v>
      </c>
      <c r="Q959">
        <v>247.6</v>
      </c>
      <c r="R959">
        <f t="shared" si="119"/>
        <v>-3</v>
      </c>
      <c r="S959">
        <f t="shared" si="120"/>
        <v>-3</v>
      </c>
      <c r="T959">
        <f t="shared" si="121"/>
        <v>-3</v>
      </c>
      <c r="U959">
        <f t="shared" si="122"/>
        <v>6.5908175687526658</v>
      </c>
      <c r="V959">
        <f t="shared" si="122"/>
        <v>0.41567149183649971</v>
      </c>
      <c r="W959">
        <f t="shared" si="122"/>
        <v>7.1930097464374265</v>
      </c>
    </row>
    <row r="960" spans="1:23" x14ac:dyDescent="0.3">
      <c r="A960">
        <v>-9.8053328692913E-2</v>
      </c>
      <c r="B960" s="1">
        <v>40787</v>
      </c>
      <c r="C960" s="1">
        <v>40788</v>
      </c>
      <c r="D960">
        <v>246.35</v>
      </c>
      <c r="E960">
        <v>245.249993896484</v>
      </c>
      <c r="F960">
        <v>248.42888194918601</v>
      </c>
      <c r="G960">
        <v>-1.1000061035156199</v>
      </c>
      <c r="H960">
        <v>2.36880771697493</v>
      </c>
      <c r="I960">
        <f t="shared" si="116"/>
        <v>1.1000061035159945</v>
      </c>
      <c r="J960">
        <f t="shared" si="123"/>
        <v>0</v>
      </c>
      <c r="K960">
        <f t="shared" si="117"/>
        <v>9</v>
      </c>
      <c r="L960">
        <f t="shared" si="118"/>
        <v>2011</v>
      </c>
      <c r="M960" s="1">
        <v>40787</v>
      </c>
      <c r="N960">
        <v>248.05</v>
      </c>
      <c r="O960">
        <v>254.9</v>
      </c>
      <c r="P960">
        <v>247.35</v>
      </c>
      <c r="Q960">
        <v>248.6</v>
      </c>
      <c r="R960">
        <f t="shared" si="119"/>
        <v>-1.1000061035156199</v>
      </c>
      <c r="S960">
        <f t="shared" si="120"/>
        <v>-3</v>
      </c>
      <c r="T960">
        <f t="shared" si="121"/>
        <v>0</v>
      </c>
      <c r="U960">
        <f t="shared" si="122"/>
        <v>6.370096859818652</v>
      </c>
      <c r="V960">
        <f t="shared" si="122"/>
        <v>0.37770677267140434</v>
      </c>
      <c r="W960">
        <f t="shared" si="122"/>
        <v>7.1930097464374265</v>
      </c>
    </row>
    <row r="961" spans="1:23" x14ac:dyDescent="0.3">
      <c r="A961">
        <v>-0.10170487314462601</v>
      </c>
      <c r="B961" s="1">
        <v>40788</v>
      </c>
      <c r="C961" s="1">
        <v>40791</v>
      </c>
      <c r="D961">
        <v>240.1</v>
      </c>
      <c r="E961">
        <v>235</v>
      </c>
      <c r="F961">
        <v>244.62750029563901</v>
      </c>
      <c r="G961">
        <v>-5.0999999999999899</v>
      </c>
      <c r="H961">
        <v>7.2478445071621103</v>
      </c>
      <c r="I961">
        <f t="shared" si="116"/>
        <v>5.0999999999999943</v>
      </c>
      <c r="J961">
        <f t="shared" si="123"/>
        <v>0</v>
      </c>
      <c r="K961">
        <f t="shared" si="117"/>
        <v>9</v>
      </c>
      <c r="L961">
        <f t="shared" si="118"/>
        <v>2011</v>
      </c>
      <c r="M961" s="1">
        <v>40788</v>
      </c>
      <c r="N961">
        <v>246.35</v>
      </c>
      <c r="O961">
        <v>249.6</v>
      </c>
      <c r="P961">
        <v>243.6</v>
      </c>
      <c r="Q961">
        <v>245.25</v>
      </c>
      <c r="R961">
        <f t="shared" si="119"/>
        <v>-3</v>
      </c>
      <c r="S961">
        <f t="shared" si="120"/>
        <v>5.0999999999999943</v>
      </c>
      <c r="T961">
        <f t="shared" si="121"/>
        <v>0</v>
      </c>
      <c r="U961">
        <f t="shared" si="122"/>
        <v>5.7731490074824601</v>
      </c>
      <c r="V961">
        <f t="shared" si="122"/>
        <v>0.43787871792205491</v>
      </c>
      <c r="W961">
        <f t="shared" si="122"/>
        <v>7.1930097464374265</v>
      </c>
    </row>
    <row r="962" spans="1:23" x14ac:dyDescent="0.3">
      <c r="A962">
        <v>-0.111422561109066</v>
      </c>
      <c r="B962" s="1">
        <v>40791</v>
      </c>
      <c r="C962" s="1">
        <v>40792</v>
      </c>
      <c r="D962">
        <v>231.1</v>
      </c>
      <c r="E962">
        <v>233.19999694824199</v>
      </c>
      <c r="F962">
        <v>233.902323246002</v>
      </c>
      <c r="G962">
        <v>2.0999969482421901</v>
      </c>
      <c r="H962">
        <v>1.2727922061357899</v>
      </c>
      <c r="I962">
        <f t="shared" si="116"/>
        <v>-2.0999969482419942</v>
      </c>
      <c r="J962">
        <f t="shared" si="123"/>
        <v>0</v>
      </c>
      <c r="K962">
        <f t="shared" si="117"/>
        <v>9</v>
      </c>
      <c r="L962">
        <f t="shared" si="118"/>
        <v>2011</v>
      </c>
      <c r="M962" s="1">
        <v>40791</v>
      </c>
      <c r="N962">
        <v>240.1</v>
      </c>
      <c r="O962">
        <v>240.4</v>
      </c>
      <c r="P962">
        <v>234.1</v>
      </c>
      <c r="Q962">
        <v>235</v>
      </c>
      <c r="R962">
        <f t="shared" si="119"/>
        <v>2.0999969482421901</v>
      </c>
      <c r="S962">
        <f t="shared" si="120"/>
        <v>-3</v>
      </c>
      <c r="T962">
        <f t="shared" si="121"/>
        <v>0</v>
      </c>
      <c r="U962">
        <f t="shared" si="122"/>
        <v>6.1666019054961092</v>
      </c>
      <c r="V962">
        <f t="shared" si="122"/>
        <v>0.39524664889026678</v>
      </c>
      <c r="W962">
        <f t="shared" si="122"/>
        <v>7.1930097464374265</v>
      </c>
    </row>
    <row r="963" spans="1:23" x14ac:dyDescent="0.3">
      <c r="A963">
        <v>-6.14937543869018E-2</v>
      </c>
      <c r="B963" s="1">
        <v>40792</v>
      </c>
      <c r="C963" s="1">
        <v>40793</v>
      </c>
      <c r="D963">
        <v>238.55</v>
      </c>
      <c r="E963">
        <v>242.80000610351499</v>
      </c>
      <c r="F963">
        <v>231.76920599937401</v>
      </c>
      <c r="G963">
        <v>-4.2500061035155996</v>
      </c>
      <c r="H963">
        <v>6.7882250993908704</v>
      </c>
      <c r="I963">
        <f t="shared" ref="I963:I1026" si="124">IF(A963&gt;0, E963-D963, D963-E963)</f>
        <v>-4.250006103514977</v>
      </c>
      <c r="J963">
        <f t="shared" si="123"/>
        <v>-4.2500061035155996</v>
      </c>
      <c r="K963">
        <f t="shared" ref="K963:K1026" si="125">MONTH(C963)</f>
        <v>9</v>
      </c>
      <c r="L963">
        <f t="shared" ref="L963:L1026" si="126">YEAR(C963)</f>
        <v>2011</v>
      </c>
      <c r="M963" s="1">
        <v>40792</v>
      </c>
      <c r="N963">
        <v>231.1</v>
      </c>
      <c r="O963">
        <v>234.9</v>
      </c>
      <c r="P963">
        <v>228.5</v>
      </c>
      <c r="Q963">
        <v>233.2</v>
      </c>
      <c r="R963">
        <f t="shared" si="119"/>
        <v>-3</v>
      </c>
      <c r="S963">
        <f t="shared" si="120"/>
        <v>-3</v>
      </c>
      <c r="T963">
        <f t="shared" si="121"/>
        <v>-3</v>
      </c>
      <c r="U963">
        <f t="shared" si="122"/>
        <v>5.5849689443824539</v>
      </c>
      <c r="V963">
        <f t="shared" si="122"/>
        <v>0.35796704461430368</v>
      </c>
      <c r="W963">
        <f t="shared" si="122"/>
        <v>6.5145661526631988</v>
      </c>
    </row>
    <row r="964" spans="1:23" x14ac:dyDescent="0.3">
      <c r="A964">
        <v>-2.79559660702943E-2</v>
      </c>
      <c r="B964" s="1">
        <v>40793</v>
      </c>
      <c r="C964" s="1">
        <v>40794</v>
      </c>
      <c r="D964">
        <v>245.5</v>
      </c>
      <c r="E964">
        <v>244.100003051757</v>
      </c>
      <c r="F964">
        <v>242.899605716764</v>
      </c>
      <c r="G964">
        <v>1.3999969482421699</v>
      </c>
      <c r="H964">
        <v>0.91923881554249898</v>
      </c>
      <c r="I964">
        <f t="shared" si="124"/>
        <v>1.3999969482430004</v>
      </c>
      <c r="J964">
        <f t="shared" si="123"/>
        <v>1.3999969482421699</v>
      </c>
      <c r="K964">
        <f t="shared" si="125"/>
        <v>9</v>
      </c>
      <c r="L964">
        <f t="shared" si="126"/>
        <v>2011</v>
      </c>
      <c r="M964" s="1">
        <v>40793</v>
      </c>
      <c r="N964">
        <v>238.55</v>
      </c>
      <c r="O964">
        <v>242.8</v>
      </c>
      <c r="P964">
        <v>236.8</v>
      </c>
      <c r="Q964">
        <v>242.8</v>
      </c>
      <c r="R964">
        <f t="shared" ref="R964:R1027" si="127">IF(AND(F964-D964&gt;0, ABS(D964-MIN(P965)) &gt; 3), -3, IF(AND(F964 - D964 &lt;0, ABS(D964-MAX(O965)) &gt; 3), -3, G964))</f>
        <v>1.3999969482421699</v>
      </c>
      <c r="S964">
        <f t="shared" ref="S964:S1027" si="128">IF(AND(A964&gt;0, ABS(D964-MIN(P965)) &gt; 3), -3, IF(AND(A964 &lt;0, ABS(D964-MAX(O965)) &gt; 3), -3, I964))</f>
        <v>1.3999969482430004</v>
      </c>
      <c r="T964">
        <f t="shared" ref="T964:T1027" si="129">IF(A964*(F964-D964) &gt;0, IF(AND(A964&gt;0, ABS(D964-MIN(P965)) &gt; 3), -3, IF(AND(A964 &lt;0, ABS(D964-MAX(O965)) &gt; 3), -3, J964)), 0)</f>
        <v>1.3999969482421699</v>
      </c>
      <c r="U964">
        <f t="shared" si="122"/>
        <v>5.8238367492143093</v>
      </c>
      <c r="V964">
        <f t="shared" si="122"/>
        <v>0.37327721070488179</v>
      </c>
      <c r="W964">
        <f t="shared" si="122"/>
        <v>6.7931926108969121</v>
      </c>
    </row>
    <row r="965" spans="1:23" x14ac:dyDescent="0.3">
      <c r="A965">
        <v>0.118772447109222</v>
      </c>
      <c r="B965" s="1">
        <v>40794</v>
      </c>
      <c r="C965" s="1">
        <v>40795</v>
      </c>
      <c r="D965">
        <v>242.2</v>
      </c>
      <c r="E965">
        <v>241.1</v>
      </c>
      <c r="F965">
        <v>244.044902028888</v>
      </c>
      <c r="G965">
        <v>-1.0999999999999901</v>
      </c>
      <c r="H965">
        <v>2.1213203435596402</v>
      </c>
      <c r="I965">
        <f t="shared" si="124"/>
        <v>-1.0999999999999943</v>
      </c>
      <c r="J965">
        <f t="shared" si="123"/>
        <v>-1.0999999999999901</v>
      </c>
      <c r="K965">
        <f t="shared" si="125"/>
        <v>9</v>
      </c>
      <c r="L965">
        <f t="shared" si="126"/>
        <v>2011</v>
      </c>
      <c r="M965" s="1">
        <v>40794</v>
      </c>
      <c r="N965">
        <v>245.5</v>
      </c>
      <c r="O965">
        <v>246.05</v>
      </c>
      <c r="P965">
        <v>241.6</v>
      </c>
      <c r="Q965">
        <v>244.1</v>
      </c>
      <c r="R965">
        <f t="shared" si="127"/>
        <v>-1.0999999999999901</v>
      </c>
      <c r="S965">
        <f t="shared" si="128"/>
        <v>-1.0999999999999943</v>
      </c>
      <c r="T965">
        <f t="shared" si="129"/>
        <v>-1.0999999999999901</v>
      </c>
      <c r="U965">
        <f t="shared" si="122"/>
        <v>5.625460807096152</v>
      </c>
      <c r="V965">
        <f t="shared" si="122"/>
        <v>0.36056235939061565</v>
      </c>
      <c r="W965">
        <f t="shared" si="122"/>
        <v>6.5617977345967509</v>
      </c>
    </row>
    <row r="966" spans="1:23" x14ac:dyDescent="0.3">
      <c r="A966">
        <v>-6.7440375685691806E-2</v>
      </c>
      <c r="B966" s="1">
        <v>40795</v>
      </c>
      <c r="C966" s="1">
        <v>40798</v>
      </c>
      <c r="D966">
        <v>242.2</v>
      </c>
      <c r="E966">
        <v>241.1</v>
      </c>
      <c r="F966">
        <v>240.413386917114</v>
      </c>
      <c r="G966">
        <v>1.0999999999999901</v>
      </c>
      <c r="H966">
        <v>0</v>
      </c>
      <c r="I966">
        <f t="shared" si="124"/>
        <v>1.0999999999999943</v>
      </c>
      <c r="J966">
        <f t="shared" si="123"/>
        <v>1.0999999999999901</v>
      </c>
      <c r="K966">
        <f t="shared" si="125"/>
        <v>9</v>
      </c>
      <c r="L966">
        <f t="shared" si="126"/>
        <v>2011</v>
      </c>
      <c r="M966" s="1">
        <v>40795</v>
      </c>
      <c r="N966">
        <v>242.2</v>
      </c>
      <c r="O966">
        <v>246.4</v>
      </c>
      <c r="P966">
        <v>240.1</v>
      </c>
      <c r="Q966">
        <v>241.1</v>
      </c>
      <c r="R966">
        <f t="shared" si="127"/>
        <v>-3</v>
      </c>
      <c r="S966">
        <f t="shared" si="128"/>
        <v>-3</v>
      </c>
      <c r="T966">
        <f t="shared" si="129"/>
        <v>-3</v>
      </c>
      <c r="U966">
        <f t="shared" si="122"/>
        <v>5.1028643241908531</v>
      </c>
      <c r="V966">
        <f t="shared" si="122"/>
        <v>0.3270666819080027</v>
      </c>
      <c r="W966">
        <f t="shared" si="122"/>
        <v>5.9522170201936673</v>
      </c>
    </row>
    <row r="967" spans="1:23" x14ac:dyDescent="0.3">
      <c r="A967">
        <v>-9.5742903649806907E-2</v>
      </c>
      <c r="B967" s="1">
        <v>40798</v>
      </c>
      <c r="C967" s="1">
        <v>40799</v>
      </c>
      <c r="D967">
        <v>242.2</v>
      </c>
      <c r="E967">
        <v>241.1</v>
      </c>
      <c r="F967">
        <v>240.705992227792</v>
      </c>
      <c r="G967">
        <v>1.0999999999999901</v>
      </c>
      <c r="H967">
        <v>0</v>
      </c>
      <c r="I967">
        <f t="shared" si="124"/>
        <v>1.0999999999999943</v>
      </c>
      <c r="J967">
        <f t="shared" si="123"/>
        <v>1.0999999999999901</v>
      </c>
      <c r="K967">
        <f t="shared" si="125"/>
        <v>9</v>
      </c>
      <c r="L967">
        <f t="shared" si="126"/>
        <v>2011</v>
      </c>
      <c r="M967" s="1">
        <v>40798</v>
      </c>
      <c r="N967">
        <v>242.2</v>
      </c>
      <c r="O967">
        <v>246.4</v>
      </c>
      <c r="P967">
        <v>240.1</v>
      </c>
      <c r="Q967">
        <v>241.1</v>
      </c>
      <c r="R967">
        <f t="shared" si="127"/>
        <v>-3</v>
      </c>
      <c r="S967">
        <f t="shared" si="128"/>
        <v>-3</v>
      </c>
      <c r="T967">
        <f t="shared" si="129"/>
        <v>-3</v>
      </c>
      <c r="U967">
        <f t="shared" si="122"/>
        <v>4.6288162346190358</v>
      </c>
      <c r="V967">
        <f t="shared" si="122"/>
        <v>0.29668270031043842</v>
      </c>
      <c r="W967">
        <f t="shared" si="122"/>
        <v>5.3992653977561877</v>
      </c>
    </row>
    <row r="968" spans="1:23" x14ac:dyDescent="0.3">
      <c r="A968">
        <v>-0.117990367114543</v>
      </c>
      <c r="B968" s="1">
        <v>40799</v>
      </c>
      <c r="C968" s="1">
        <v>40800</v>
      </c>
      <c r="D968">
        <v>239.4</v>
      </c>
      <c r="E968">
        <v>233.6</v>
      </c>
      <c r="F968">
        <v>241.19877686947501</v>
      </c>
      <c r="G968">
        <v>-5.8000000000000096</v>
      </c>
      <c r="H968">
        <v>5.3033008588991004</v>
      </c>
      <c r="I968">
        <f t="shared" si="124"/>
        <v>5.8000000000000114</v>
      </c>
      <c r="J968">
        <f t="shared" si="123"/>
        <v>0</v>
      </c>
      <c r="K968">
        <f t="shared" si="125"/>
        <v>9</v>
      </c>
      <c r="L968">
        <f t="shared" si="126"/>
        <v>2011</v>
      </c>
      <c r="M968" s="1">
        <v>40799</v>
      </c>
      <c r="N968">
        <v>242.2</v>
      </c>
      <c r="O968">
        <v>246.4</v>
      </c>
      <c r="P968">
        <v>240.1</v>
      </c>
      <c r="Q968">
        <v>241.1</v>
      </c>
      <c r="R968">
        <f t="shared" si="127"/>
        <v>-3</v>
      </c>
      <c r="S968">
        <f t="shared" si="128"/>
        <v>5.8000000000000114</v>
      </c>
      <c r="T968">
        <f t="shared" si="129"/>
        <v>0</v>
      </c>
      <c r="U968">
        <f t="shared" si="122"/>
        <v>4.1937771148240133</v>
      </c>
      <c r="V968">
        <f t="shared" si="122"/>
        <v>0.35059121101847557</v>
      </c>
      <c r="W968">
        <f t="shared" si="122"/>
        <v>5.3992653977561877</v>
      </c>
    </row>
    <row r="969" spans="1:23" x14ac:dyDescent="0.3">
      <c r="A969">
        <v>3.2019495964050203E-2</v>
      </c>
      <c r="B969" s="1">
        <v>40800</v>
      </c>
      <c r="C969" s="1">
        <v>40801</v>
      </c>
      <c r="D969">
        <v>239.6</v>
      </c>
      <c r="E969">
        <v>237.64998779296801</v>
      </c>
      <c r="F969">
        <v>233.9328563869</v>
      </c>
      <c r="G969">
        <v>1.95001220703125</v>
      </c>
      <c r="H969">
        <v>2.8637824638055198</v>
      </c>
      <c r="I969">
        <f t="shared" si="124"/>
        <v>-1.950012207031989</v>
      </c>
      <c r="J969">
        <f t="shared" si="123"/>
        <v>0</v>
      </c>
      <c r="K969">
        <f t="shared" si="125"/>
        <v>9</v>
      </c>
      <c r="L969">
        <f t="shared" si="126"/>
        <v>2011</v>
      </c>
      <c r="M969" s="1">
        <v>40800</v>
      </c>
      <c r="N969">
        <v>239.4</v>
      </c>
      <c r="O969">
        <v>240.4</v>
      </c>
      <c r="P969">
        <v>231.45</v>
      </c>
      <c r="Q969">
        <v>233.6</v>
      </c>
      <c r="R969">
        <f t="shared" si="127"/>
        <v>1.95001220703125</v>
      </c>
      <c r="S969">
        <f t="shared" si="128"/>
        <v>-3</v>
      </c>
      <c r="T969">
        <f t="shared" si="129"/>
        <v>0</v>
      </c>
      <c r="U969">
        <f t="shared" si="122"/>
        <v>4.4497636517858803</v>
      </c>
      <c r="V969">
        <f t="shared" si="122"/>
        <v>0.31766841365655696</v>
      </c>
      <c r="W969">
        <f t="shared" si="122"/>
        <v>5.3992653977561877</v>
      </c>
    </row>
    <row r="970" spans="1:23" x14ac:dyDescent="0.3">
      <c r="A970">
        <v>0.22282604873180301</v>
      </c>
      <c r="B970" s="1">
        <v>40801</v>
      </c>
      <c r="C970" s="1">
        <v>40802</v>
      </c>
      <c r="D970">
        <v>243.5</v>
      </c>
      <c r="E970">
        <v>246.50000610351501</v>
      </c>
      <c r="F970">
        <v>237.24363746642999</v>
      </c>
      <c r="G970">
        <v>-3.0000061035156298</v>
      </c>
      <c r="H970">
        <v>6.2578950135009404</v>
      </c>
      <c r="I970">
        <f t="shared" si="124"/>
        <v>3.0000061035150054</v>
      </c>
      <c r="J970">
        <f t="shared" si="123"/>
        <v>0</v>
      </c>
      <c r="K970">
        <f t="shared" si="125"/>
        <v>9</v>
      </c>
      <c r="L970">
        <f t="shared" si="126"/>
        <v>2011</v>
      </c>
      <c r="M970" s="1">
        <v>40801</v>
      </c>
      <c r="N970">
        <v>239.6</v>
      </c>
      <c r="O970">
        <v>241.3</v>
      </c>
      <c r="P970">
        <v>232.3</v>
      </c>
      <c r="Q970">
        <v>237.65</v>
      </c>
      <c r="R970">
        <f t="shared" si="127"/>
        <v>-3</v>
      </c>
      <c r="S970">
        <f t="shared" si="128"/>
        <v>3.0000061035150054</v>
      </c>
      <c r="T970">
        <f t="shared" si="129"/>
        <v>0</v>
      </c>
      <c r="U970">
        <f t="shared" si="122"/>
        <v>4.03859452585084</v>
      </c>
      <c r="V970">
        <f t="shared" si="122"/>
        <v>0.34702181755379313</v>
      </c>
      <c r="W970">
        <f t="shared" si="122"/>
        <v>5.3992653977561877</v>
      </c>
    </row>
    <row r="971" spans="1:23" x14ac:dyDescent="0.3">
      <c r="A971">
        <v>-0.13829566538333801</v>
      </c>
      <c r="B971" s="1">
        <v>40802</v>
      </c>
      <c r="C971" s="1">
        <v>40805</v>
      </c>
      <c r="D971">
        <v>242.55</v>
      </c>
      <c r="E971">
        <v>244.100006103515</v>
      </c>
      <c r="F971">
        <v>245.28433156013401</v>
      </c>
      <c r="G971">
        <v>1.5500061035156101</v>
      </c>
      <c r="H971">
        <v>1.69705627484771</v>
      </c>
      <c r="I971">
        <f t="shared" si="124"/>
        <v>-1.5500061035149884</v>
      </c>
      <c r="J971">
        <f t="shared" si="123"/>
        <v>0</v>
      </c>
      <c r="K971">
        <f t="shared" si="125"/>
        <v>9</v>
      </c>
      <c r="L971">
        <f t="shared" si="126"/>
        <v>2011</v>
      </c>
      <c r="M971" s="1">
        <v>40802</v>
      </c>
      <c r="N971">
        <v>243.5</v>
      </c>
      <c r="O971">
        <v>247.5</v>
      </c>
      <c r="P971">
        <v>241.5</v>
      </c>
      <c r="Q971">
        <v>246.5</v>
      </c>
      <c r="R971">
        <f t="shared" si="127"/>
        <v>1.5500061035156101</v>
      </c>
      <c r="S971">
        <f t="shared" si="128"/>
        <v>-3</v>
      </c>
      <c r="T971">
        <f t="shared" si="129"/>
        <v>0</v>
      </c>
      <c r="U971">
        <f t="shared" si="122"/>
        <v>4.2321581054641211</v>
      </c>
      <c r="V971">
        <f t="shared" si="122"/>
        <v>0.31483055432987911</v>
      </c>
      <c r="W971">
        <f t="shared" si="122"/>
        <v>5.3992653977561877</v>
      </c>
    </row>
    <row r="972" spans="1:23" x14ac:dyDescent="0.3">
      <c r="A972">
        <v>-3.9316572248935699E-2</v>
      </c>
      <c r="B972" s="1">
        <v>40805</v>
      </c>
      <c r="C972" s="1">
        <v>40806</v>
      </c>
      <c r="D972">
        <v>243.2</v>
      </c>
      <c r="E972">
        <v>246.39998779296801</v>
      </c>
      <c r="F972">
        <v>243.95750819742599</v>
      </c>
      <c r="G972">
        <v>3.1999877929687499</v>
      </c>
      <c r="H972">
        <v>1.6263455967290601</v>
      </c>
      <c r="I972">
        <f t="shared" si="124"/>
        <v>-3.1999877929680167</v>
      </c>
      <c r="J972">
        <f t="shared" si="123"/>
        <v>0</v>
      </c>
      <c r="K972">
        <f t="shared" si="125"/>
        <v>9</v>
      </c>
      <c r="L972">
        <f t="shared" si="126"/>
        <v>2011</v>
      </c>
      <c r="M972" s="1">
        <v>40805</v>
      </c>
      <c r="N972">
        <v>242.55</v>
      </c>
      <c r="O972">
        <v>245.8</v>
      </c>
      <c r="P972">
        <v>241.85</v>
      </c>
      <c r="Q972">
        <v>244.1</v>
      </c>
      <c r="R972">
        <f t="shared" si="127"/>
        <v>-3</v>
      </c>
      <c r="S972">
        <f t="shared" si="128"/>
        <v>-3</v>
      </c>
      <c r="T972">
        <f t="shared" si="129"/>
        <v>0</v>
      </c>
      <c r="U972">
        <f t="shared" si="122"/>
        <v>3.8406138728451134</v>
      </c>
      <c r="V972">
        <f t="shared" si="122"/>
        <v>0.28570354992024805</v>
      </c>
      <c r="W972">
        <f t="shared" si="122"/>
        <v>5.3992653977561877</v>
      </c>
    </row>
    <row r="973" spans="1:23" x14ac:dyDescent="0.3">
      <c r="A973">
        <v>-6.0304380953311899E-2</v>
      </c>
      <c r="B973" s="1">
        <v>40806</v>
      </c>
      <c r="C973" s="1">
        <v>40807</v>
      </c>
      <c r="D973">
        <v>246.4</v>
      </c>
      <c r="E973">
        <v>248.25000610351501</v>
      </c>
      <c r="F973">
        <v>246.11339267492201</v>
      </c>
      <c r="G973">
        <v>-1.8500061035156199</v>
      </c>
      <c r="H973">
        <v>1.3081475451950999</v>
      </c>
      <c r="I973">
        <f t="shared" si="124"/>
        <v>-1.8500061035149997</v>
      </c>
      <c r="J973">
        <f t="shared" si="123"/>
        <v>-1.8500061035156199</v>
      </c>
      <c r="K973">
        <f t="shared" si="125"/>
        <v>9</v>
      </c>
      <c r="L973">
        <f t="shared" si="126"/>
        <v>2011</v>
      </c>
      <c r="M973" s="1">
        <v>40806</v>
      </c>
      <c r="N973">
        <v>243.2</v>
      </c>
      <c r="O973">
        <v>247.1</v>
      </c>
      <c r="P973">
        <v>239.9</v>
      </c>
      <c r="Q973">
        <v>246.4</v>
      </c>
      <c r="R973">
        <f t="shared" si="127"/>
        <v>-3</v>
      </c>
      <c r="S973">
        <f t="shared" si="128"/>
        <v>-3</v>
      </c>
      <c r="T973">
        <f t="shared" si="129"/>
        <v>-3</v>
      </c>
      <c r="U973">
        <f t="shared" si="122"/>
        <v>3.489908466436773</v>
      </c>
      <c r="V973">
        <f t="shared" si="122"/>
        <v>0.25961454881145918</v>
      </c>
      <c r="W973">
        <f t="shared" si="122"/>
        <v>4.9062318285617303</v>
      </c>
    </row>
    <row r="974" spans="1:23" x14ac:dyDescent="0.3">
      <c r="A974">
        <v>-8.4840059280395494E-2</v>
      </c>
      <c r="B974" s="1">
        <v>40807</v>
      </c>
      <c r="C974" s="1">
        <v>40808</v>
      </c>
      <c r="D974">
        <v>241.55</v>
      </c>
      <c r="E974">
        <v>238.5</v>
      </c>
      <c r="F974">
        <v>247.618943989276</v>
      </c>
      <c r="G974">
        <v>-3.05000000000001</v>
      </c>
      <c r="H974">
        <v>6.8942911165688301</v>
      </c>
      <c r="I974">
        <f t="shared" si="124"/>
        <v>3.0500000000000114</v>
      </c>
      <c r="J974">
        <f t="shared" si="123"/>
        <v>0</v>
      </c>
      <c r="K974">
        <f t="shared" si="125"/>
        <v>9</v>
      </c>
      <c r="L974">
        <f t="shared" si="126"/>
        <v>2011</v>
      </c>
      <c r="M974" s="1">
        <v>40807</v>
      </c>
      <c r="N974">
        <v>246.4</v>
      </c>
      <c r="O974">
        <v>250.9</v>
      </c>
      <c r="P974">
        <v>245</v>
      </c>
      <c r="Q974">
        <v>248.25</v>
      </c>
      <c r="R974">
        <f t="shared" si="127"/>
        <v>-3</v>
      </c>
      <c r="S974">
        <f t="shared" si="128"/>
        <v>3.0500000000000114</v>
      </c>
      <c r="T974">
        <f t="shared" si="129"/>
        <v>0</v>
      </c>
      <c r="U974">
        <f t="shared" si="122"/>
        <v>3.164829019138792</v>
      </c>
      <c r="V974">
        <f t="shared" si="122"/>
        <v>0.28420027766288602</v>
      </c>
      <c r="W974">
        <f t="shared" si="122"/>
        <v>4.9062318285617303</v>
      </c>
    </row>
    <row r="975" spans="1:23" x14ac:dyDescent="0.3">
      <c r="A975">
        <v>-9.6993193030357305E-2</v>
      </c>
      <c r="B975" s="1">
        <v>40808</v>
      </c>
      <c r="C975" s="1">
        <v>40809</v>
      </c>
      <c r="D975">
        <v>230.7</v>
      </c>
      <c r="E975">
        <v>226.39999389648401</v>
      </c>
      <c r="F975">
        <v>237.76304721832199</v>
      </c>
      <c r="G975">
        <v>-4.3000061035156101</v>
      </c>
      <c r="H975">
        <v>8.5559920523572099</v>
      </c>
      <c r="I975">
        <f t="shared" si="124"/>
        <v>4.3000061035159831</v>
      </c>
      <c r="J975">
        <f t="shared" si="123"/>
        <v>0</v>
      </c>
      <c r="K975">
        <f t="shared" si="125"/>
        <v>9</v>
      </c>
      <c r="L975">
        <f t="shared" si="126"/>
        <v>2011</v>
      </c>
      <c r="M975" s="1">
        <v>40808</v>
      </c>
      <c r="N975">
        <v>241.55</v>
      </c>
      <c r="O975">
        <v>243.05</v>
      </c>
      <c r="P975">
        <v>237.7</v>
      </c>
      <c r="Q975">
        <v>238.5</v>
      </c>
      <c r="R975">
        <f t="shared" si="127"/>
        <v>-3</v>
      </c>
      <c r="S975">
        <f t="shared" si="128"/>
        <v>4.3000061035159831</v>
      </c>
      <c r="T975">
        <f t="shared" si="129"/>
        <v>0</v>
      </c>
      <c r="U975">
        <f t="shared" si="122"/>
        <v>2.8561655907442414</v>
      </c>
      <c r="V975">
        <f t="shared" si="122"/>
        <v>0.32392924153061509</v>
      </c>
      <c r="W975">
        <f t="shared" si="122"/>
        <v>4.9062318285617303</v>
      </c>
    </row>
    <row r="976" spans="1:23" x14ac:dyDescent="0.3">
      <c r="A976">
        <v>-0.10379085689783001</v>
      </c>
      <c r="B976" s="1">
        <v>40809</v>
      </c>
      <c r="C976" s="1">
        <v>40812</v>
      </c>
      <c r="D976">
        <v>229.8</v>
      </c>
      <c r="E976">
        <v>221.850012207031</v>
      </c>
      <c r="F976">
        <v>227.91649773120801</v>
      </c>
      <c r="G976">
        <v>7.9499877929687504</v>
      </c>
      <c r="H976">
        <v>3.2173358543987902</v>
      </c>
      <c r="I976">
        <f t="shared" si="124"/>
        <v>7.9499877929690115</v>
      </c>
      <c r="J976">
        <f t="shared" si="123"/>
        <v>7.9499877929687504</v>
      </c>
      <c r="K976">
        <f t="shared" si="125"/>
        <v>9</v>
      </c>
      <c r="L976">
        <f t="shared" si="126"/>
        <v>2011</v>
      </c>
      <c r="M976" s="1">
        <v>40809</v>
      </c>
      <c r="N976">
        <v>230.7</v>
      </c>
      <c r="O976">
        <v>232.7</v>
      </c>
      <c r="P976">
        <v>225.3</v>
      </c>
      <c r="Q976">
        <v>226.4</v>
      </c>
      <c r="R976">
        <f t="shared" si="127"/>
        <v>7.9499877929687504</v>
      </c>
      <c r="S976">
        <f t="shared" si="128"/>
        <v>7.9499877929690115</v>
      </c>
      <c r="T976">
        <f t="shared" si="129"/>
        <v>7.9499877929687504</v>
      </c>
      <c r="U976">
        <f t="shared" si="122"/>
        <v>3.5972387493967903</v>
      </c>
      <c r="V976">
        <f t="shared" si="122"/>
        <v>0.40797733278238074</v>
      </c>
      <c r="W976">
        <f t="shared" si="122"/>
        <v>6.1792240983574391</v>
      </c>
    </row>
    <row r="977" spans="1:23" x14ac:dyDescent="0.3">
      <c r="A977">
        <v>0.92716032266616799</v>
      </c>
      <c r="B977" s="1">
        <v>40812</v>
      </c>
      <c r="C977" s="1">
        <v>40813</v>
      </c>
      <c r="D977">
        <v>229.85</v>
      </c>
      <c r="E977">
        <v>235.79999694824201</v>
      </c>
      <c r="F977">
        <v>222.320469176769</v>
      </c>
      <c r="G977">
        <v>-5.9499969482421804</v>
      </c>
      <c r="H977">
        <v>9.8641395975523398</v>
      </c>
      <c r="I977">
        <f t="shared" si="124"/>
        <v>5.949996948242017</v>
      </c>
      <c r="J977">
        <f t="shared" si="123"/>
        <v>0</v>
      </c>
      <c r="K977">
        <f t="shared" si="125"/>
        <v>9</v>
      </c>
      <c r="L977">
        <f t="shared" si="126"/>
        <v>2011</v>
      </c>
      <c r="M977" s="1">
        <v>40812</v>
      </c>
      <c r="N977">
        <v>229.8</v>
      </c>
      <c r="O977">
        <v>230.2</v>
      </c>
      <c r="P977">
        <v>221.2</v>
      </c>
      <c r="Q977">
        <v>221.85</v>
      </c>
      <c r="R977">
        <f t="shared" si="127"/>
        <v>-3</v>
      </c>
      <c r="S977">
        <f t="shared" si="128"/>
        <v>5.949996948242017</v>
      </c>
      <c r="T977">
        <f t="shared" si="129"/>
        <v>0</v>
      </c>
      <c r="U977">
        <f t="shared" si="122"/>
        <v>3.2451053064495299</v>
      </c>
      <c r="V977">
        <f t="shared" si="122"/>
        <v>0.48718542126423037</v>
      </c>
      <c r="W977">
        <f t="shared" si="122"/>
        <v>6.1792240983574391</v>
      </c>
    </row>
    <row r="978" spans="1:23" x14ac:dyDescent="0.3">
      <c r="A978">
        <v>0.21549367904663</v>
      </c>
      <c r="B978" s="1">
        <v>40813</v>
      </c>
      <c r="C978" s="1">
        <v>40814</v>
      </c>
      <c r="D978">
        <v>236.15</v>
      </c>
      <c r="E978">
        <v>231.749996948242</v>
      </c>
      <c r="F978">
        <v>235.18809728622401</v>
      </c>
      <c r="G978">
        <v>4.4000030517577997</v>
      </c>
      <c r="H978">
        <v>2.8637824638055198</v>
      </c>
      <c r="I978">
        <f t="shared" si="124"/>
        <v>-4.4000030517580058</v>
      </c>
      <c r="J978">
        <f t="shared" si="123"/>
        <v>0</v>
      </c>
      <c r="K978">
        <f t="shared" si="125"/>
        <v>9</v>
      </c>
      <c r="L978">
        <f t="shared" si="126"/>
        <v>2011</v>
      </c>
      <c r="M978" s="1">
        <v>40813</v>
      </c>
      <c r="N978">
        <v>229.85</v>
      </c>
      <c r="O978">
        <v>235.8</v>
      </c>
      <c r="P978">
        <v>227.7</v>
      </c>
      <c r="Q978">
        <v>235.8</v>
      </c>
      <c r="R978">
        <f t="shared" si="127"/>
        <v>4.4000030517577997</v>
      </c>
      <c r="S978">
        <f t="shared" si="128"/>
        <v>-3</v>
      </c>
      <c r="T978">
        <f t="shared" si="129"/>
        <v>0</v>
      </c>
      <c r="U978">
        <f t="shared" si="122"/>
        <v>3.6985821194387323</v>
      </c>
      <c r="V978">
        <f t="shared" si="122"/>
        <v>0.44076716177473141</v>
      </c>
      <c r="W978">
        <f t="shared" si="122"/>
        <v>6.1792240983574391</v>
      </c>
    </row>
    <row r="979" spans="1:23" x14ac:dyDescent="0.3">
      <c r="A979">
        <v>-0.17706044018268499</v>
      </c>
      <c r="B979" s="1">
        <v>40814</v>
      </c>
      <c r="C979" s="1">
        <v>40815</v>
      </c>
      <c r="D979">
        <v>230.35</v>
      </c>
      <c r="E979">
        <v>237.05000305175699</v>
      </c>
      <c r="F979">
        <v>231.57750920951301</v>
      </c>
      <c r="G979">
        <v>6.7000030517578102</v>
      </c>
      <c r="H979">
        <v>3.74766594028871</v>
      </c>
      <c r="I979">
        <f t="shared" si="124"/>
        <v>-6.700003051756994</v>
      </c>
      <c r="J979">
        <f t="shared" si="123"/>
        <v>0</v>
      </c>
      <c r="K979">
        <f t="shared" si="125"/>
        <v>9</v>
      </c>
      <c r="L979">
        <f t="shared" si="126"/>
        <v>2011</v>
      </c>
      <c r="M979" s="1">
        <v>40814</v>
      </c>
      <c r="N979">
        <v>236.15</v>
      </c>
      <c r="O979">
        <v>236.9</v>
      </c>
      <c r="P979">
        <v>230.9</v>
      </c>
      <c r="Q979">
        <v>231.75</v>
      </c>
      <c r="R979">
        <f t="shared" si="127"/>
        <v>6.7000030517578102</v>
      </c>
      <c r="S979">
        <f t="shared" si="128"/>
        <v>-3</v>
      </c>
      <c r="T979">
        <f t="shared" si="129"/>
        <v>0</v>
      </c>
      <c r="U979">
        <f t="shared" si="122"/>
        <v>4.5054144882497713</v>
      </c>
      <c r="V979">
        <f t="shared" si="122"/>
        <v>0.39771415053126946</v>
      </c>
      <c r="W979">
        <f t="shared" si="122"/>
        <v>6.1792240983574391</v>
      </c>
    </row>
    <row r="980" spans="1:23" x14ac:dyDescent="0.3">
      <c r="A980">
        <v>-0.10150962322950299</v>
      </c>
      <c r="B980" s="1">
        <v>40815</v>
      </c>
      <c r="C980" s="1">
        <v>40816</v>
      </c>
      <c r="D980">
        <v>235.8</v>
      </c>
      <c r="E980">
        <v>236.3</v>
      </c>
      <c r="F980">
        <v>236.67495872378299</v>
      </c>
      <c r="G980">
        <v>0.5</v>
      </c>
      <c r="H980">
        <v>0.53033008588991004</v>
      </c>
      <c r="I980">
        <f t="shared" si="124"/>
        <v>-0.5</v>
      </c>
      <c r="J980">
        <f t="shared" si="123"/>
        <v>0</v>
      </c>
      <c r="K980">
        <f t="shared" si="125"/>
        <v>9</v>
      </c>
      <c r="L980">
        <f t="shared" si="126"/>
        <v>2011</v>
      </c>
      <c r="M980" s="1">
        <v>40815</v>
      </c>
      <c r="N980">
        <v>230.35</v>
      </c>
      <c r="O980">
        <v>237.75</v>
      </c>
      <c r="P980">
        <v>228.9</v>
      </c>
      <c r="Q980">
        <v>237.05</v>
      </c>
      <c r="R980">
        <f t="shared" si="127"/>
        <v>0.5</v>
      </c>
      <c r="S980">
        <f t="shared" si="128"/>
        <v>-3</v>
      </c>
      <c r="T980">
        <f t="shared" si="129"/>
        <v>0</v>
      </c>
      <c r="U980">
        <f t="shared" si="122"/>
        <v>4.5770654820196466</v>
      </c>
      <c r="V980">
        <f t="shared" si="122"/>
        <v>0.35976432700729338</v>
      </c>
      <c r="W980">
        <f t="shared" si="122"/>
        <v>6.1792240983574391</v>
      </c>
    </row>
    <row r="981" spans="1:23" x14ac:dyDescent="0.3">
      <c r="A981">
        <v>-0.10403399914503</v>
      </c>
      <c r="B981" s="1">
        <v>40816</v>
      </c>
      <c r="C981" s="1">
        <v>40819</v>
      </c>
      <c r="D981">
        <v>235.8</v>
      </c>
      <c r="E981">
        <v>236.3</v>
      </c>
      <c r="F981">
        <v>236.366369719803</v>
      </c>
      <c r="G981">
        <v>0.5</v>
      </c>
      <c r="H981">
        <v>0</v>
      </c>
      <c r="I981">
        <f t="shared" si="124"/>
        <v>-0.5</v>
      </c>
      <c r="J981">
        <f t="shared" si="123"/>
        <v>0</v>
      </c>
      <c r="K981">
        <f t="shared" si="125"/>
        <v>10</v>
      </c>
      <c r="L981">
        <f t="shared" si="126"/>
        <v>2011</v>
      </c>
      <c r="M981" s="1">
        <v>40816</v>
      </c>
      <c r="N981">
        <v>235.8</v>
      </c>
      <c r="O981">
        <v>239.25</v>
      </c>
      <c r="P981">
        <v>233.1</v>
      </c>
      <c r="Q981">
        <v>236.3</v>
      </c>
      <c r="R981">
        <f t="shared" si="127"/>
        <v>0.5</v>
      </c>
      <c r="S981">
        <f t="shared" si="128"/>
        <v>-3</v>
      </c>
      <c r="T981">
        <f t="shared" si="129"/>
        <v>0</v>
      </c>
      <c r="U981">
        <f t="shared" ref="U981:W1044" si="130">(R981/$D981*$X$2+1)*U980*$Y$2 + U980*(1-$Y$2)</f>
        <v>4.6498559636039278</v>
      </c>
      <c r="V981">
        <f t="shared" si="130"/>
        <v>0.32543566985010891</v>
      </c>
      <c r="W981">
        <f t="shared" si="130"/>
        <v>6.1792240983574391</v>
      </c>
    </row>
    <row r="982" spans="1:23" x14ac:dyDescent="0.3">
      <c r="A982">
        <v>-6.8660922348499298E-2</v>
      </c>
      <c r="B982" s="1">
        <v>40819</v>
      </c>
      <c r="C982" s="1">
        <v>40820</v>
      </c>
      <c r="D982">
        <v>225.5</v>
      </c>
      <c r="E982">
        <v>228.499996948242</v>
      </c>
      <c r="F982">
        <v>236.88175855874999</v>
      </c>
      <c r="G982">
        <v>2.99999694824219</v>
      </c>
      <c r="H982">
        <v>5.5154328932550696</v>
      </c>
      <c r="I982">
        <f t="shared" si="124"/>
        <v>-2.9999969482419999</v>
      </c>
      <c r="J982">
        <f t="shared" si="123"/>
        <v>0</v>
      </c>
      <c r="K982">
        <f t="shared" si="125"/>
        <v>10</v>
      </c>
      <c r="L982">
        <f t="shared" si="126"/>
        <v>2011</v>
      </c>
      <c r="M982" s="1">
        <v>40819</v>
      </c>
      <c r="N982">
        <v>235.8</v>
      </c>
      <c r="O982">
        <v>239.25</v>
      </c>
      <c r="P982">
        <v>233.1</v>
      </c>
      <c r="Q982">
        <v>236.3</v>
      </c>
      <c r="R982">
        <f t="shared" si="127"/>
        <v>2.99999694824219</v>
      </c>
      <c r="S982">
        <f t="shared" si="128"/>
        <v>-3</v>
      </c>
      <c r="T982">
        <f t="shared" si="129"/>
        <v>0</v>
      </c>
      <c r="U982">
        <f t="shared" si="130"/>
        <v>5.1138100778138238</v>
      </c>
      <c r="V982">
        <f t="shared" si="130"/>
        <v>0.29296426155020894</v>
      </c>
      <c r="W982">
        <f t="shared" si="130"/>
        <v>6.1792240983574391</v>
      </c>
    </row>
    <row r="983" spans="1:23" x14ac:dyDescent="0.3">
      <c r="A983">
        <v>0.48614707589149397</v>
      </c>
      <c r="B983" s="1">
        <v>40820</v>
      </c>
      <c r="C983" s="1">
        <v>40821</v>
      </c>
      <c r="D983">
        <v>230.55</v>
      </c>
      <c r="E983">
        <v>226.30000305175699</v>
      </c>
      <c r="F983">
        <v>228.88663980364799</v>
      </c>
      <c r="G983">
        <v>4.24999694824219</v>
      </c>
      <c r="H983">
        <v>1.5556349186103899</v>
      </c>
      <c r="I983">
        <f t="shared" si="124"/>
        <v>-4.2499969482430231</v>
      </c>
      <c r="J983">
        <f t="shared" si="123"/>
        <v>0</v>
      </c>
      <c r="K983">
        <f t="shared" si="125"/>
        <v>10</v>
      </c>
      <c r="L983">
        <f t="shared" si="126"/>
        <v>2011</v>
      </c>
      <c r="M983" s="1">
        <v>40820</v>
      </c>
      <c r="N983">
        <v>225.5</v>
      </c>
      <c r="O983">
        <v>229</v>
      </c>
      <c r="P983">
        <v>222.55</v>
      </c>
      <c r="Q983">
        <v>228.5</v>
      </c>
      <c r="R983">
        <f t="shared" si="127"/>
        <v>4.24999694824219</v>
      </c>
      <c r="S983">
        <f t="shared" si="128"/>
        <v>-3</v>
      </c>
      <c r="T983">
        <f t="shared" si="129"/>
        <v>0</v>
      </c>
      <c r="U983">
        <f t="shared" si="130"/>
        <v>5.8208262529796961</v>
      </c>
      <c r="V983">
        <f t="shared" si="130"/>
        <v>0.2643730844308001</v>
      </c>
      <c r="W983">
        <f t="shared" si="130"/>
        <v>6.1792240983574391</v>
      </c>
    </row>
    <row r="984" spans="1:23" x14ac:dyDescent="0.3">
      <c r="A984">
        <v>0.29292246699333102</v>
      </c>
      <c r="B984" s="1">
        <v>40821</v>
      </c>
      <c r="C984" s="1">
        <v>40822</v>
      </c>
      <c r="D984">
        <v>231.45</v>
      </c>
      <c r="E984">
        <v>233.05</v>
      </c>
      <c r="F984">
        <v>226.180905866622</v>
      </c>
      <c r="G984">
        <v>-1.6000000000000201</v>
      </c>
      <c r="H984">
        <v>4.7729707730091899</v>
      </c>
      <c r="I984">
        <f t="shared" si="124"/>
        <v>1.6000000000000227</v>
      </c>
      <c r="J984">
        <f t="shared" si="123"/>
        <v>0</v>
      </c>
      <c r="K984">
        <f t="shared" si="125"/>
        <v>10</v>
      </c>
      <c r="L984">
        <f t="shared" si="126"/>
        <v>2011</v>
      </c>
      <c r="M984" s="1">
        <v>40821</v>
      </c>
      <c r="N984">
        <v>230.55</v>
      </c>
      <c r="O984">
        <v>230.6</v>
      </c>
      <c r="P984">
        <v>224.3</v>
      </c>
      <c r="Q984">
        <v>226.3</v>
      </c>
      <c r="R984">
        <f t="shared" si="127"/>
        <v>-3</v>
      </c>
      <c r="S984">
        <f t="shared" si="128"/>
        <v>1.6000000000000227</v>
      </c>
      <c r="T984">
        <f t="shared" si="129"/>
        <v>0</v>
      </c>
      <c r="U984">
        <f t="shared" si="130"/>
        <v>5.2549649840574961</v>
      </c>
      <c r="V984">
        <f t="shared" si="130"/>
        <v>0.27808004927491176</v>
      </c>
      <c r="W984">
        <f t="shared" si="130"/>
        <v>6.1792240983574391</v>
      </c>
    </row>
    <row r="985" spans="1:23" x14ac:dyDescent="0.3">
      <c r="A985">
        <v>-0.137109890580177</v>
      </c>
      <c r="B985" s="1">
        <v>40822</v>
      </c>
      <c r="C985" s="1">
        <v>40823</v>
      </c>
      <c r="D985">
        <v>237.6</v>
      </c>
      <c r="E985">
        <v>237.350003051757</v>
      </c>
      <c r="F985">
        <v>232.68333585858301</v>
      </c>
      <c r="G985">
        <v>0.24999694824217</v>
      </c>
      <c r="H985">
        <v>3.0405591591021399</v>
      </c>
      <c r="I985">
        <f t="shared" si="124"/>
        <v>0.24999694824299468</v>
      </c>
      <c r="J985">
        <f t="shared" si="123"/>
        <v>0.24999694824217</v>
      </c>
      <c r="K985">
        <f t="shared" si="125"/>
        <v>10</v>
      </c>
      <c r="L985">
        <f t="shared" si="126"/>
        <v>2011</v>
      </c>
      <c r="M985" s="1">
        <v>40822</v>
      </c>
      <c r="N985">
        <v>231.45</v>
      </c>
      <c r="O985">
        <v>235.5</v>
      </c>
      <c r="P985">
        <v>230.95</v>
      </c>
      <c r="Q985">
        <v>233.05</v>
      </c>
      <c r="R985">
        <f t="shared" si="127"/>
        <v>0.24999694824217</v>
      </c>
      <c r="S985">
        <f t="shared" si="128"/>
        <v>0.24999694824299468</v>
      </c>
      <c r="T985">
        <f t="shared" si="129"/>
        <v>0.24999694824217</v>
      </c>
      <c r="U985">
        <f t="shared" si="130"/>
        <v>5.2964335828306597</v>
      </c>
      <c r="V985">
        <f t="shared" si="130"/>
        <v>0.28027446732055533</v>
      </c>
      <c r="W985">
        <f t="shared" si="130"/>
        <v>6.2279863195409568</v>
      </c>
    </row>
    <row r="986" spans="1:23" x14ac:dyDescent="0.3">
      <c r="A986">
        <v>-0.107779748737812</v>
      </c>
      <c r="B986" s="1">
        <v>40823</v>
      </c>
      <c r="C986" s="1">
        <v>40826</v>
      </c>
      <c r="D986">
        <v>238.55</v>
      </c>
      <c r="E986">
        <v>238.85</v>
      </c>
      <c r="F986">
        <v>237.02950123548499</v>
      </c>
      <c r="G986">
        <v>-0.299999999999982</v>
      </c>
      <c r="H986">
        <v>1.0606601717798201</v>
      </c>
      <c r="I986">
        <f t="shared" si="124"/>
        <v>-0.29999999999998295</v>
      </c>
      <c r="J986">
        <f t="shared" si="123"/>
        <v>-0.299999999999982</v>
      </c>
      <c r="K986">
        <f t="shared" si="125"/>
        <v>10</v>
      </c>
      <c r="L986">
        <f t="shared" si="126"/>
        <v>2011</v>
      </c>
      <c r="M986" s="1">
        <v>40823</v>
      </c>
      <c r="N986">
        <v>237.6</v>
      </c>
      <c r="O986">
        <v>239.6</v>
      </c>
      <c r="P986">
        <v>237.1</v>
      </c>
      <c r="Q986">
        <v>237.35</v>
      </c>
      <c r="R986">
        <f t="shared" si="127"/>
        <v>-0.299999999999982</v>
      </c>
      <c r="S986">
        <f t="shared" si="128"/>
        <v>-0.29999999999998295</v>
      </c>
      <c r="T986">
        <f t="shared" si="129"/>
        <v>-0.299999999999982</v>
      </c>
      <c r="U986">
        <f t="shared" si="130"/>
        <v>5.2464777012068149</v>
      </c>
      <c r="V986">
        <f t="shared" si="130"/>
        <v>0.27763092277445928</v>
      </c>
      <c r="W986">
        <f t="shared" si="130"/>
        <v>6.169244046562687</v>
      </c>
    </row>
    <row r="987" spans="1:23" x14ac:dyDescent="0.3">
      <c r="A987">
        <v>-0.104562126100063</v>
      </c>
      <c r="B987" s="1">
        <v>40826</v>
      </c>
      <c r="C987" s="1">
        <v>40827</v>
      </c>
      <c r="D987">
        <v>243.6</v>
      </c>
      <c r="E987">
        <v>242.79999694824201</v>
      </c>
      <c r="F987">
        <v>239.11116997003501</v>
      </c>
      <c r="G987">
        <v>0.80000305175781194</v>
      </c>
      <c r="H987">
        <v>2.7930717856868701</v>
      </c>
      <c r="I987">
        <f t="shared" si="124"/>
        <v>0.80000305175798303</v>
      </c>
      <c r="J987">
        <f t="shared" si="123"/>
        <v>0.80000305175781194</v>
      </c>
      <c r="K987">
        <f t="shared" si="125"/>
        <v>10</v>
      </c>
      <c r="L987">
        <f t="shared" si="126"/>
        <v>2011</v>
      </c>
      <c r="M987" s="1">
        <v>40826</v>
      </c>
      <c r="N987">
        <v>238.55</v>
      </c>
      <c r="O987">
        <v>241.5</v>
      </c>
      <c r="P987">
        <v>238.15</v>
      </c>
      <c r="Q987">
        <v>238.85</v>
      </c>
      <c r="R987">
        <f t="shared" si="127"/>
        <v>0.80000305175781194</v>
      </c>
      <c r="S987">
        <f t="shared" si="128"/>
        <v>0.80000305175798303</v>
      </c>
      <c r="T987">
        <f t="shared" si="129"/>
        <v>0.80000305175781194</v>
      </c>
      <c r="U987">
        <f t="shared" si="130"/>
        <v>5.3757017828553604</v>
      </c>
      <c r="V987">
        <f t="shared" si="130"/>
        <v>0.28446914892846031</v>
      </c>
      <c r="W987">
        <f t="shared" si="130"/>
        <v>6.3211964500198565</v>
      </c>
    </row>
    <row r="988" spans="1:23" x14ac:dyDescent="0.3">
      <c r="A988">
        <v>0.17598630487918801</v>
      </c>
      <c r="B988" s="1">
        <v>40827</v>
      </c>
      <c r="C988" s="1">
        <v>40828</v>
      </c>
      <c r="D988">
        <v>242.15</v>
      </c>
      <c r="E988">
        <v>244.100003051757</v>
      </c>
      <c r="F988">
        <v>242.75380404591499</v>
      </c>
      <c r="G988">
        <v>1.95000305175781</v>
      </c>
      <c r="H988">
        <v>0.91923881554249898</v>
      </c>
      <c r="I988">
        <f t="shared" si="124"/>
        <v>1.950003051756994</v>
      </c>
      <c r="J988">
        <f t="shared" si="123"/>
        <v>1.95000305175781</v>
      </c>
      <c r="K988">
        <f t="shared" si="125"/>
        <v>10</v>
      </c>
      <c r="L988">
        <f t="shared" si="126"/>
        <v>2011</v>
      </c>
      <c r="M988" s="1">
        <v>40827</v>
      </c>
      <c r="N988">
        <v>243.6</v>
      </c>
      <c r="O988">
        <v>244.45</v>
      </c>
      <c r="P988">
        <v>242.45</v>
      </c>
      <c r="Q988">
        <v>242.8</v>
      </c>
      <c r="R988">
        <f t="shared" si="127"/>
        <v>1.95000305175781</v>
      </c>
      <c r="S988">
        <f t="shared" si="128"/>
        <v>1.950003051756994</v>
      </c>
      <c r="T988">
        <f t="shared" si="129"/>
        <v>1.95000305175781</v>
      </c>
      <c r="U988">
        <f t="shared" si="130"/>
        <v>5.7003755867550456</v>
      </c>
      <c r="V988">
        <f t="shared" si="130"/>
        <v>0.30165010211474608</v>
      </c>
      <c r="W988">
        <f t="shared" si="130"/>
        <v>6.7029748632440773</v>
      </c>
    </row>
    <row r="989" spans="1:23" x14ac:dyDescent="0.3">
      <c r="A989">
        <v>-3.6836959421634598E-2</v>
      </c>
      <c r="B989" s="1">
        <v>40828</v>
      </c>
      <c r="C989" s="1">
        <v>40829</v>
      </c>
      <c r="D989">
        <v>247.1</v>
      </c>
      <c r="E989">
        <v>245.79999694824201</v>
      </c>
      <c r="F989">
        <v>243.77533776164</v>
      </c>
      <c r="G989">
        <v>1.3000030517578101</v>
      </c>
      <c r="H989">
        <v>1.20208152801714</v>
      </c>
      <c r="I989">
        <f t="shared" si="124"/>
        <v>1.300003051757983</v>
      </c>
      <c r="J989">
        <f t="shared" si="123"/>
        <v>1.3000030517578101</v>
      </c>
      <c r="K989">
        <f t="shared" si="125"/>
        <v>10</v>
      </c>
      <c r="L989">
        <f t="shared" si="126"/>
        <v>2011</v>
      </c>
      <c r="M989" s="1">
        <v>40828</v>
      </c>
      <c r="N989">
        <v>242.15</v>
      </c>
      <c r="O989">
        <v>244.7</v>
      </c>
      <c r="P989">
        <v>240.45</v>
      </c>
      <c r="Q989">
        <v>244.1</v>
      </c>
      <c r="R989">
        <f t="shared" si="127"/>
        <v>1.3000030517578101</v>
      </c>
      <c r="S989">
        <f t="shared" si="128"/>
        <v>1.300003051757983</v>
      </c>
      <c r="T989">
        <f t="shared" si="129"/>
        <v>1.3000030517578101</v>
      </c>
      <c r="U989">
        <f t="shared" si="130"/>
        <v>5.9252998783054487</v>
      </c>
      <c r="V989">
        <f t="shared" si="130"/>
        <v>0.31355255213434174</v>
      </c>
      <c r="W989">
        <f t="shared" si="130"/>
        <v>6.9674595185882655</v>
      </c>
    </row>
    <row r="990" spans="1:23" x14ac:dyDescent="0.3">
      <c r="A990">
        <v>-0.100982010364532</v>
      </c>
      <c r="B990" s="1">
        <v>40829</v>
      </c>
      <c r="C990" s="1">
        <v>40830</v>
      </c>
      <c r="D990">
        <v>244.85</v>
      </c>
      <c r="E990">
        <v>248.100003051757</v>
      </c>
      <c r="F990">
        <v>245.940079826116</v>
      </c>
      <c r="G990">
        <v>3.2500030517578198</v>
      </c>
      <c r="H990">
        <v>1.6263455967290401</v>
      </c>
      <c r="I990">
        <f t="shared" si="124"/>
        <v>-3.2500030517570053</v>
      </c>
      <c r="J990">
        <f t="shared" si="123"/>
        <v>0</v>
      </c>
      <c r="K990">
        <f t="shared" si="125"/>
        <v>10</v>
      </c>
      <c r="L990">
        <f t="shared" si="126"/>
        <v>2011</v>
      </c>
      <c r="M990" s="1">
        <v>40829</v>
      </c>
      <c r="N990">
        <v>247.1</v>
      </c>
      <c r="O990">
        <v>248.35</v>
      </c>
      <c r="P990">
        <v>245.4</v>
      </c>
      <c r="Q990">
        <v>245.8</v>
      </c>
      <c r="R990">
        <f t="shared" si="127"/>
        <v>3.2500030517578198</v>
      </c>
      <c r="S990">
        <f t="shared" si="128"/>
        <v>-3</v>
      </c>
      <c r="T990">
        <f t="shared" si="129"/>
        <v>0</v>
      </c>
      <c r="U990">
        <f t="shared" si="130"/>
        <v>6.5151684515259802</v>
      </c>
      <c r="V990">
        <f t="shared" si="130"/>
        <v>0.28473926880568057</v>
      </c>
      <c r="W990">
        <f t="shared" si="130"/>
        <v>6.9674595185882655</v>
      </c>
    </row>
    <row r="991" spans="1:23" x14ac:dyDescent="0.3">
      <c r="A991">
        <v>4.9380637705325997E-2</v>
      </c>
      <c r="B991" s="1">
        <v>40830</v>
      </c>
      <c r="C991" s="1">
        <v>40833</v>
      </c>
      <c r="D991">
        <v>250.5</v>
      </c>
      <c r="E991">
        <v>251.29999694824201</v>
      </c>
      <c r="F991">
        <v>248.76097521781901</v>
      </c>
      <c r="G991">
        <v>-0.79999694824218104</v>
      </c>
      <c r="H991">
        <v>2.26274169979696</v>
      </c>
      <c r="I991">
        <f t="shared" si="124"/>
        <v>0.79999694824201129</v>
      </c>
      <c r="J991">
        <f t="shared" si="123"/>
        <v>0</v>
      </c>
      <c r="K991">
        <f t="shared" si="125"/>
        <v>10</v>
      </c>
      <c r="L991">
        <f t="shared" si="126"/>
        <v>2011</v>
      </c>
      <c r="M991" s="1">
        <v>40830</v>
      </c>
      <c r="N991">
        <v>244.85</v>
      </c>
      <c r="O991">
        <v>248.1</v>
      </c>
      <c r="P991">
        <v>243.45</v>
      </c>
      <c r="Q991">
        <v>248.1</v>
      </c>
      <c r="R991">
        <f t="shared" si="127"/>
        <v>-0.79999694824218104</v>
      </c>
      <c r="S991">
        <f t="shared" si="128"/>
        <v>0.79999694824201129</v>
      </c>
      <c r="T991">
        <f t="shared" si="129"/>
        <v>0</v>
      </c>
      <c r="U991">
        <f t="shared" si="130"/>
        <v>6.3591171078581805</v>
      </c>
      <c r="V991">
        <f t="shared" si="130"/>
        <v>0.29155934503589637</v>
      </c>
      <c r="W991">
        <f t="shared" si="130"/>
        <v>6.9674595185882655</v>
      </c>
    </row>
    <row r="992" spans="1:23" x14ac:dyDescent="0.3">
      <c r="A992">
        <v>0.59136229753494196</v>
      </c>
      <c r="B992" s="1">
        <v>40833</v>
      </c>
      <c r="C992" s="1">
        <v>40834</v>
      </c>
      <c r="D992">
        <v>246.5</v>
      </c>
      <c r="E992">
        <v>246.499996948242</v>
      </c>
      <c r="F992">
        <v>251.66465412378301</v>
      </c>
      <c r="G992" s="2">
        <v>-3.0517578011313099E-6</v>
      </c>
      <c r="H992">
        <v>3.3941125496954299</v>
      </c>
      <c r="I992">
        <f t="shared" si="124"/>
        <v>-3.0517580000832822E-6</v>
      </c>
      <c r="J992">
        <f t="shared" si="123"/>
        <v>-3.0517578011313099E-6</v>
      </c>
      <c r="K992">
        <f t="shared" si="125"/>
        <v>10</v>
      </c>
      <c r="L992">
        <f t="shared" si="126"/>
        <v>2011</v>
      </c>
      <c r="M992" s="1">
        <v>40833</v>
      </c>
      <c r="N992">
        <v>250.5</v>
      </c>
      <c r="O992">
        <v>251.35</v>
      </c>
      <c r="P992">
        <v>248.8</v>
      </c>
      <c r="Q992">
        <v>251.3</v>
      </c>
      <c r="R992">
        <f t="shared" si="127"/>
        <v>-3.0517578011313099E-6</v>
      </c>
      <c r="S992">
        <f t="shared" si="128"/>
        <v>-3.0517580000832822E-6</v>
      </c>
      <c r="T992">
        <f t="shared" si="129"/>
        <v>-3.0517578011313099E-6</v>
      </c>
      <c r="U992">
        <f t="shared" si="130"/>
        <v>6.3591165173971689</v>
      </c>
      <c r="V992">
        <f t="shared" si="130"/>
        <v>0.29155931796383056</v>
      </c>
      <c r="W992">
        <f t="shared" si="130"/>
        <v>6.9674588716410364</v>
      </c>
    </row>
    <row r="993" spans="1:23" x14ac:dyDescent="0.3">
      <c r="A993">
        <v>0.18836522102355899</v>
      </c>
      <c r="B993" s="1">
        <v>40834</v>
      </c>
      <c r="C993" s="1">
        <v>40835</v>
      </c>
      <c r="D993">
        <v>248.5</v>
      </c>
      <c r="E993">
        <v>250.850006103515</v>
      </c>
      <c r="F993">
        <v>246.727382481098</v>
      </c>
      <c r="G993">
        <v>-2.3500061035156201</v>
      </c>
      <c r="H993">
        <v>3.0759144981614699</v>
      </c>
      <c r="I993">
        <f t="shared" si="124"/>
        <v>2.3500061035149997</v>
      </c>
      <c r="J993">
        <f t="shared" si="123"/>
        <v>0</v>
      </c>
      <c r="K993">
        <f t="shared" si="125"/>
        <v>10</v>
      </c>
      <c r="L993">
        <f t="shared" si="126"/>
        <v>2011</v>
      </c>
      <c r="M993" s="1">
        <v>40834</v>
      </c>
      <c r="N993">
        <v>246.5</v>
      </c>
      <c r="O993">
        <v>248.55</v>
      </c>
      <c r="P993">
        <v>246</v>
      </c>
      <c r="Q993">
        <v>246.5</v>
      </c>
      <c r="R993">
        <f t="shared" si="127"/>
        <v>-2.3500061035156201</v>
      </c>
      <c r="S993">
        <f t="shared" si="128"/>
        <v>2.3500061035149997</v>
      </c>
      <c r="T993">
        <f t="shared" si="129"/>
        <v>0</v>
      </c>
      <c r="U993">
        <f t="shared" si="130"/>
        <v>5.9080914883574209</v>
      </c>
      <c r="V993">
        <f t="shared" si="130"/>
        <v>0.31223837762434381</v>
      </c>
      <c r="W993">
        <f t="shared" si="130"/>
        <v>6.9674588716410364</v>
      </c>
    </row>
    <row r="994" spans="1:23" x14ac:dyDescent="0.3">
      <c r="A994">
        <v>7.4009276926517403E-2</v>
      </c>
      <c r="B994" s="1">
        <v>40835</v>
      </c>
      <c r="C994" s="1">
        <v>40836</v>
      </c>
      <c r="D994">
        <v>250</v>
      </c>
      <c r="E994">
        <v>242.39998779296801</v>
      </c>
      <c r="F994">
        <v>251.124110138416</v>
      </c>
      <c r="G994">
        <v>-7.6000122070312504</v>
      </c>
      <c r="H994">
        <v>5.9750523010263104</v>
      </c>
      <c r="I994">
        <f t="shared" si="124"/>
        <v>-7.6000122070319946</v>
      </c>
      <c r="J994">
        <f t="shared" si="123"/>
        <v>-7.6000122070312504</v>
      </c>
      <c r="K994">
        <f t="shared" si="125"/>
        <v>10</v>
      </c>
      <c r="L994">
        <f t="shared" si="126"/>
        <v>2011</v>
      </c>
      <c r="M994" s="1">
        <v>40835</v>
      </c>
      <c r="N994">
        <v>248.5</v>
      </c>
      <c r="O994">
        <v>251</v>
      </c>
      <c r="P994">
        <v>246.25</v>
      </c>
      <c r="Q994">
        <v>250.85</v>
      </c>
      <c r="R994">
        <f t="shared" si="127"/>
        <v>-3</v>
      </c>
      <c r="S994">
        <f t="shared" si="128"/>
        <v>-3</v>
      </c>
      <c r="T994">
        <f t="shared" si="129"/>
        <v>-3</v>
      </c>
      <c r="U994">
        <f t="shared" si="130"/>
        <v>5.3763632544052529</v>
      </c>
      <c r="V994">
        <f t="shared" si="130"/>
        <v>0.28413692363815285</v>
      </c>
      <c r="W994">
        <f t="shared" si="130"/>
        <v>6.3403875731933432</v>
      </c>
    </row>
    <row r="995" spans="1:23" x14ac:dyDescent="0.3">
      <c r="A995">
        <v>0.111532725393772</v>
      </c>
      <c r="B995" s="1">
        <v>40836</v>
      </c>
      <c r="C995" s="1">
        <v>40837</v>
      </c>
      <c r="D995">
        <v>245.3</v>
      </c>
      <c r="E995">
        <v>247.30000915527299</v>
      </c>
      <c r="F995">
        <v>242.58762445449801</v>
      </c>
      <c r="G995">
        <v>-2.00000915527343</v>
      </c>
      <c r="H995">
        <v>3.46482322781408</v>
      </c>
      <c r="I995">
        <f t="shared" si="124"/>
        <v>2.0000091552729771</v>
      </c>
      <c r="J995">
        <f t="shared" si="123"/>
        <v>0</v>
      </c>
      <c r="K995">
        <f t="shared" si="125"/>
        <v>10</v>
      </c>
      <c r="L995">
        <f t="shared" si="126"/>
        <v>2011</v>
      </c>
      <c r="M995" s="1">
        <v>40836</v>
      </c>
      <c r="N995">
        <v>250</v>
      </c>
      <c r="O995">
        <v>251.9</v>
      </c>
      <c r="P995">
        <v>242.4</v>
      </c>
      <c r="Q995">
        <v>242.4</v>
      </c>
      <c r="R995">
        <f t="shared" si="127"/>
        <v>-2.00000915527343</v>
      </c>
      <c r="S995">
        <f t="shared" si="128"/>
        <v>2.0000091552729771</v>
      </c>
      <c r="T995">
        <f t="shared" si="129"/>
        <v>0</v>
      </c>
      <c r="U995">
        <f t="shared" si="130"/>
        <v>5.0475992186056358</v>
      </c>
      <c r="V995">
        <f t="shared" si="130"/>
        <v>0.30151186601363406</v>
      </c>
      <c r="W995">
        <f t="shared" si="130"/>
        <v>6.3403875731933432</v>
      </c>
    </row>
    <row r="996" spans="1:23" x14ac:dyDescent="0.3">
      <c r="A996">
        <v>6.1921011656522702E-2</v>
      </c>
      <c r="B996" s="1">
        <v>40837</v>
      </c>
      <c r="C996" s="1">
        <v>40840</v>
      </c>
      <c r="D996">
        <v>250</v>
      </c>
      <c r="E996">
        <v>255.64999084472601</v>
      </c>
      <c r="F996">
        <v>247.64398260712599</v>
      </c>
      <c r="G996">
        <v>-5.6499908447265703</v>
      </c>
      <c r="H996">
        <v>5.9043416229076602</v>
      </c>
      <c r="I996">
        <f t="shared" si="124"/>
        <v>5.6499908447260054</v>
      </c>
      <c r="J996">
        <f t="shared" si="123"/>
        <v>0</v>
      </c>
      <c r="K996">
        <f t="shared" si="125"/>
        <v>10</v>
      </c>
      <c r="L996">
        <f t="shared" si="126"/>
        <v>2011</v>
      </c>
      <c r="M996" s="1">
        <v>40837</v>
      </c>
      <c r="N996">
        <v>245.3</v>
      </c>
      <c r="O996">
        <v>248.15</v>
      </c>
      <c r="P996">
        <v>243.35</v>
      </c>
      <c r="Q996">
        <v>247.3</v>
      </c>
      <c r="R996">
        <f t="shared" si="127"/>
        <v>-3</v>
      </c>
      <c r="S996">
        <f t="shared" si="128"/>
        <v>5.6499908447260054</v>
      </c>
      <c r="T996">
        <f t="shared" si="129"/>
        <v>0</v>
      </c>
      <c r="U996">
        <f t="shared" si="130"/>
        <v>4.5933152889311284</v>
      </c>
      <c r="V996">
        <f t="shared" si="130"/>
        <v>0.35261804449023265</v>
      </c>
      <c r="W996">
        <f t="shared" si="130"/>
        <v>6.3403875731933432</v>
      </c>
    </row>
    <row r="997" spans="1:23" x14ac:dyDescent="0.3">
      <c r="A997">
        <v>0.224945664405822</v>
      </c>
      <c r="B997" s="1">
        <v>40840</v>
      </c>
      <c r="C997" s="1">
        <v>40841</v>
      </c>
      <c r="D997">
        <v>256.3</v>
      </c>
      <c r="E997">
        <v>255.70000305175699</v>
      </c>
      <c r="F997">
        <v>255.83193545937499</v>
      </c>
      <c r="G997">
        <v>0.59999694824219296</v>
      </c>
      <c r="H997">
        <v>3.5355339059315302E-2</v>
      </c>
      <c r="I997">
        <f t="shared" si="124"/>
        <v>-0.59999694824301741</v>
      </c>
      <c r="J997">
        <f t="shared" si="123"/>
        <v>0</v>
      </c>
      <c r="K997">
        <f t="shared" si="125"/>
        <v>10</v>
      </c>
      <c r="L997">
        <f t="shared" si="126"/>
        <v>2011</v>
      </c>
      <c r="M997" s="1">
        <v>40840</v>
      </c>
      <c r="N997">
        <v>250</v>
      </c>
      <c r="O997">
        <v>256.25</v>
      </c>
      <c r="P997">
        <v>249.7</v>
      </c>
      <c r="Q997">
        <v>255.65</v>
      </c>
      <c r="R997">
        <f t="shared" si="127"/>
        <v>0.59999694824219296</v>
      </c>
      <c r="S997">
        <f t="shared" si="128"/>
        <v>-0.59999694824301741</v>
      </c>
      <c r="T997">
        <f t="shared" si="129"/>
        <v>0</v>
      </c>
      <c r="U997">
        <f t="shared" si="130"/>
        <v>4.6739622404237018</v>
      </c>
      <c r="V997">
        <f t="shared" si="130"/>
        <v>0.34642696712221976</v>
      </c>
      <c r="W997">
        <f t="shared" si="130"/>
        <v>6.3403875731933432</v>
      </c>
    </row>
    <row r="998" spans="1:23" x14ac:dyDescent="0.3">
      <c r="A998">
        <v>6.8403258919715798E-2</v>
      </c>
      <c r="B998" s="1">
        <v>40841</v>
      </c>
      <c r="C998" s="1">
        <v>40842</v>
      </c>
      <c r="D998">
        <v>253.3</v>
      </c>
      <c r="E998">
        <v>254.75000305175701</v>
      </c>
      <c r="F998">
        <v>255.692030251771</v>
      </c>
      <c r="G998">
        <v>1.45000305175778</v>
      </c>
      <c r="H998">
        <v>0.67175144212721205</v>
      </c>
      <c r="I998">
        <f t="shared" si="124"/>
        <v>1.450003051756994</v>
      </c>
      <c r="J998">
        <f t="shared" si="123"/>
        <v>1.45000305175778</v>
      </c>
      <c r="K998">
        <f t="shared" si="125"/>
        <v>10</v>
      </c>
      <c r="L998">
        <f t="shared" si="126"/>
        <v>2011</v>
      </c>
      <c r="M998" s="1">
        <v>40841</v>
      </c>
      <c r="N998">
        <v>256.3</v>
      </c>
      <c r="O998">
        <v>256.85000000000002</v>
      </c>
      <c r="P998">
        <v>254.35</v>
      </c>
      <c r="Q998">
        <v>255.7</v>
      </c>
      <c r="R998">
        <f t="shared" si="127"/>
        <v>1.45000305175778</v>
      </c>
      <c r="S998">
        <f t="shared" si="128"/>
        <v>1.450003051756994</v>
      </c>
      <c r="T998">
        <f t="shared" si="129"/>
        <v>1.45000305175778</v>
      </c>
      <c r="U998">
        <f t="shared" si="130"/>
        <v>4.8746311955879831</v>
      </c>
      <c r="V998">
        <f t="shared" si="130"/>
        <v>0.36130024464506239</v>
      </c>
      <c r="W998">
        <f t="shared" si="130"/>
        <v>6.6126017855045589</v>
      </c>
    </row>
    <row r="999" spans="1:23" x14ac:dyDescent="0.3">
      <c r="A999">
        <v>-7.3729692958295302E-3</v>
      </c>
      <c r="B999" s="1">
        <v>40842</v>
      </c>
      <c r="C999" s="1">
        <v>40843</v>
      </c>
      <c r="D999">
        <v>256.75</v>
      </c>
      <c r="E999">
        <v>259.29998779296801</v>
      </c>
      <c r="F999">
        <v>253.532170653343</v>
      </c>
      <c r="G999">
        <v>-2.54998779296875</v>
      </c>
      <c r="H999">
        <v>3.2173358543987902</v>
      </c>
      <c r="I999">
        <f t="shared" si="124"/>
        <v>-2.549987792968011</v>
      </c>
      <c r="J999">
        <f t="shared" si="123"/>
        <v>-2.54998779296875</v>
      </c>
      <c r="K999">
        <f t="shared" si="125"/>
        <v>10</v>
      </c>
      <c r="L999">
        <f t="shared" si="126"/>
        <v>2011</v>
      </c>
      <c r="M999" s="1">
        <v>40842</v>
      </c>
      <c r="N999">
        <v>253.3</v>
      </c>
      <c r="O999">
        <v>255.75</v>
      </c>
      <c r="P999">
        <v>251.85</v>
      </c>
      <c r="Q999">
        <v>254.75</v>
      </c>
      <c r="R999">
        <f t="shared" si="127"/>
        <v>-2.54998779296875</v>
      </c>
      <c r="S999">
        <f t="shared" si="128"/>
        <v>-2.549987792968011</v>
      </c>
      <c r="T999">
        <f t="shared" si="129"/>
        <v>-2.54998779296875</v>
      </c>
      <c r="U999">
        <f t="shared" si="130"/>
        <v>4.5115274942060744</v>
      </c>
      <c r="V999">
        <f t="shared" si="130"/>
        <v>0.33438755097102346</v>
      </c>
      <c r="W999">
        <f t="shared" si="130"/>
        <v>6.120039356114102</v>
      </c>
    </row>
    <row r="1000" spans="1:23" x14ac:dyDescent="0.3">
      <c r="A1000">
        <v>-2.3813450708985301E-2</v>
      </c>
      <c r="B1000" s="1">
        <v>40843</v>
      </c>
      <c r="C1000" s="1">
        <v>40844</v>
      </c>
      <c r="D1000">
        <v>265</v>
      </c>
      <c r="E1000">
        <v>260.35001831054598</v>
      </c>
      <c r="F1000">
        <v>257.651131439209</v>
      </c>
      <c r="G1000">
        <v>4.6499816894531101</v>
      </c>
      <c r="H1000">
        <v>0.74246212024588198</v>
      </c>
      <c r="I1000">
        <f t="shared" si="124"/>
        <v>4.6499816894540231</v>
      </c>
      <c r="J1000">
        <f t="shared" si="123"/>
        <v>4.6499816894531101</v>
      </c>
      <c r="K1000">
        <f t="shared" si="125"/>
        <v>10</v>
      </c>
      <c r="L1000">
        <f t="shared" si="126"/>
        <v>2011</v>
      </c>
      <c r="M1000" s="1">
        <v>40843</v>
      </c>
      <c r="N1000">
        <v>256.75</v>
      </c>
      <c r="O1000">
        <v>259.60000000000002</v>
      </c>
      <c r="P1000">
        <v>254.85</v>
      </c>
      <c r="Q1000">
        <v>259.3</v>
      </c>
      <c r="R1000">
        <f t="shared" si="127"/>
        <v>4.6499816894531101</v>
      </c>
      <c r="S1000">
        <f t="shared" si="128"/>
        <v>4.6499816894540231</v>
      </c>
      <c r="T1000">
        <f t="shared" si="129"/>
        <v>4.6499816894531101</v>
      </c>
      <c r="U1000">
        <f t="shared" si="130"/>
        <v>5.1052591990982208</v>
      </c>
      <c r="V1000">
        <f t="shared" si="130"/>
        <v>0.37839404123130554</v>
      </c>
      <c r="W1000">
        <f t="shared" si="130"/>
        <v>6.9254564583215448</v>
      </c>
    </row>
    <row r="1001" spans="1:23" x14ac:dyDescent="0.3">
      <c r="A1001">
        <v>6.5295635722577502E-3</v>
      </c>
      <c r="B1001" s="1">
        <v>40844</v>
      </c>
      <c r="C1001" s="1">
        <v>40847</v>
      </c>
      <c r="D1001">
        <v>259.95</v>
      </c>
      <c r="E1001">
        <v>258.79998168945298</v>
      </c>
      <c r="F1001">
        <v>261.29847011566102</v>
      </c>
      <c r="G1001">
        <v>-1.15001831054684</v>
      </c>
      <c r="H1001">
        <v>1.0960155108391501</v>
      </c>
      <c r="I1001">
        <f t="shared" si="124"/>
        <v>-1.1500183105470114</v>
      </c>
      <c r="J1001">
        <f t="shared" si="123"/>
        <v>-1.15001831054684</v>
      </c>
      <c r="K1001">
        <f t="shared" si="125"/>
        <v>10</v>
      </c>
      <c r="L1001">
        <f t="shared" si="126"/>
        <v>2011</v>
      </c>
      <c r="M1001" s="1">
        <v>40844</v>
      </c>
      <c r="N1001">
        <v>265</v>
      </c>
      <c r="O1001">
        <v>265.14999999999998</v>
      </c>
      <c r="P1001">
        <v>259.95</v>
      </c>
      <c r="Q1001">
        <v>260.35000000000002</v>
      </c>
      <c r="R1001">
        <f t="shared" si="127"/>
        <v>-1.15001831054684</v>
      </c>
      <c r="S1001">
        <f t="shared" si="128"/>
        <v>-1.1500183105470114</v>
      </c>
      <c r="T1001">
        <f t="shared" si="129"/>
        <v>-1.15001831054684</v>
      </c>
      <c r="U1001">
        <f t="shared" si="130"/>
        <v>4.9358667709663493</v>
      </c>
      <c r="V1001">
        <f t="shared" si="130"/>
        <v>0.36583893228676195</v>
      </c>
      <c r="W1001">
        <f t="shared" si="130"/>
        <v>6.6956699108326632</v>
      </c>
    </row>
    <row r="1002" spans="1:23" x14ac:dyDescent="0.3">
      <c r="A1002">
        <v>0.87922734022140503</v>
      </c>
      <c r="B1002" s="1">
        <v>40847</v>
      </c>
      <c r="C1002" s="1">
        <v>40848</v>
      </c>
      <c r="D1002">
        <v>256</v>
      </c>
      <c r="E1002">
        <v>258.05</v>
      </c>
      <c r="F1002">
        <v>260.67567472457802</v>
      </c>
      <c r="G1002">
        <v>2.05000000000001</v>
      </c>
      <c r="H1002">
        <v>0.53033008588991004</v>
      </c>
      <c r="I1002">
        <f t="shared" si="124"/>
        <v>2.0500000000000114</v>
      </c>
      <c r="J1002">
        <f t="shared" si="123"/>
        <v>2.05000000000001</v>
      </c>
      <c r="K1002">
        <f t="shared" si="125"/>
        <v>11</v>
      </c>
      <c r="L1002">
        <f t="shared" si="126"/>
        <v>2011</v>
      </c>
      <c r="M1002" s="1">
        <v>40847</v>
      </c>
      <c r="N1002">
        <v>259.95</v>
      </c>
      <c r="O1002">
        <v>262.64999999999998</v>
      </c>
      <c r="P1002">
        <v>257</v>
      </c>
      <c r="Q1002">
        <v>258.8</v>
      </c>
      <c r="R1002">
        <f t="shared" si="127"/>
        <v>2.05000000000001</v>
      </c>
      <c r="S1002">
        <f t="shared" si="128"/>
        <v>2.0500000000000114</v>
      </c>
      <c r="T1002">
        <f t="shared" si="129"/>
        <v>2.05000000000001</v>
      </c>
      <c r="U1002">
        <f t="shared" si="130"/>
        <v>5.2323079881679426</v>
      </c>
      <c r="V1002">
        <f t="shared" si="130"/>
        <v>0.3878107040989065</v>
      </c>
      <c r="W1002">
        <f t="shared" si="130"/>
        <v>7.0978024298914626</v>
      </c>
    </row>
    <row r="1003" spans="1:23" x14ac:dyDescent="0.3">
      <c r="A1003">
        <v>0.991091609001159</v>
      </c>
      <c r="B1003" s="1">
        <v>40848</v>
      </c>
      <c r="C1003" s="1">
        <v>40849</v>
      </c>
      <c r="D1003">
        <v>253.05</v>
      </c>
      <c r="E1003">
        <v>256.50001220703098</v>
      </c>
      <c r="F1003">
        <v>258.21511213779399</v>
      </c>
      <c r="G1003">
        <v>3.45001220703125</v>
      </c>
      <c r="H1003">
        <v>1.0960155108391501</v>
      </c>
      <c r="I1003">
        <f t="shared" si="124"/>
        <v>3.4500122070309658</v>
      </c>
      <c r="J1003">
        <f t="shared" si="123"/>
        <v>3.45001220703125</v>
      </c>
      <c r="K1003">
        <f t="shared" si="125"/>
        <v>11</v>
      </c>
      <c r="L1003">
        <f t="shared" si="126"/>
        <v>2011</v>
      </c>
      <c r="M1003" s="1">
        <v>40848</v>
      </c>
      <c r="N1003">
        <v>256</v>
      </c>
      <c r="O1003">
        <v>260.3</v>
      </c>
      <c r="P1003">
        <v>255.7</v>
      </c>
      <c r="Q1003">
        <v>258.05</v>
      </c>
      <c r="R1003">
        <f t="shared" si="127"/>
        <v>3.45001220703125</v>
      </c>
      <c r="S1003">
        <f t="shared" si="128"/>
        <v>3.4500122070309658</v>
      </c>
      <c r="T1003">
        <f t="shared" si="129"/>
        <v>3.45001220703125</v>
      </c>
      <c r="U1003">
        <f t="shared" si="130"/>
        <v>5.767326554561734</v>
      </c>
      <c r="V1003">
        <f t="shared" si="130"/>
        <v>0.42746546589969198</v>
      </c>
      <c r="W1003">
        <f t="shared" si="130"/>
        <v>7.8235731775565966</v>
      </c>
    </row>
    <row r="1004" spans="1:23" x14ac:dyDescent="0.3">
      <c r="A1004">
        <v>-0.479651778936386</v>
      </c>
      <c r="B1004" s="1">
        <v>40849</v>
      </c>
      <c r="C1004" s="1">
        <v>40850</v>
      </c>
      <c r="D1004">
        <v>255.5</v>
      </c>
      <c r="E1004">
        <v>252</v>
      </c>
      <c r="F1004">
        <v>256.54175141453698</v>
      </c>
      <c r="G1004">
        <v>-3.5</v>
      </c>
      <c r="H1004">
        <v>3.1819805153394598</v>
      </c>
      <c r="I1004">
        <f t="shared" si="124"/>
        <v>3.5</v>
      </c>
      <c r="J1004">
        <f t="shared" si="123"/>
        <v>0</v>
      </c>
      <c r="K1004">
        <f t="shared" si="125"/>
        <v>11</v>
      </c>
      <c r="L1004">
        <f t="shared" si="126"/>
        <v>2011</v>
      </c>
      <c r="M1004" s="1">
        <v>40849</v>
      </c>
      <c r="N1004">
        <v>253.05</v>
      </c>
      <c r="O1004">
        <v>256.55</v>
      </c>
      <c r="P1004">
        <v>251.2</v>
      </c>
      <c r="Q1004">
        <v>256.5</v>
      </c>
      <c r="R1004">
        <f t="shared" si="127"/>
        <v>-3</v>
      </c>
      <c r="S1004">
        <f t="shared" si="128"/>
        <v>3.5</v>
      </c>
      <c r="T1004">
        <f t="shared" si="129"/>
        <v>0</v>
      </c>
      <c r="U1004">
        <f t="shared" si="130"/>
        <v>5.2594406544535586</v>
      </c>
      <c r="V1004">
        <f t="shared" si="130"/>
        <v>0.47138315075240006</v>
      </c>
      <c r="W1004">
        <f t="shared" si="130"/>
        <v>7.8235731775565966</v>
      </c>
    </row>
    <row r="1005" spans="1:23" x14ac:dyDescent="0.3">
      <c r="A1005">
        <v>-6.0936149209737701E-2</v>
      </c>
      <c r="B1005" s="1">
        <v>40850</v>
      </c>
      <c r="C1005" s="1">
        <v>40851</v>
      </c>
      <c r="D1005">
        <v>257.8</v>
      </c>
      <c r="E1005">
        <v>260</v>
      </c>
      <c r="F1005">
        <v>252.93019908666599</v>
      </c>
      <c r="G1005">
        <v>-2.1999999999999802</v>
      </c>
      <c r="H1005">
        <v>5.6568542494923797</v>
      </c>
      <c r="I1005">
        <f t="shared" si="124"/>
        <v>-2.1999999999999886</v>
      </c>
      <c r="J1005">
        <f t="shared" si="123"/>
        <v>-2.1999999999999802</v>
      </c>
      <c r="K1005">
        <f t="shared" si="125"/>
        <v>11</v>
      </c>
      <c r="L1005">
        <f t="shared" si="126"/>
        <v>2011</v>
      </c>
      <c r="M1005" s="1">
        <v>40850</v>
      </c>
      <c r="N1005">
        <v>255.5</v>
      </c>
      <c r="O1005">
        <v>255.7</v>
      </c>
      <c r="P1005">
        <v>250.55</v>
      </c>
      <c r="Q1005">
        <v>252</v>
      </c>
      <c r="R1005">
        <f t="shared" si="127"/>
        <v>-2.1999999999999802</v>
      </c>
      <c r="S1005">
        <f t="shared" si="128"/>
        <v>-2.1999999999999886</v>
      </c>
      <c r="T1005">
        <f t="shared" si="129"/>
        <v>-2.1999999999999802</v>
      </c>
      <c r="U1005">
        <f t="shared" si="130"/>
        <v>4.9228201315734852</v>
      </c>
      <c r="V1005">
        <f t="shared" si="130"/>
        <v>0.44121316631712248</v>
      </c>
      <c r="W1005">
        <f t="shared" si="130"/>
        <v>7.3228402162312172</v>
      </c>
    </row>
    <row r="1006" spans="1:23" x14ac:dyDescent="0.3">
      <c r="A1006">
        <v>0.70750266313552801</v>
      </c>
      <c r="B1006" s="1">
        <v>40851</v>
      </c>
      <c r="C1006" s="1">
        <v>40854</v>
      </c>
      <c r="D1006">
        <v>260.5</v>
      </c>
      <c r="E1006">
        <v>258.04998779296801</v>
      </c>
      <c r="F1006">
        <v>261.02844440937002</v>
      </c>
      <c r="G1006">
        <v>-2.45001220703125</v>
      </c>
      <c r="H1006">
        <v>1.3788582233137501</v>
      </c>
      <c r="I1006">
        <f t="shared" si="124"/>
        <v>-2.450012207031989</v>
      </c>
      <c r="J1006">
        <f t="shared" si="123"/>
        <v>-2.45001220703125</v>
      </c>
      <c r="K1006">
        <f t="shared" si="125"/>
        <v>11</v>
      </c>
      <c r="L1006">
        <f t="shared" si="126"/>
        <v>2011</v>
      </c>
      <c r="M1006" s="1">
        <v>40851</v>
      </c>
      <c r="N1006">
        <v>257.8</v>
      </c>
      <c r="O1006">
        <v>260.5</v>
      </c>
      <c r="P1006">
        <v>256.45</v>
      </c>
      <c r="Q1006">
        <v>260</v>
      </c>
      <c r="R1006">
        <f t="shared" si="127"/>
        <v>-2.45001220703125</v>
      </c>
      <c r="S1006">
        <f t="shared" si="128"/>
        <v>-2.450012207031989</v>
      </c>
      <c r="T1006">
        <f t="shared" si="129"/>
        <v>-2.45001220703125</v>
      </c>
      <c r="U1006">
        <f t="shared" si="130"/>
        <v>4.5755753307469718</v>
      </c>
      <c r="V1006">
        <f t="shared" si="130"/>
        <v>0.41009096929082156</v>
      </c>
      <c r="W1006">
        <f t="shared" si="130"/>
        <v>6.8063033279421816</v>
      </c>
    </row>
    <row r="1007" spans="1:23" x14ac:dyDescent="0.3">
      <c r="A1007">
        <v>0.91574501991271895</v>
      </c>
      <c r="B1007" s="1">
        <v>40854</v>
      </c>
      <c r="C1007" s="1">
        <v>40855</v>
      </c>
      <c r="D1007">
        <v>258.8</v>
      </c>
      <c r="E1007">
        <v>256.450024414062</v>
      </c>
      <c r="F1007">
        <v>257.24269895553499</v>
      </c>
      <c r="G1007">
        <v>2.3499755859375</v>
      </c>
      <c r="H1007">
        <v>1.13137084989849</v>
      </c>
      <c r="I1007">
        <f t="shared" si="124"/>
        <v>-2.3499755859380116</v>
      </c>
      <c r="J1007">
        <f t="shared" ref="J1007:J1070" si="131">IF(A1007*(F1007-D1007)&gt;0, G1007, 0)</f>
        <v>0</v>
      </c>
      <c r="K1007">
        <f t="shared" si="125"/>
        <v>11</v>
      </c>
      <c r="L1007">
        <f t="shared" si="126"/>
        <v>2011</v>
      </c>
      <c r="M1007" s="1">
        <v>40854</v>
      </c>
      <c r="N1007">
        <v>260.5</v>
      </c>
      <c r="O1007">
        <v>260.60000000000002</v>
      </c>
      <c r="P1007">
        <v>257.8</v>
      </c>
      <c r="Q1007">
        <v>258.05</v>
      </c>
      <c r="R1007">
        <f t="shared" si="127"/>
        <v>2.3499755859375</v>
      </c>
      <c r="S1007">
        <f t="shared" si="128"/>
        <v>-2.3499755859380116</v>
      </c>
      <c r="T1007">
        <f t="shared" si="129"/>
        <v>0</v>
      </c>
      <c r="U1007">
        <f t="shared" si="130"/>
        <v>4.8871815030481676</v>
      </c>
      <c r="V1007">
        <f t="shared" si="130"/>
        <v>0.38216292352631948</v>
      </c>
      <c r="W1007">
        <f t="shared" si="130"/>
        <v>6.8063033279421816</v>
      </c>
    </row>
    <row r="1008" spans="1:23" x14ac:dyDescent="0.3">
      <c r="A1008">
        <v>-0.40194442868232699</v>
      </c>
      <c r="B1008" s="1">
        <v>40855</v>
      </c>
      <c r="C1008" s="1">
        <v>40856</v>
      </c>
      <c r="D1008">
        <v>259.10000000000002</v>
      </c>
      <c r="E1008">
        <v>258.09999389648402</v>
      </c>
      <c r="F1008">
        <v>254.186039876937</v>
      </c>
      <c r="G1008">
        <v>1.00000610351565</v>
      </c>
      <c r="H1008">
        <v>1.16672618895782</v>
      </c>
      <c r="I1008">
        <f t="shared" si="124"/>
        <v>1.0000061035160002</v>
      </c>
      <c r="J1008">
        <f t="shared" si="131"/>
        <v>1.00000610351565</v>
      </c>
      <c r="K1008">
        <f t="shared" si="125"/>
        <v>11</v>
      </c>
      <c r="L1008">
        <f t="shared" si="126"/>
        <v>2011</v>
      </c>
      <c r="M1008" s="1">
        <v>40855</v>
      </c>
      <c r="N1008">
        <v>258.8</v>
      </c>
      <c r="O1008">
        <v>259.8</v>
      </c>
      <c r="P1008">
        <v>255.9</v>
      </c>
      <c r="Q1008">
        <v>256.45</v>
      </c>
      <c r="R1008">
        <f t="shared" si="127"/>
        <v>1.00000610351565</v>
      </c>
      <c r="S1008">
        <f t="shared" si="128"/>
        <v>1.0000061035160002</v>
      </c>
      <c r="T1008">
        <f t="shared" si="129"/>
        <v>1.00000610351565</v>
      </c>
      <c r="U1008">
        <f t="shared" si="130"/>
        <v>5.028648446275791</v>
      </c>
      <c r="V1008">
        <f t="shared" si="130"/>
        <v>0.39322521384078801</v>
      </c>
      <c r="W1008">
        <f t="shared" si="130"/>
        <v>7.0033221875616647</v>
      </c>
    </row>
    <row r="1009" spans="1:23" x14ac:dyDescent="0.3">
      <c r="A1009">
        <v>2.1045463159680301E-2</v>
      </c>
      <c r="B1009" s="1">
        <v>40856</v>
      </c>
      <c r="C1009" s="1">
        <v>40857</v>
      </c>
      <c r="D1009">
        <v>250.5</v>
      </c>
      <c r="E1009">
        <v>245.29999694824201</v>
      </c>
      <c r="F1009">
        <v>256.51124427318501</v>
      </c>
      <c r="G1009">
        <v>-5.2000030517577898</v>
      </c>
      <c r="H1009">
        <v>9.05096679918781</v>
      </c>
      <c r="I1009">
        <f t="shared" si="124"/>
        <v>-5.2000030517579887</v>
      </c>
      <c r="J1009">
        <f t="shared" si="131"/>
        <v>-5.2000030517577898</v>
      </c>
      <c r="K1009">
        <f t="shared" si="125"/>
        <v>11</v>
      </c>
      <c r="L1009">
        <f t="shared" si="126"/>
        <v>2011</v>
      </c>
      <c r="M1009" s="1">
        <v>40856</v>
      </c>
      <c r="N1009">
        <v>259.10000000000002</v>
      </c>
      <c r="O1009">
        <v>260</v>
      </c>
      <c r="P1009">
        <v>256.14999999999998</v>
      </c>
      <c r="Q1009">
        <v>258.10000000000002</v>
      </c>
      <c r="R1009">
        <f t="shared" si="127"/>
        <v>-3</v>
      </c>
      <c r="S1009">
        <f t="shared" si="128"/>
        <v>-3</v>
      </c>
      <c r="T1009">
        <f t="shared" si="129"/>
        <v>-3</v>
      </c>
      <c r="U1009">
        <f t="shared" si="130"/>
        <v>4.5769734361312588</v>
      </c>
      <c r="V1009">
        <f t="shared" si="130"/>
        <v>0.35790558385508847</v>
      </c>
      <c r="W1009">
        <f t="shared" si="130"/>
        <v>6.3742812725112152</v>
      </c>
    </row>
    <row r="1010" spans="1:23" x14ac:dyDescent="0.3">
      <c r="A1010">
        <v>-4.39990647137165E-2</v>
      </c>
      <c r="B1010" s="1">
        <v>40857</v>
      </c>
      <c r="C1010" s="1">
        <v>40858</v>
      </c>
      <c r="D1010">
        <v>246.85</v>
      </c>
      <c r="E1010">
        <v>248.8</v>
      </c>
      <c r="F1010">
        <v>244.45429991483601</v>
      </c>
      <c r="G1010">
        <v>-1.9500000000000099</v>
      </c>
      <c r="H1010">
        <v>2.4748737341529101</v>
      </c>
      <c r="I1010">
        <f t="shared" si="124"/>
        <v>-1.9500000000000171</v>
      </c>
      <c r="J1010">
        <f t="shared" si="131"/>
        <v>-1.9500000000000099</v>
      </c>
      <c r="K1010">
        <f t="shared" si="125"/>
        <v>11</v>
      </c>
      <c r="L1010">
        <f t="shared" si="126"/>
        <v>2011</v>
      </c>
      <c r="M1010" s="1">
        <v>40857</v>
      </c>
      <c r="N1010">
        <v>250.5</v>
      </c>
      <c r="O1010">
        <v>251.5</v>
      </c>
      <c r="P1010">
        <v>244.05</v>
      </c>
      <c r="Q1010">
        <v>245.3</v>
      </c>
      <c r="R1010">
        <f t="shared" si="127"/>
        <v>-3</v>
      </c>
      <c r="S1010">
        <f t="shared" si="128"/>
        <v>-3</v>
      </c>
      <c r="T1010">
        <f t="shared" si="129"/>
        <v>-3</v>
      </c>
      <c r="U1010">
        <f t="shared" si="130"/>
        <v>4.1597893068505076</v>
      </c>
      <c r="V1010">
        <f t="shared" si="130"/>
        <v>0.32528303722053514</v>
      </c>
      <c r="W1010">
        <f t="shared" si="130"/>
        <v>5.793275282511205</v>
      </c>
    </row>
    <row r="1011" spans="1:23" x14ac:dyDescent="0.3">
      <c r="A1011">
        <v>-0.113258615136146</v>
      </c>
      <c r="B1011" s="1">
        <v>40858</v>
      </c>
      <c r="C1011" s="1">
        <v>40861</v>
      </c>
      <c r="D1011">
        <v>254.4</v>
      </c>
      <c r="E1011">
        <v>255.39999084472601</v>
      </c>
      <c r="F1011">
        <v>248.92167207151601</v>
      </c>
      <c r="G1011">
        <v>-0.99999084472656796</v>
      </c>
      <c r="H1011">
        <v>4.6669047558312098</v>
      </c>
      <c r="I1011">
        <f t="shared" si="124"/>
        <v>-0.99999084472599975</v>
      </c>
      <c r="J1011">
        <f t="shared" si="131"/>
        <v>-0.99999084472656796</v>
      </c>
      <c r="K1011">
        <f t="shared" si="125"/>
        <v>11</v>
      </c>
      <c r="L1011">
        <f t="shared" si="126"/>
        <v>2011</v>
      </c>
      <c r="M1011" s="1">
        <v>40858</v>
      </c>
      <c r="N1011">
        <v>246.85</v>
      </c>
      <c r="O1011">
        <v>250.75</v>
      </c>
      <c r="P1011">
        <v>244.6</v>
      </c>
      <c r="Q1011">
        <v>248.8</v>
      </c>
      <c r="R1011">
        <f t="shared" si="127"/>
        <v>-0.99999084472656796</v>
      </c>
      <c r="S1011">
        <f t="shared" si="128"/>
        <v>-0.99999084472599975</v>
      </c>
      <c r="T1011">
        <f t="shared" si="129"/>
        <v>-0.99999084472656796</v>
      </c>
      <c r="U1011">
        <f t="shared" si="130"/>
        <v>4.0371551316487979</v>
      </c>
      <c r="V1011">
        <f t="shared" si="130"/>
        <v>0.31569341283476859</v>
      </c>
      <c r="W1011">
        <f t="shared" si="130"/>
        <v>5.6224845324082589</v>
      </c>
    </row>
    <row r="1012" spans="1:23" x14ac:dyDescent="0.3">
      <c r="A1012">
        <v>9.8152637481689398E-2</v>
      </c>
      <c r="B1012" s="1">
        <v>40861</v>
      </c>
      <c r="C1012" s="1">
        <v>40862</v>
      </c>
      <c r="D1012">
        <v>254</v>
      </c>
      <c r="E1012">
        <v>254.20000305175699</v>
      </c>
      <c r="F1012">
        <v>254.788229727745</v>
      </c>
      <c r="G1012">
        <v>0.20000305175781799</v>
      </c>
      <c r="H1012">
        <v>0.84852813742386901</v>
      </c>
      <c r="I1012">
        <f t="shared" si="124"/>
        <v>0.20000305175699395</v>
      </c>
      <c r="J1012">
        <f t="shared" si="131"/>
        <v>0.20000305175781799</v>
      </c>
      <c r="K1012">
        <f t="shared" si="125"/>
        <v>11</v>
      </c>
      <c r="L1012">
        <f t="shared" si="126"/>
        <v>2011</v>
      </c>
      <c r="M1012" s="1">
        <v>40861</v>
      </c>
      <c r="N1012">
        <v>254.4</v>
      </c>
      <c r="O1012">
        <v>256.89999999999998</v>
      </c>
      <c r="P1012">
        <v>253.85</v>
      </c>
      <c r="Q1012">
        <v>255.4</v>
      </c>
      <c r="R1012">
        <f t="shared" si="127"/>
        <v>0.20000305175781799</v>
      </c>
      <c r="S1012">
        <f t="shared" si="128"/>
        <v>0.20000305175699395</v>
      </c>
      <c r="T1012">
        <f t="shared" si="129"/>
        <v>0.20000305175781799</v>
      </c>
      <c r="U1012">
        <f t="shared" si="130"/>
        <v>4.060996962753606</v>
      </c>
      <c r="V1012">
        <f t="shared" si="130"/>
        <v>0.31755777246035527</v>
      </c>
      <c r="W1012">
        <f t="shared" si="130"/>
        <v>5.6556886878691675</v>
      </c>
    </row>
    <row r="1013" spans="1:23" x14ac:dyDescent="0.3">
      <c r="A1013">
        <v>-0.122538365423679</v>
      </c>
      <c r="B1013" s="1">
        <v>40862</v>
      </c>
      <c r="C1013" s="1">
        <v>40863</v>
      </c>
      <c r="D1013">
        <v>254.85</v>
      </c>
      <c r="E1013">
        <v>249.00000305175701</v>
      </c>
      <c r="F1013">
        <v>252.51210124492599</v>
      </c>
      <c r="G1013">
        <v>5.8499969482421896</v>
      </c>
      <c r="H1013">
        <v>3.6769552621700301</v>
      </c>
      <c r="I1013">
        <f t="shared" si="124"/>
        <v>5.849996948242989</v>
      </c>
      <c r="J1013">
        <f t="shared" si="131"/>
        <v>5.8499969482421896</v>
      </c>
      <c r="K1013">
        <f t="shared" si="125"/>
        <v>11</v>
      </c>
      <c r="L1013">
        <f t="shared" si="126"/>
        <v>2011</v>
      </c>
      <c r="M1013" s="1">
        <v>40862</v>
      </c>
      <c r="N1013">
        <v>254</v>
      </c>
      <c r="O1013">
        <v>255.55</v>
      </c>
      <c r="P1013">
        <v>252.6</v>
      </c>
      <c r="Q1013">
        <v>254.2</v>
      </c>
      <c r="R1013">
        <f t="shared" si="127"/>
        <v>5.8499969482421896</v>
      </c>
      <c r="S1013">
        <f t="shared" si="128"/>
        <v>5.849996948242989</v>
      </c>
      <c r="T1013">
        <f t="shared" si="129"/>
        <v>5.8499969482421896</v>
      </c>
      <c r="U1013">
        <f t="shared" si="130"/>
        <v>4.7601382175778966</v>
      </c>
      <c r="V1013">
        <f t="shared" si="130"/>
        <v>0.37222851995252476</v>
      </c>
      <c r="W1013">
        <f t="shared" si="130"/>
        <v>6.629372077046404</v>
      </c>
    </row>
    <row r="1014" spans="1:23" x14ac:dyDescent="0.3">
      <c r="A1014">
        <v>6.9232643581926797E-3</v>
      </c>
      <c r="B1014" s="1">
        <v>40863</v>
      </c>
      <c r="C1014" s="1">
        <v>40864</v>
      </c>
      <c r="D1014">
        <v>249.9</v>
      </c>
      <c r="E1014">
        <v>251.350006103515</v>
      </c>
      <c r="F1014">
        <v>249.08381203562001</v>
      </c>
      <c r="G1014">
        <v>-1.45000610351561</v>
      </c>
      <c r="H1014">
        <v>1.6617009357883801</v>
      </c>
      <c r="I1014">
        <f t="shared" si="124"/>
        <v>1.450006103514994</v>
      </c>
      <c r="J1014">
        <f t="shared" si="131"/>
        <v>0</v>
      </c>
      <c r="K1014">
        <f t="shared" si="125"/>
        <v>11</v>
      </c>
      <c r="L1014">
        <f t="shared" si="126"/>
        <v>2011</v>
      </c>
      <c r="M1014" s="1">
        <v>40863</v>
      </c>
      <c r="N1014">
        <v>254.85</v>
      </c>
      <c r="O1014">
        <v>257.39999999999998</v>
      </c>
      <c r="P1014">
        <v>248.3</v>
      </c>
      <c r="Q1014">
        <v>249</v>
      </c>
      <c r="R1014">
        <f t="shared" si="127"/>
        <v>-1.45000610351561</v>
      </c>
      <c r="S1014">
        <f t="shared" si="128"/>
        <v>-3</v>
      </c>
      <c r="T1014">
        <f t="shared" si="129"/>
        <v>0</v>
      </c>
      <c r="U1014">
        <f t="shared" si="130"/>
        <v>4.552988473608333</v>
      </c>
      <c r="V1014">
        <f t="shared" si="130"/>
        <v>0.33871454756784364</v>
      </c>
      <c r="W1014">
        <f t="shared" si="130"/>
        <v>6.629372077046404</v>
      </c>
    </row>
    <row r="1015" spans="1:23" x14ac:dyDescent="0.3">
      <c r="A1015">
        <v>0.85819679498672397</v>
      </c>
      <c r="B1015" s="1">
        <v>40864</v>
      </c>
      <c r="C1015" s="1">
        <v>40865</v>
      </c>
      <c r="D1015">
        <v>247.75</v>
      </c>
      <c r="E1015">
        <v>246.1</v>
      </c>
      <c r="F1015">
        <v>249.346460676193</v>
      </c>
      <c r="G1015">
        <v>-1.65</v>
      </c>
      <c r="H1015">
        <v>3.7123106012293698</v>
      </c>
      <c r="I1015">
        <f t="shared" si="124"/>
        <v>-1.6500000000000057</v>
      </c>
      <c r="J1015">
        <f t="shared" si="131"/>
        <v>-1.65</v>
      </c>
      <c r="K1015">
        <f t="shared" si="125"/>
        <v>11</v>
      </c>
      <c r="L1015">
        <f t="shared" si="126"/>
        <v>2011</v>
      </c>
      <c r="M1015" s="1">
        <v>40864</v>
      </c>
      <c r="N1015">
        <v>249.9</v>
      </c>
      <c r="O1015">
        <v>252.45</v>
      </c>
      <c r="P1015">
        <v>245.8</v>
      </c>
      <c r="Q1015">
        <v>251.35</v>
      </c>
      <c r="R1015">
        <f t="shared" si="127"/>
        <v>-1.65</v>
      </c>
      <c r="S1015">
        <f t="shared" si="128"/>
        <v>-1.6500000000000057</v>
      </c>
      <c r="T1015">
        <f t="shared" si="129"/>
        <v>-1.65</v>
      </c>
      <c r="U1015">
        <f t="shared" si="130"/>
        <v>4.3255687668034764</v>
      </c>
      <c r="V1015">
        <f t="shared" si="130"/>
        <v>0.32179590972262839</v>
      </c>
      <c r="W1015">
        <f t="shared" si="130"/>
        <v>6.2982379521081624</v>
      </c>
    </row>
    <row r="1016" spans="1:23" x14ac:dyDescent="0.3">
      <c r="A1016">
        <v>-3.3805735409259803E-2</v>
      </c>
      <c r="B1016" s="1">
        <v>40865</v>
      </c>
      <c r="C1016" s="1">
        <v>40868</v>
      </c>
      <c r="D1016">
        <v>245.4</v>
      </c>
      <c r="E1016">
        <v>244.1</v>
      </c>
      <c r="F1016">
        <v>244.585737919807</v>
      </c>
      <c r="G1016">
        <v>1.30000000000001</v>
      </c>
      <c r="H1016">
        <v>1.41421356237309</v>
      </c>
      <c r="I1016">
        <f t="shared" si="124"/>
        <v>1.3000000000000114</v>
      </c>
      <c r="J1016">
        <f t="shared" si="131"/>
        <v>1.30000000000001</v>
      </c>
      <c r="K1016">
        <f t="shared" si="125"/>
        <v>11</v>
      </c>
      <c r="L1016">
        <f t="shared" si="126"/>
        <v>2011</v>
      </c>
      <c r="M1016" s="1">
        <v>40865</v>
      </c>
      <c r="N1016">
        <v>247.75</v>
      </c>
      <c r="O1016">
        <v>247.85</v>
      </c>
      <c r="P1016">
        <v>244.9</v>
      </c>
      <c r="Q1016">
        <v>246.1</v>
      </c>
      <c r="R1016">
        <f t="shared" si="127"/>
        <v>1.30000000000001</v>
      </c>
      <c r="S1016">
        <f t="shared" si="128"/>
        <v>1.3000000000000114</v>
      </c>
      <c r="T1016">
        <f t="shared" si="129"/>
        <v>1.30000000000001</v>
      </c>
      <c r="U1016">
        <f t="shared" si="130"/>
        <v>4.4974281615725644</v>
      </c>
      <c r="V1016">
        <f t="shared" si="130"/>
        <v>0.33458119953434662</v>
      </c>
      <c r="W1016">
        <f t="shared" si="130"/>
        <v>6.548473567564784</v>
      </c>
    </row>
    <row r="1017" spans="1:23" x14ac:dyDescent="0.3">
      <c r="A1017">
        <v>-3.3102776855230297E-2</v>
      </c>
      <c r="B1017" s="1">
        <v>40868</v>
      </c>
      <c r="C1017" s="1">
        <v>40869</v>
      </c>
      <c r="D1017">
        <v>240.2</v>
      </c>
      <c r="E1017">
        <v>243.999993896484</v>
      </c>
      <c r="F1017">
        <v>243.66613412499399</v>
      </c>
      <c r="G1017">
        <v>3.7999938964843798</v>
      </c>
      <c r="H1017">
        <v>7.0710678118650699E-2</v>
      </c>
      <c r="I1017">
        <f t="shared" si="124"/>
        <v>-3.7999938964840112</v>
      </c>
      <c r="J1017">
        <f t="shared" si="131"/>
        <v>0</v>
      </c>
      <c r="K1017">
        <f t="shared" si="125"/>
        <v>11</v>
      </c>
      <c r="L1017">
        <f t="shared" si="126"/>
        <v>2011</v>
      </c>
      <c r="M1017" s="1">
        <v>40868</v>
      </c>
      <c r="N1017">
        <v>245.4</v>
      </c>
      <c r="O1017">
        <v>245.6</v>
      </c>
      <c r="P1017">
        <v>241.75</v>
      </c>
      <c r="Q1017">
        <v>244.1</v>
      </c>
      <c r="R1017">
        <f t="shared" si="127"/>
        <v>3.7999938964843798</v>
      </c>
      <c r="S1017">
        <f t="shared" si="128"/>
        <v>-3</v>
      </c>
      <c r="T1017">
        <f t="shared" si="129"/>
        <v>0</v>
      </c>
      <c r="U1017">
        <f t="shared" si="130"/>
        <v>5.0310522112349094</v>
      </c>
      <c r="V1017">
        <f t="shared" si="130"/>
        <v>0.30324032946972213</v>
      </c>
      <c r="W1017">
        <f t="shared" si="130"/>
        <v>6.548473567564784</v>
      </c>
    </row>
    <row r="1018" spans="1:23" x14ac:dyDescent="0.3">
      <c r="A1018">
        <v>-0.21158213913440699</v>
      </c>
      <c r="B1018" s="1">
        <v>40869</v>
      </c>
      <c r="C1018" s="1">
        <v>40870</v>
      </c>
      <c r="D1018">
        <v>244</v>
      </c>
      <c r="E1018">
        <v>239.14999389648401</v>
      </c>
      <c r="F1018">
        <v>243.044367790222</v>
      </c>
      <c r="G1018">
        <v>4.8500061035156197</v>
      </c>
      <c r="H1018">
        <v>3.4294678887547501</v>
      </c>
      <c r="I1018">
        <f t="shared" si="124"/>
        <v>4.8500061035159945</v>
      </c>
      <c r="J1018">
        <f t="shared" si="131"/>
        <v>4.8500061035156197</v>
      </c>
      <c r="K1018">
        <f t="shared" si="125"/>
        <v>11</v>
      </c>
      <c r="L1018">
        <f t="shared" si="126"/>
        <v>2011</v>
      </c>
      <c r="M1018" s="1">
        <v>40869</v>
      </c>
      <c r="N1018">
        <v>240.2</v>
      </c>
      <c r="O1018">
        <v>245.45</v>
      </c>
      <c r="P1018">
        <v>240.2</v>
      </c>
      <c r="Q1018">
        <v>244</v>
      </c>
      <c r="R1018">
        <f t="shared" si="127"/>
        <v>4.8500061035156197</v>
      </c>
      <c r="S1018">
        <f t="shared" si="128"/>
        <v>4.8500061035159945</v>
      </c>
      <c r="T1018">
        <f t="shared" si="129"/>
        <v>4.8500061035156197</v>
      </c>
      <c r="U1018">
        <f t="shared" si="130"/>
        <v>5.7810716968372162</v>
      </c>
      <c r="V1018">
        <f t="shared" si="130"/>
        <v>0.34844680842751985</v>
      </c>
      <c r="W1018">
        <f t="shared" si="130"/>
        <v>7.5247072798004364</v>
      </c>
    </row>
    <row r="1019" spans="1:23" x14ac:dyDescent="0.3">
      <c r="A1019">
        <v>-0.10942648351192399</v>
      </c>
      <c r="B1019" s="1">
        <v>40870</v>
      </c>
      <c r="C1019" s="1">
        <v>40871</v>
      </c>
      <c r="D1019">
        <v>238.15</v>
      </c>
      <c r="E1019">
        <v>239.50000610351501</v>
      </c>
      <c r="F1019">
        <v>240.53329207897099</v>
      </c>
      <c r="G1019">
        <v>1.3500061035156199</v>
      </c>
      <c r="H1019">
        <v>0.24748737341528701</v>
      </c>
      <c r="I1019">
        <f t="shared" si="124"/>
        <v>-1.3500061035149997</v>
      </c>
      <c r="J1019">
        <f t="shared" si="131"/>
        <v>0</v>
      </c>
      <c r="K1019">
        <f t="shared" si="125"/>
        <v>11</v>
      </c>
      <c r="L1019">
        <f t="shared" si="126"/>
        <v>2011</v>
      </c>
      <c r="M1019" s="1">
        <v>40870</v>
      </c>
      <c r="N1019">
        <v>244</v>
      </c>
      <c r="O1019">
        <v>244</v>
      </c>
      <c r="P1019">
        <v>238.15</v>
      </c>
      <c r="Q1019">
        <v>239.15</v>
      </c>
      <c r="R1019">
        <f t="shared" si="127"/>
        <v>1.3500061035156199</v>
      </c>
      <c r="S1019">
        <f t="shared" si="128"/>
        <v>-3</v>
      </c>
      <c r="T1019">
        <f t="shared" si="129"/>
        <v>0</v>
      </c>
      <c r="U1019">
        <f t="shared" si="130"/>
        <v>6.0268563517477238</v>
      </c>
      <c r="V1019">
        <f t="shared" si="130"/>
        <v>0.31552615678099788</v>
      </c>
      <c r="W1019">
        <f t="shared" si="130"/>
        <v>7.5247072798004364</v>
      </c>
    </row>
    <row r="1020" spans="1:23" x14ac:dyDescent="0.3">
      <c r="A1020">
        <v>0.92141634225845304</v>
      </c>
      <c r="B1020" s="1">
        <v>40871</v>
      </c>
      <c r="C1020" s="1">
        <v>40872</v>
      </c>
      <c r="D1020">
        <v>237.55</v>
      </c>
      <c r="E1020">
        <v>237.05000305175699</v>
      </c>
      <c r="F1020">
        <v>236.13927125930701</v>
      </c>
      <c r="G1020">
        <v>0.49999694824219798</v>
      </c>
      <c r="H1020">
        <v>1.73241161390703</v>
      </c>
      <c r="I1020">
        <f t="shared" si="124"/>
        <v>-0.4999969482430231</v>
      </c>
      <c r="J1020">
        <f t="shared" si="131"/>
        <v>0</v>
      </c>
      <c r="K1020">
        <f t="shared" si="125"/>
        <v>11</v>
      </c>
      <c r="L1020">
        <f t="shared" si="126"/>
        <v>2011</v>
      </c>
      <c r="M1020" s="1">
        <v>40871</v>
      </c>
      <c r="N1020">
        <v>238.15</v>
      </c>
      <c r="O1020">
        <v>241.35</v>
      </c>
      <c r="P1020">
        <v>237.3</v>
      </c>
      <c r="Q1020">
        <v>239.5</v>
      </c>
      <c r="R1020">
        <f t="shared" si="127"/>
        <v>0.49999694824219798</v>
      </c>
      <c r="S1020">
        <f t="shared" si="128"/>
        <v>-0.4999969482430231</v>
      </c>
      <c r="T1020">
        <f t="shared" si="129"/>
        <v>0</v>
      </c>
      <c r="U1020">
        <f t="shared" si="130"/>
        <v>6.1219966311636771</v>
      </c>
      <c r="V1020">
        <f t="shared" si="130"/>
        <v>0.31054524385272969</v>
      </c>
      <c r="W1020">
        <f t="shared" si="130"/>
        <v>7.5247072798004364</v>
      </c>
    </row>
    <row r="1021" spans="1:23" x14ac:dyDescent="0.3">
      <c r="A1021">
        <v>5.87860830128192E-2</v>
      </c>
      <c r="B1021" s="1">
        <v>40872</v>
      </c>
      <c r="C1021" s="1">
        <v>40875</v>
      </c>
      <c r="D1021">
        <v>242.5</v>
      </c>
      <c r="E1021">
        <v>244.44999389648399</v>
      </c>
      <c r="F1021">
        <v>235.936700510978</v>
      </c>
      <c r="G1021">
        <v>-1.9499938964843799</v>
      </c>
      <c r="H1021">
        <v>5.2325901807804298</v>
      </c>
      <c r="I1021">
        <f t="shared" si="124"/>
        <v>1.9499938964839885</v>
      </c>
      <c r="J1021">
        <f t="shared" si="131"/>
        <v>0</v>
      </c>
      <c r="K1021">
        <f t="shared" si="125"/>
        <v>11</v>
      </c>
      <c r="L1021">
        <f t="shared" si="126"/>
        <v>2011</v>
      </c>
      <c r="M1021" s="1">
        <v>40872</v>
      </c>
      <c r="N1021">
        <v>237.55</v>
      </c>
      <c r="O1021">
        <v>239.35</v>
      </c>
      <c r="P1021">
        <v>236.3</v>
      </c>
      <c r="Q1021">
        <v>237.05</v>
      </c>
      <c r="R1021">
        <f t="shared" si="127"/>
        <v>-1.9499938964843799</v>
      </c>
      <c r="S1021">
        <f t="shared" si="128"/>
        <v>1.9499938964839885</v>
      </c>
      <c r="T1021">
        <f t="shared" si="129"/>
        <v>0</v>
      </c>
      <c r="U1021">
        <f t="shared" si="130"/>
        <v>5.7527845879141788</v>
      </c>
      <c r="V1021">
        <f t="shared" si="130"/>
        <v>0.32927394478350153</v>
      </c>
      <c r="W1021">
        <f t="shared" si="130"/>
        <v>7.5247072798004364</v>
      </c>
    </row>
    <row r="1022" spans="1:23" x14ac:dyDescent="0.3">
      <c r="A1022">
        <v>-0.15080443024635301</v>
      </c>
      <c r="B1022" s="1">
        <v>40875</v>
      </c>
      <c r="C1022" s="1">
        <v>40876</v>
      </c>
      <c r="D1022">
        <v>245.05</v>
      </c>
      <c r="E1022">
        <v>250.25000305175701</v>
      </c>
      <c r="F1022">
        <v>244.56105657368801</v>
      </c>
      <c r="G1022">
        <v>-5.2000030517577898</v>
      </c>
      <c r="H1022">
        <v>4.10121933088198</v>
      </c>
      <c r="I1022">
        <f t="shared" si="124"/>
        <v>-5.200003051756994</v>
      </c>
      <c r="J1022">
        <f t="shared" si="131"/>
        <v>-5.2000030517577898</v>
      </c>
      <c r="K1022">
        <f t="shared" si="125"/>
        <v>11</v>
      </c>
      <c r="L1022">
        <f t="shared" si="126"/>
        <v>2011</v>
      </c>
      <c r="M1022" s="1">
        <v>40875</v>
      </c>
      <c r="N1022">
        <v>242.5</v>
      </c>
      <c r="O1022">
        <v>244.45</v>
      </c>
      <c r="P1022">
        <v>241.2</v>
      </c>
      <c r="Q1022">
        <v>244.45</v>
      </c>
      <c r="R1022">
        <f t="shared" si="127"/>
        <v>-3</v>
      </c>
      <c r="S1022">
        <f t="shared" si="128"/>
        <v>-3</v>
      </c>
      <c r="T1022">
        <f t="shared" si="129"/>
        <v>-3</v>
      </c>
      <c r="U1022">
        <f t="shared" si="130"/>
        <v>5.2245754337494406</v>
      </c>
      <c r="V1022">
        <f t="shared" si="130"/>
        <v>0.29904067093070091</v>
      </c>
      <c r="W1022">
        <f t="shared" si="130"/>
        <v>6.8338037344198614</v>
      </c>
    </row>
    <row r="1023" spans="1:23" x14ac:dyDescent="0.3">
      <c r="A1023">
        <v>-7.5979065150022498E-3</v>
      </c>
      <c r="B1023" s="1">
        <v>40876</v>
      </c>
      <c r="C1023" s="1">
        <v>40877</v>
      </c>
      <c r="D1023">
        <v>248.55</v>
      </c>
      <c r="E1023">
        <v>248.350006103515</v>
      </c>
      <c r="F1023">
        <v>248.82828223705201</v>
      </c>
      <c r="G1023">
        <v>-0.19999389648438601</v>
      </c>
      <c r="H1023">
        <v>1.3435028842544401</v>
      </c>
      <c r="I1023">
        <f t="shared" si="124"/>
        <v>0.19999389648501165</v>
      </c>
      <c r="J1023">
        <f t="shared" si="131"/>
        <v>0</v>
      </c>
      <c r="K1023">
        <f t="shared" si="125"/>
        <v>11</v>
      </c>
      <c r="L1023">
        <f t="shared" si="126"/>
        <v>2011</v>
      </c>
      <c r="M1023" s="1">
        <v>40876</v>
      </c>
      <c r="N1023">
        <v>245.05</v>
      </c>
      <c r="O1023">
        <v>250.35</v>
      </c>
      <c r="P1023">
        <v>244.9</v>
      </c>
      <c r="Q1023">
        <v>250.25</v>
      </c>
      <c r="R1023">
        <f t="shared" si="127"/>
        <v>-0.19999389648438601</v>
      </c>
      <c r="S1023">
        <f t="shared" si="128"/>
        <v>0.19999389648501165</v>
      </c>
      <c r="T1023">
        <f t="shared" si="129"/>
        <v>0</v>
      </c>
      <c r="U1023">
        <f t="shared" si="130"/>
        <v>5.1930460674708607</v>
      </c>
      <c r="V1023">
        <f t="shared" si="130"/>
        <v>0.30084532720670942</v>
      </c>
      <c r="W1023">
        <f t="shared" si="130"/>
        <v>6.8338037344198614</v>
      </c>
    </row>
    <row r="1024" spans="1:23" x14ac:dyDescent="0.3">
      <c r="A1024">
        <v>-3.1054664403200101E-2</v>
      </c>
      <c r="B1024" s="1">
        <v>40877</v>
      </c>
      <c r="C1024" s="1">
        <v>40878</v>
      </c>
      <c r="D1024">
        <v>257.5</v>
      </c>
      <c r="E1024">
        <v>259.85000000000002</v>
      </c>
      <c r="F1024">
        <v>247.903720742464</v>
      </c>
      <c r="G1024">
        <v>-2.3500000000000201</v>
      </c>
      <c r="H1024">
        <v>8.1317279836453107</v>
      </c>
      <c r="I1024">
        <f t="shared" si="124"/>
        <v>-2.3500000000000227</v>
      </c>
      <c r="J1024">
        <f t="shared" si="131"/>
        <v>-2.3500000000000201</v>
      </c>
      <c r="K1024">
        <f t="shared" si="125"/>
        <v>12</v>
      </c>
      <c r="L1024">
        <f t="shared" si="126"/>
        <v>2011</v>
      </c>
      <c r="M1024" s="1">
        <v>40877</v>
      </c>
      <c r="N1024">
        <v>248.55</v>
      </c>
      <c r="O1024">
        <v>250.1</v>
      </c>
      <c r="P1024">
        <v>247.6</v>
      </c>
      <c r="Q1024">
        <v>248.35</v>
      </c>
      <c r="R1024">
        <f t="shared" si="127"/>
        <v>-3</v>
      </c>
      <c r="S1024">
        <f t="shared" si="128"/>
        <v>-3</v>
      </c>
      <c r="T1024">
        <f t="shared" si="129"/>
        <v>-3</v>
      </c>
      <c r="U1024">
        <f t="shared" si="130"/>
        <v>4.739284760604475</v>
      </c>
      <c r="V1024">
        <f t="shared" si="130"/>
        <v>0.2745578714313659</v>
      </c>
      <c r="W1024">
        <f t="shared" si="130"/>
        <v>6.2366752527715246</v>
      </c>
    </row>
    <row r="1025" spans="1:23" x14ac:dyDescent="0.3">
      <c r="A1025">
        <v>-0.20876547694206199</v>
      </c>
      <c r="B1025" s="1">
        <v>40878</v>
      </c>
      <c r="C1025" s="1">
        <v>40879</v>
      </c>
      <c r="D1025">
        <v>259.75</v>
      </c>
      <c r="E1025">
        <v>259.29998168945298</v>
      </c>
      <c r="F1025">
        <v>258.06749114990203</v>
      </c>
      <c r="G1025">
        <v>0.45001831054685199</v>
      </c>
      <c r="H1025">
        <v>0.38890872965260898</v>
      </c>
      <c r="I1025">
        <f t="shared" si="124"/>
        <v>0.45001831054702279</v>
      </c>
      <c r="J1025">
        <f t="shared" si="131"/>
        <v>0.45001831054685199</v>
      </c>
      <c r="K1025">
        <f t="shared" si="125"/>
        <v>12</v>
      </c>
      <c r="L1025">
        <f t="shared" si="126"/>
        <v>2011</v>
      </c>
      <c r="M1025" s="1">
        <v>40878</v>
      </c>
      <c r="N1025">
        <v>257.5</v>
      </c>
      <c r="O1025">
        <v>260.7</v>
      </c>
      <c r="P1025">
        <v>257.39999999999998</v>
      </c>
      <c r="Q1025">
        <v>259.85000000000002</v>
      </c>
      <c r="R1025">
        <f t="shared" si="127"/>
        <v>0.45001831054685199</v>
      </c>
      <c r="S1025">
        <f t="shared" si="128"/>
        <v>0.45001831054702279</v>
      </c>
      <c r="T1025">
        <f t="shared" si="129"/>
        <v>0.45001831054685199</v>
      </c>
      <c r="U1025">
        <f t="shared" si="130"/>
        <v>4.8008660384052737</v>
      </c>
      <c r="V1025">
        <f t="shared" si="130"/>
        <v>0.27812541915366418</v>
      </c>
      <c r="W1025">
        <f t="shared" si="130"/>
        <v>6.317713310346547</v>
      </c>
    </row>
    <row r="1026" spans="1:23" x14ac:dyDescent="0.3">
      <c r="A1026" s="2">
        <v>-4.7963105316739502E-5</v>
      </c>
      <c r="B1026" s="1">
        <v>40879</v>
      </c>
      <c r="C1026" s="1">
        <v>40882</v>
      </c>
      <c r="D1026">
        <v>260.8</v>
      </c>
      <c r="E1026">
        <v>260.50001220703098</v>
      </c>
      <c r="F1026">
        <v>259.21875179857</v>
      </c>
      <c r="G1026">
        <v>0.29998779296875</v>
      </c>
      <c r="H1026">
        <v>0.84852813742384903</v>
      </c>
      <c r="I1026">
        <f t="shared" si="124"/>
        <v>0.29998779296903422</v>
      </c>
      <c r="J1026">
        <f t="shared" si="131"/>
        <v>0.29998779296875</v>
      </c>
      <c r="K1026">
        <f t="shared" si="125"/>
        <v>12</v>
      </c>
      <c r="L1026">
        <f t="shared" si="126"/>
        <v>2011</v>
      </c>
      <c r="M1026" s="1">
        <v>40879</v>
      </c>
      <c r="N1026">
        <v>259.75</v>
      </c>
      <c r="O1026">
        <v>260.05</v>
      </c>
      <c r="P1026">
        <v>257.95</v>
      </c>
      <c r="Q1026">
        <v>259.3</v>
      </c>
      <c r="R1026">
        <f t="shared" si="127"/>
        <v>0.29998779296875</v>
      </c>
      <c r="S1026">
        <f t="shared" si="128"/>
        <v>0.29998779296903422</v>
      </c>
      <c r="T1026">
        <f t="shared" si="129"/>
        <v>0.29998779296875</v>
      </c>
      <c r="U1026">
        <f t="shared" si="130"/>
        <v>4.842282867600054</v>
      </c>
      <c r="V1026">
        <f t="shared" si="130"/>
        <v>0.2805247931182106</v>
      </c>
      <c r="W1026">
        <f t="shared" si="130"/>
        <v>6.3722159044583231</v>
      </c>
    </row>
    <row r="1027" spans="1:23" x14ac:dyDescent="0.3">
      <c r="A1027">
        <v>-0.122108906507492</v>
      </c>
      <c r="B1027" s="1">
        <v>40882</v>
      </c>
      <c r="C1027" s="1">
        <v>40883</v>
      </c>
      <c r="D1027">
        <v>258.64999999999998</v>
      </c>
      <c r="E1027">
        <v>258</v>
      </c>
      <c r="F1027">
        <v>259.87927901744803</v>
      </c>
      <c r="G1027">
        <v>-0.64999999999997704</v>
      </c>
      <c r="H1027">
        <v>1.76776695296636</v>
      </c>
      <c r="I1027">
        <f t="shared" ref="I1027:I1090" si="132">IF(A1027&gt;0, E1027-D1027, D1027-E1027)</f>
        <v>0.64999999999997726</v>
      </c>
      <c r="J1027">
        <f t="shared" si="131"/>
        <v>0</v>
      </c>
      <c r="K1027">
        <f t="shared" ref="K1027:K1090" si="133">MONTH(C1027)</f>
        <v>12</v>
      </c>
      <c r="L1027">
        <f t="shared" ref="L1027:L1090" si="134">YEAR(C1027)</f>
        <v>2011</v>
      </c>
      <c r="M1027" s="1">
        <v>40882</v>
      </c>
      <c r="N1027">
        <v>260.8</v>
      </c>
      <c r="O1027">
        <v>261.25</v>
      </c>
      <c r="P1027">
        <v>258.3</v>
      </c>
      <c r="Q1027">
        <v>260.5</v>
      </c>
      <c r="R1027">
        <f t="shared" si="127"/>
        <v>-0.64999999999997704</v>
      </c>
      <c r="S1027">
        <f t="shared" si="128"/>
        <v>0.64999999999997726</v>
      </c>
      <c r="T1027">
        <f t="shared" si="129"/>
        <v>0</v>
      </c>
      <c r="U1027">
        <f t="shared" si="130"/>
        <v>4.7510161791038259</v>
      </c>
      <c r="V1027">
        <f t="shared" si="130"/>
        <v>0.28581208624193466</v>
      </c>
      <c r="W1027">
        <f t="shared" si="130"/>
        <v>6.3722159044583231</v>
      </c>
    </row>
    <row r="1028" spans="1:23" x14ac:dyDescent="0.3">
      <c r="A1028">
        <v>-0.14870840311050401</v>
      </c>
      <c r="B1028" s="1">
        <v>40883</v>
      </c>
      <c r="C1028" s="1">
        <v>40884</v>
      </c>
      <c r="D1028">
        <v>258.7</v>
      </c>
      <c r="E1028">
        <v>259.45001220703102</v>
      </c>
      <c r="F1028">
        <v>257.14178282022402</v>
      </c>
      <c r="G1028">
        <v>-0.75001220703126104</v>
      </c>
      <c r="H1028">
        <v>1.0253048327204799</v>
      </c>
      <c r="I1028">
        <f t="shared" si="132"/>
        <v>-0.750012207031034</v>
      </c>
      <c r="J1028">
        <f t="shared" si="131"/>
        <v>-0.75001220703126104</v>
      </c>
      <c r="K1028">
        <f t="shared" si="133"/>
        <v>12</v>
      </c>
      <c r="L1028">
        <f t="shared" si="134"/>
        <v>2011</v>
      </c>
      <c r="M1028" s="1">
        <v>40883</v>
      </c>
      <c r="N1028">
        <v>258.64999999999998</v>
      </c>
      <c r="O1028">
        <v>259.85000000000002</v>
      </c>
      <c r="P1028">
        <v>255.8</v>
      </c>
      <c r="Q1028">
        <v>258</v>
      </c>
      <c r="R1028">
        <f t="shared" ref="R1028:R1091" si="135">IF(AND(F1028-D1028&gt;0, ABS(D1028-MIN(P1029)) &gt; 3), -3, IF(AND(F1028 - D1028 &lt;0, ABS(D1028-MAX(O1029)) &gt; 3), -3, G1028))</f>
        <v>-0.75001220703126104</v>
      </c>
      <c r="S1028">
        <f t="shared" ref="S1028:S1091" si="136">IF(AND(A1028&gt;0, ABS(D1028-MIN(P1029)) &gt; 3), -3, IF(AND(A1028 &lt;0, ABS(D1028-MAX(O1029)) &gt; 3), -3, I1028))</f>
        <v>-0.750012207031034</v>
      </c>
      <c r="T1028">
        <f t="shared" ref="T1028:T1091" si="137">IF(A1028*(F1028-D1028) &gt;0, IF(AND(A1028&gt;0, ABS(D1028-MIN(P1029)) &gt; 3), -3, IF(AND(A1028 &lt;0, ABS(D1028-MAX(O1029)) &gt; 3), -3, J1028)), 0)</f>
        <v>-0.75001220703126104</v>
      </c>
      <c r="U1028">
        <f t="shared" si="130"/>
        <v>4.647711575408497</v>
      </c>
      <c r="V1028">
        <f t="shared" si="130"/>
        <v>0.27959747800077334</v>
      </c>
      <c r="W1028">
        <f t="shared" si="130"/>
        <v>6.2336604430885174</v>
      </c>
    </row>
    <row r="1029" spans="1:23" x14ac:dyDescent="0.3">
      <c r="A1029">
        <v>-0.13322062790393799</v>
      </c>
      <c r="B1029" s="1">
        <v>40884</v>
      </c>
      <c r="C1029" s="1">
        <v>40885</v>
      </c>
      <c r="D1029">
        <v>258.5</v>
      </c>
      <c r="E1029">
        <v>258.2</v>
      </c>
      <c r="F1029">
        <v>258.45552529096602</v>
      </c>
      <c r="G1029">
        <v>0.30000000000001098</v>
      </c>
      <c r="H1029">
        <v>0.88388347648318399</v>
      </c>
      <c r="I1029">
        <f t="shared" si="132"/>
        <v>0.30000000000001137</v>
      </c>
      <c r="J1029">
        <f t="shared" si="131"/>
        <v>0.30000000000001098</v>
      </c>
      <c r="K1029">
        <f t="shared" si="133"/>
        <v>12</v>
      </c>
      <c r="L1029">
        <f t="shared" si="134"/>
        <v>2011</v>
      </c>
      <c r="M1029" s="1">
        <v>40884</v>
      </c>
      <c r="N1029">
        <v>258.7</v>
      </c>
      <c r="O1029">
        <v>260.25</v>
      </c>
      <c r="P1029">
        <v>257.8</v>
      </c>
      <c r="Q1029">
        <v>259.45</v>
      </c>
      <c r="R1029">
        <f t="shared" si="135"/>
        <v>0.30000000000001098</v>
      </c>
      <c r="S1029">
        <f t="shared" si="136"/>
        <v>0.30000000000001137</v>
      </c>
      <c r="T1029">
        <f t="shared" si="137"/>
        <v>0.30000000000001098</v>
      </c>
      <c r="U1029">
        <f t="shared" si="130"/>
        <v>4.6881655446335246</v>
      </c>
      <c r="V1029">
        <f t="shared" si="130"/>
        <v>0.28203111175513218</v>
      </c>
      <c r="W1029">
        <f t="shared" si="130"/>
        <v>6.2879186094210118</v>
      </c>
    </row>
    <row r="1030" spans="1:23" x14ac:dyDescent="0.3">
      <c r="A1030">
        <v>-0.111389629542827</v>
      </c>
      <c r="B1030" s="1">
        <v>40885</v>
      </c>
      <c r="C1030" s="1">
        <v>40886</v>
      </c>
      <c r="D1030">
        <v>254.1</v>
      </c>
      <c r="E1030">
        <v>251.29999084472601</v>
      </c>
      <c r="F1030">
        <v>257.56699515581101</v>
      </c>
      <c r="G1030">
        <v>-2.8000091552734401</v>
      </c>
      <c r="H1030">
        <v>4.8790367901871603</v>
      </c>
      <c r="I1030">
        <f t="shared" si="132"/>
        <v>2.8000091552739832</v>
      </c>
      <c r="J1030">
        <f t="shared" si="131"/>
        <v>0</v>
      </c>
      <c r="K1030">
        <f t="shared" si="133"/>
        <v>12</v>
      </c>
      <c r="L1030">
        <f t="shared" si="134"/>
        <v>2011</v>
      </c>
      <c r="M1030" s="1">
        <v>40885</v>
      </c>
      <c r="N1030">
        <v>258.5</v>
      </c>
      <c r="O1030">
        <v>260.2</v>
      </c>
      <c r="P1030">
        <v>256.10000000000002</v>
      </c>
      <c r="Q1030">
        <v>258.2</v>
      </c>
      <c r="R1030">
        <f t="shared" si="135"/>
        <v>-2.8000091552734401</v>
      </c>
      <c r="S1030">
        <f t="shared" si="136"/>
        <v>2.8000091552739832</v>
      </c>
      <c r="T1030">
        <f t="shared" si="137"/>
        <v>0</v>
      </c>
      <c r="U1030">
        <f t="shared" si="130"/>
        <v>4.3007125798634132</v>
      </c>
      <c r="V1030">
        <f t="shared" si="130"/>
        <v>0.30533954431081312</v>
      </c>
      <c r="W1030">
        <f t="shared" si="130"/>
        <v>6.2879186094210118</v>
      </c>
    </row>
    <row r="1031" spans="1:23" x14ac:dyDescent="0.3">
      <c r="A1031">
        <v>-0.17393402755260401</v>
      </c>
      <c r="B1031" s="1">
        <v>40886</v>
      </c>
      <c r="C1031" s="1">
        <v>40889</v>
      </c>
      <c r="D1031">
        <v>255.6</v>
      </c>
      <c r="E1031">
        <v>255.8</v>
      </c>
      <c r="F1031">
        <v>251.37407199591399</v>
      </c>
      <c r="G1031">
        <v>-0.200000000000017</v>
      </c>
      <c r="H1031">
        <v>3.1819805153394598</v>
      </c>
      <c r="I1031">
        <f t="shared" si="132"/>
        <v>-0.20000000000001705</v>
      </c>
      <c r="J1031">
        <f t="shared" si="131"/>
        <v>-0.200000000000017</v>
      </c>
      <c r="K1031">
        <f t="shared" si="133"/>
        <v>12</v>
      </c>
      <c r="L1031">
        <f t="shared" si="134"/>
        <v>2011</v>
      </c>
      <c r="M1031" s="1">
        <v>40886</v>
      </c>
      <c r="N1031">
        <v>254.1</v>
      </c>
      <c r="O1031">
        <v>255</v>
      </c>
      <c r="P1031">
        <v>251.25</v>
      </c>
      <c r="Q1031">
        <v>251.3</v>
      </c>
      <c r="R1031">
        <f t="shared" si="135"/>
        <v>-0.200000000000017</v>
      </c>
      <c r="S1031">
        <f t="shared" si="136"/>
        <v>-0.20000000000001705</v>
      </c>
      <c r="T1031">
        <f t="shared" si="137"/>
        <v>-0.200000000000017</v>
      </c>
      <c r="U1031">
        <f t="shared" si="130"/>
        <v>4.2754736562726636</v>
      </c>
      <c r="V1031">
        <f t="shared" si="130"/>
        <v>0.30354764557659458</v>
      </c>
      <c r="W1031">
        <f t="shared" si="130"/>
        <v>6.2510176786145477</v>
      </c>
    </row>
    <row r="1032" spans="1:23" x14ac:dyDescent="0.3">
      <c r="A1032">
        <v>-5.3386617451906197E-2</v>
      </c>
      <c r="B1032" s="1">
        <v>40889</v>
      </c>
      <c r="C1032" s="1">
        <v>40890</v>
      </c>
      <c r="D1032">
        <v>253.1</v>
      </c>
      <c r="E1032">
        <v>249.94999389648399</v>
      </c>
      <c r="F1032">
        <v>254.76031701564699</v>
      </c>
      <c r="G1032">
        <v>-3.1500061035156</v>
      </c>
      <c r="H1032">
        <v>4.13657466994131</v>
      </c>
      <c r="I1032">
        <f t="shared" si="132"/>
        <v>3.1500061035160059</v>
      </c>
      <c r="J1032">
        <f t="shared" si="131"/>
        <v>0</v>
      </c>
      <c r="K1032">
        <f t="shared" si="133"/>
        <v>12</v>
      </c>
      <c r="L1032">
        <f t="shared" si="134"/>
        <v>2011</v>
      </c>
      <c r="M1032" s="1">
        <v>40889</v>
      </c>
      <c r="N1032">
        <v>255.6</v>
      </c>
      <c r="O1032">
        <v>256.10000000000002</v>
      </c>
      <c r="P1032">
        <v>254</v>
      </c>
      <c r="Q1032">
        <v>255.8</v>
      </c>
      <c r="R1032">
        <f t="shared" si="135"/>
        <v>-3</v>
      </c>
      <c r="S1032">
        <f t="shared" si="136"/>
        <v>3.1500061035160059</v>
      </c>
      <c r="T1032">
        <f t="shared" si="137"/>
        <v>0</v>
      </c>
      <c r="U1032">
        <f t="shared" si="130"/>
        <v>3.8953940147628456</v>
      </c>
      <c r="V1032">
        <f t="shared" si="130"/>
        <v>0.33188161247527653</v>
      </c>
      <c r="W1032">
        <f t="shared" si="130"/>
        <v>6.2510176786145477</v>
      </c>
    </row>
    <row r="1033" spans="1:23" x14ac:dyDescent="0.3">
      <c r="A1033">
        <v>-7.88178071379661E-2</v>
      </c>
      <c r="B1033" s="1">
        <v>40890</v>
      </c>
      <c r="C1033" s="1">
        <v>40891</v>
      </c>
      <c r="D1033">
        <v>248.4</v>
      </c>
      <c r="E1033">
        <v>248.95</v>
      </c>
      <c r="F1033">
        <v>249.41892297267901</v>
      </c>
      <c r="G1033">
        <v>0.54999999999998295</v>
      </c>
      <c r="H1033">
        <v>0.70710678118654702</v>
      </c>
      <c r="I1033">
        <f t="shared" si="132"/>
        <v>-0.54999999999998295</v>
      </c>
      <c r="J1033">
        <f t="shared" si="131"/>
        <v>0</v>
      </c>
      <c r="K1033">
        <f t="shared" si="133"/>
        <v>12</v>
      </c>
      <c r="L1033">
        <f t="shared" si="134"/>
        <v>2011</v>
      </c>
      <c r="M1033" s="1">
        <v>40890</v>
      </c>
      <c r="N1033">
        <v>253.1</v>
      </c>
      <c r="O1033">
        <v>253.2</v>
      </c>
      <c r="P1033">
        <v>249.9</v>
      </c>
      <c r="Q1033">
        <v>249.95</v>
      </c>
      <c r="R1033">
        <f t="shared" si="135"/>
        <v>0.54999999999998295</v>
      </c>
      <c r="S1033">
        <f t="shared" si="136"/>
        <v>-0.54999999999998295</v>
      </c>
      <c r="T1033">
        <f t="shared" si="137"/>
        <v>0</v>
      </c>
      <c r="U1033">
        <f t="shared" si="130"/>
        <v>3.960082019235053</v>
      </c>
      <c r="V1033">
        <f t="shared" si="130"/>
        <v>0.32637029342752905</v>
      </c>
      <c r="W1033">
        <f t="shared" si="130"/>
        <v>6.2510176786145477</v>
      </c>
    </row>
    <row r="1034" spans="1:23" x14ac:dyDescent="0.3">
      <c r="A1034">
        <v>-0.17829440534114799</v>
      </c>
      <c r="B1034" s="1">
        <v>40891</v>
      </c>
      <c r="C1034" s="1">
        <v>40892</v>
      </c>
      <c r="D1034">
        <v>245.5</v>
      </c>
      <c r="E1034">
        <v>243.39999694824201</v>
      </c>
      <c r="F1034">
        <v>248.29856617450699</v>
      </c>
      <c r="G1034">
        <v>-2.1000030517578199</v>
      </c>
      <c r="H1034">
        <v>3.9244426355853199</v>
      </c>
      <c r="I1034">
        <f t="shared" si="132"/>
        <v>2.1000030517579944</v>
      </c>
      <c r="J1034">
        <f t="shared" si="131"/>
        <v>0</v>
      </c>
      <c r="K1034">
        <f t="shared" si="133"/>
        <v>12</v>
      </c>
      <c r="L1034">
        <f t="shared" si="134"/>
        <v>2011</v>
      </c>
      <c r="M1034" s="1">
        <v>40891</v>
      </c>
      <c r="N1034">
        <v>248.4</v>
      </c>
      <c r="O1034">
        <v>250.55</v>
      </c>
      <c r="P1034">
        <v>248</v>
      </c>
      <c r="Q1034">
        <v>248.95</v>
      </c>
      <c r="R1034">
        <f t="shared" si="135"/>
        <v>-2.1000030517578199</v>
      </c>
      <c r="S1034">
        <f t="shared" si="136"/>
        <v>2.1000030517579944</v>
      </c>
      <c r="T1034">
        <f t="shared" si="137"/>
        <v>0</v>
      </c>
      <c r="U1034">
        <f t="shared" si="130"/>
        <v>3.7060234349497714</v>
      </c>
      <c r="V1034">
        <f t="shared" si="130"/>
        <v>0.34730854023611241</v>
      </c>
      <c r="W1034">
        <f t="shared" si="130"/>
        <v>6.2510176786145477</v>
      </c>
    </row>
    <row r="1035" spans="1:23" x14ac:dyDescent="0.3">
      <c r="A1035">
        <v>-0.14530898630618999</v>
      </c>
      <c r="B1035" s="1">
        <v>40892</v>
      </c>
      <c r="C1035" s="1">
        <v>40893</v>
      </c>
      <c r="D1035">
        <v>244.3</v>
      </c>
      <c r="E1035">
        <v>246.05000915527299</v>
      </c>
      <c r="F1035">
        <v>242.81329902410499</v>
      </c>
      <c r="G1035">
        <v>-1.75000915527343</v>
      </c>
      <c r="H1035">
        <v>1.8738329701443499</v>
      </c>
      <c r="I1035">
        <f t="shared" si="132"/>
        <v>-1.7500091552729771</v>
      </c>
      <c r="J1035">
        <f t="shared" si="131"/>
        <v>-1.75000915527343</v>
      </c>
      <c r="K1035">
        <f t="shared" si="133"/>
        <v>12</v>
      </c>
      <c r="L1035">
        <f t="shared" si="134"/>
        <v>2011</v>
      </c>
      <c r="M1035" s="1">
        <v>40892</v>
      </c>
      <c r="N1035">
        <v>245.5</v>
      </c>
      <c r="O1035">
        <v>246.85</v>
      </c>
      <c r="P1035">
        <v>242.75</v>
      </c>
      <c r="Q1035">
        <v>243.4</v>
      </c>
      <c r="R1035">
        <f t="shared" si="135"/>
        <v>-1.75000915527343</v>
      </c>
      <c r="S1035">
        <f t="shared" si="136"/>
        <v>-1.7500091552729771</v>
      </c>
      <c r="T1035">
        <f t="shared" si="137"/>
        <v>-1.75000915527343</v>
      </c>
      <c r="U1035">
        <f t="shared" si="130"/>
        <v>3.5069165497424448</v>
      </c>
      <c r="V1035">
        <f t="shared" si="130"/>
        <v>0.32864931617396476</v>
      </c>
      <c r="W1035">
        <f t="shared" si="130"/>
        <v>5.9151804446598346</v>
      </c>
    </row>
    <row r="1036" spans="1:23" x14ac:dyDescent="0.3">
      <c r="A1036">
        <v>-0.16122768819332101</v>
      </c>
      <c r="B1036" s="1">
        <v>40893</v>
      </c>
      <c r="C1036" s="1">
        <v>40896</v>
      </c>
      <c r="D1036">
        <v>244.35</v>
      </c>
      <c r="E1036">
        <v>239.100003051757</v>
      </c>
      <c r="F1036">
        <v>243.72995738983099</v>
      </c>
      <c r="G1036">
        <v>5.2499969482421696</v>
      </c>
      <c r="H1036">
        <v>4.9143921292465098</v>
      </c>
      <c r="I1036">
        <f t="shared" si="132"/>
        <v>5.2499969482429947</v>
      </c>
      <c r="J1036">
        <f t="shared" si="131"/>
        <v>5.2499969482421696</v>
      </c>
      <c r="K1036">
        <f t="shared" si="133"/>
        <v>12</v>
      </c>
      <c r="L1036">
        <f t="shared" si="134"/>
        <v>2011</v>
      </c>
      <c r="M1036" s="1">
        <v>40893</v>
      </c>
      <c r="N1036">
        <v>244.3</v>
      </c>
      <c r="O1036">
        <v>246.4</v>
      </c>
      <c r="P1036">
        <v>243.9</v>
      </c>
      <c r="Q1036">
        <v>246.05</v>
      </c>
      <c r="R1036">
        <f t="shared" si="135"/>
        <v>5.2499969482421696</v>
      </c>
      <c r="S1036">
        <f t="shared" si="136"/>
        <v>5.2499969482429947</v>
      </c>
      <c r="T1036">
        <f t="shared" si="137"/>
        <v>5.2499969482421696</v>
      </c>
      <c r="U1036">
        <f t="shared" si="130"/>
        <v>4.0720270833178835</v>
      </c>
      <c r="V1036">
        <f t="shared" si="130"/>
        <v>0.38160842934018524</v>
      </c>
      <c r="W1036">
        <f t="shared" si="130"/>
        <v>6.868362743087272</v>
      </c>
    </row>
    <row r="1037" spans="1:23" x14ac:dyDescent="0.3">
      <c r="A1037">
        <v>3.1339246779680197E-2</v>
      </c>
      <c r="B1037" s="1">
        <v>40896</v>
      </c>
      <c r="C1037" s="1">
        <v>40897</v>
      </c>
      <c r="D1037">
        <v>240.1</v>
      </c>
      <c r="E1037">
        <v>240.39998779296801</v>
      </c>
      <c r="F1037">
        <v>239.36228642463601</v>
      </c>
      <c r="G1037">
        <v>-0.29998779296875</v>
      </c>
      <c r="H1037">
        <v>0.91923881554251896</v>
      </c>
      <c r="I1037">
        <f t="shared" si="132"/>
        <v>0.29998779296801104</v>
      </c>
      <c r="J1037">
        <f t="shared" si="131"/>
        <v>0</v>
      </c>
      <c r="K1037">
        <f t="shared" si="133"/>
        <v>12</v>
      </c>
      <c r="L1037">
        <f t="shared" si="134"/>
        <v>2011</v>
      </c>
      <c r="M1037" s="1">
        <v>40896</v>
      </c>
      <c r="N1037">
        <v>244.35</v>
      </c>
      <c r="O1037">
        <v>245</v>
      </c>
      <c r="P1037">
        <v>234</v>
      </c>
      <c r="Q1037">
        <v>239.1</v>
      </c>
      <c r="R1037">
        <f t="shared" si="135"/>
        <v>-0.29998779296875</v>
      </c>
      <c r="S1037">
        <f t="shared" si="136"/>
        <v>0.29998779296801104</v>
      </c>
      <c r="T1037">
        <f t="shared" si="137"/>
        <v>0</v>
      </c>
      <c r="U1037">
        <f t="shared" si="130"/>
        <v>4.0338692818507811</v>
      </c>
      <c r="V1037">
        <f t="shared" si="130"/>
        <v>0.3851843728167289</v>
      </c>
      <c r="W1037">
        <f t="shared" si="130"/>
        <v>6.868362743087272</v>
      </c>
    </row>
    <row r="1038" spans="1:23" x14ac:dyDescent="0.3">
      <c r="A1038">
        <v>0.28492757678031899</v>
      </c>
      <c r="B1038" s="1">
        <v>40897</v>
      </c>
      <c r="C1038" s="1">
        <v>40898</v>
      </c>
      <c r="D1038">
        <v>247</v>
      </c>
      <c r="E1038">
        <v>248.15</v>
      </c>
      <c r="F1038">
        <v>239.38576343059501</v>
      </c>
      <c r="G1038">
        <v>-1.1499999999999999</v>
      </c>
      <c r="H1038">
        <v>5.4800775541957396</v>
      </c>
      <c r="I1038">
        <f t="shared" si="132"/>
        <v>1.1500000000000057</v>
      </c>
      <c r="J1038">
        <f t="shared" si="131"/>
        <v>0</v>
      </c>
      <c r="K1038">
        <f t="shared" si="133"/>
        <v>12</v>
      </c>
      <c r="L1038">
        <f t="shared" si="134"/>
        <v>2011</v>
      </c>
      <c r="M1038" s="1">
        <v>40897</v>
      </c>
      <c r="N1038">
        <v>240.1</v>
      </c>
      <c r="O1038">
        <v>241.25</v>
      </c>
      <c r="P1038">
        <v>238.55</v>
      </c>
      <c r="Q1038">
        <v>240.4</v>
      </c>
      <c r="R1038">
        <f t="shared" si="135"/>
        <v>-1.1499999999999999</v>
      </c>
      <c r="S1038">
        <f t="shared" si="136"/>
        <v>1.1500000000000057</v>
      </c>
      <c r="T1038">
        <f t="shared" si="137"/>
        <v>0</v>
      </c>
      <c r="U1038">
        <f t="shared" si="130"/>
        <v>3.8930104860776513</v>
      </c>
      <c r="V1038">
        <f t="shared" si="130"/>
        <v>0.39863463684727263</v>
      </c>
      <c r="W1038">
        <f t="shared" si="130"/>
        <v>6.868362743087272</v>
      </c>
    </row>
    <row r="1039" spans="1:23" x14ac:dyDescent="0.3">
      <c r="A1039">
        <v>-0.22555090487003299</v>
      </c>
      <c r="B1039" s="1">
        <v>40898</v>
      </c>
      <c r="C1039" s="1">
        <v>40899</v>
      </c>
      <c r="D1039">
        <v>247.15</v>
      </c>
      <c r="E1039">
        <v>248.05000915527299</v>
      </c>
      <c r="F1039">
        <v>247.20574166774699</v>
      </c>
      <c r="G1039">
        <v>0.90000915527343694</v>
      </c>
      <c r="H1039">
        <v>7.0710678118650699E-2</v>
      </c>
      <c r="I1039">
        <f t="shared" si="132"/>
        <v>-0.90000915527298275</v>
      </c>
      <c r="J1039">
        <f t="shared" si="131"/>
        <v>0</v>
      </c>
      <c r="K1039">
        <f t="shared" si="133"/>
        <v>12</v>
      </c>
      <c r="L1039">
        <f t="shared" si="134"/>
        <v>2011</v>
      </c>
      <c r="M1039" s="1">
        <v>40898</v>
      </c>
      <c r="N1039">
        <v>247</v>
      </c>
      <c r="O1039">
        <v>248.85</v>
      </c>
      <c r="P1039">
        <v>245.55</v>
      </c>
      <c r="Q1039">
        <v>248.15</v>
      </c>
      <c r="R1039">
        <f t="shared" si="135"/>
        <v>0.90000915527343694</v>
      </c>
      <c r="S1039">
        <f t="shared" si="136"/>
        <v>-0.90000915527298275</v>
      </c>
      <c r="T1039">
        <f t="shared" si="137"/>
        <v>0</v>
      </c>
      <c r="U1039">
        <f t="shared" si="130"/>
        <v>3.9993349371917133</v>
      </c>
      <c r="V1039">
        <f t="shared" si="130"/>
        <v>0.38774727625335798</v>
      </c>
      <c r="W1039">
        <f t="shared" si="130"/>
        <v>6.868362743087272</v>
      </c>
    </row>
    <row r="1040" spans="1:23" x14ac:dyDescent="0.3">
      <c r="A1040">
        <v>-0.109402991831302</v>
      </c>
      <c r="B1040" s="1">
        <v>40899</v>
      </c>
      <c r="C1040" s="1">
        <v>40900</v>
      </c>
      <c r="D1040">
        <v>250.45</v>
      </c>
      <c r="E1040">
        <v>251.19999389648399</v>
      </c>
      <c r="F1040">
        <v>248.412821400165</v>
      </c>
      <c r="G1040">
        <v>-0.74999389648439696</v>
      </c>
      <c r="H1040">
        <v>2.2273863607375999</v>
      </c>
      <c r="I1040">
        <f t="shared" si="132"/>
        <v>-0.74999389648399983</v>
      </c>
      <c r="J1040">
        <f t="shared" si="131"/>
        <v>-0.74999389648439696</v>
      </c>
      <c r="K1040">
        <f t="shared" si="133"/>
        <v>12</v>
      </c>
      <c r="L1040">
        <f t="shared" si="134"/>
        <v>2011</v>
      </c>
      <c r="M1040" s="1">
        <v>40899</v>
      </c>
      <c r="N1040">
        <v>247.15</v>
      </c>
      <c r="O1040">
        <v>248.25</v>
      </c>
      <c r="P1040">
        <v>246.4</v>
      </c>
      <c r="Q1040">
        <v>248.05</v>
      </c>
      <c r="R1040">
        <f t="shared" si="135"/>
        <v>-0.74999389648439696</v>
      </c>
      <c r="S1040">
        <f t="shared" si="136"/>
        <v>-0.74999389648399983</v>
      </c>
      <c r="T1040">
        <f t="shared" si="137"/>
        <v>-0.74999389648439696</v>
      </c>
      <c r="U1040">
        <f t="shared" si="130"/>
        <v>3.9095123141265127</v>
      </c>
      <c r="V1040">
        <f t="shared" si="130"/>
        <v>0.37903870895744124</v>
      </c>
      <c r="W1040">
        <f t="shared" si="130"/>
        <v>6.714103505630006</v>
      </c>
    </row>
    <row r="1041" spans="1:23" x14ac:dyDescent="0.3">
      <c r="A1041">
        <v>0.20459698140621099</v>
      </c>
      <c r="B1041" s="1">
        <v>40900</v>
      </c>
      <c r="C1041" s="1">
        <v>40903</v>
      </c>
      <c r="D1041">
        <v>251.85</v>
      </c>
      <c r="E1041">
        <v>249.80000610351499</v>
      </c>
      <c r="F1041">
        <v>249.71057708263399</v>
      </c>
      <c r="G1041">
        <v>2.0499938964843798</v>
      </c>
      <c r="H1041">
        <v>0.98994949366115004</v>
      </c>
      <c r="I1041">
        <f t="shared" si="132"/>
        <v>-2.049993896485006</v>
      </c>
      <c r="J1041">
        <f t="shared" si="131"/>
        <v>0</v>
      </c>
      <c r="K1041">
        <f t="shared" si="133"/>
        <v>12</v>
      </c>
      <c r="L1041">
        <f t="shared" si="134"/>
        <v>2011</v>
      </c>
      <c r="M1041" s="1">
        <v>40900</v>
      </c>
      <c r="N1041">
        <v>250.45</v>
      </c>
      <c r="O1041">
        <v>252.3</v>
      </c>
      <c r="P1041">
        <v>250.05</v>
      </c>
      <c r="Q1041">
        <v>251.2</v>
      </c>
      <c r="R1041">
        <f t="shared" si="135"/>
        <v>2.0499938964843798</v>
      </c>
      <c r="S1041">
        <f t="shared" si="136"/>
        <v>-2.049993896485006</v>
      </c>
      <c r="T1041">
        <f t="shared" si="137"/>
        <v>0</v>
      </c>
      <c r="U1041">
        <f t="shared" si="130"/>
        <v>4.1481804613031024</v>
      </c>
      <c r="V1041">
        <f t="shared" si="130"/>
        <v>0.35589913064015977</v>
      </c>
      <c r="W1041">
        <f t="shared" si="130"/>
        <v>6.714103505630006</v>
      </c>
    </row>
    <row r="1042" spans="1:23" x14ac:dyDescent="0.3">
      <c r="A1042">
        <v>-1.7113514244556399E-2</v>
      </c>
      <c r="B1042" s="1">
        <v>40903</v>
      </c>
      <c r="C1042" s="1">
        <v>40904</v>
      </c>
      <c r="D1042">
        <v>250.05</v>
      </c>
      <c r="E1042">
        <v>246.89999084472601</v>
      </c>
      <c r="F1042">
        <v>248.40854601859999</v>
      </c>
      <c r="G1042">
        <v>3.15000915527343</v>
      </c>
      <c r="H1042">
        <v>2.05060966544099</v>
      </c>
      <c r="I1042">
        <f t="shared" si="132"/>
        <v>3.1500091552740059</v>
      </c>
      <c r="J1042">
        <f t="shared" si="131"/>
        <v>3.15000915527343</v>
      </c>
      <c r="K1042">
        <f t="shared" si="133"/>
        <v>12</v>
      </c>
      <c r="L1042">
        <f t="shared" si="134"/>
        <v>2011</v>
      </c>
      <c r="M1042" s="1">
        <v>40903</v>
      </c>
      <c r="N1042">
        <v>251.85</v>
      </c>
      <c r="O1042">
        <v>252</v>
      </c>
      <c r="P1042">
        <v>249</v>
      </c>
      <c r="Q1042">
        <v>249.8</v>
      </c>
      <c r="R1042">
        <f t="shared" si="135"/>
        <v>3.15000915527343</v>
      </c>
      <c r="S1042">
        <f t="shared" si="136"/>
        <v>3.1500091552740059</v>
      </c>
      <c r="T1042">
        <f t="shared" si="137"/>
        <v>3.15000915527343</v>
      </c>
      <c r="U1042">
        <f t="shared" si="130"/>
        <v>4.5401062690664835</v>
      </c>
      <c r="V1042">
        <f t="shared" si="130"/>
        <v>0.38952497106819101</v>
      </c>
      <c r="W1042">
        <f t="shared" si="130"/>
        <v>7.3484612594448819</v>
      </c>
    </row>
    <row r="1043" spans="1:23" x14ac:dyDescent="0.3">
      <c r="A1043">
        <v>-5.0616260617971399E-2</v>
      </c>
      <c r="B1043" s="1">
        <v>40904</v>
      </c>
      <c r="C1043" s="1">
        <v>40905</v>
      </c>
      <c r="D1043">
        <v>247.8</v>
      </c>
      <c r="E1043">
        <v>246.4</v>
      </c>
      <c r="F1043">
        <v>246.58262782692901</v>
      </c>
      <c r="G1043">
        <v>1.4</v>
      </c>
      <c r="H1043">
        <v>0.35355339059327301</v>
      </c>
      <c r="I1043">
        <f t="shared" si="132"/>
        <v>1.4000000000000057</v>
      </c>
      <c r="J1043">
        <f t="shared" si="131"/>
        <v>1.4</v>
      </c>
      <c r="K1043">
        <f t="shared" si="133"/>
        <v>12</v>
      </c>
      <c r="L1043">
        <f t="shared" si="134"/>
        <v>2011</v>
      </c>
      <c r="M1043" s="1">
        <v>40904</v>
      </c>
      <c r="N1043">
        <v>250.05</v>
      </c>
      <c r="O1043">
        <v>251.1</v>
      </c>
      <c r="P1043">
        <v>242.1</v>
      </c>
      <c r="Q1043">
        <v>246.9</v>
      </c>
      <c r="R1043">
        <f t="shared" si="135"/>
        <v>1.4</v>
      </c>
      <c r="S1043">
        <f t="shared" si="136"/>
        <v>1.4000000000000057</v>
      </c>
      <c r="T1043">
        <f t="shared" si="137"/>
        <v>1.4</v>
      </c>
      <c r="U1043">
        <f t="shared" si="130"/>
        <v>4.7324836533489609</v>
      </c>
      <c r="V1043">
        <f t="shared" si="130"/>
        <v>0.40603026645243645</v>
      </c>
      <c r="W1043">
        <f t="shared" si="130"/>
        <v>7.6598367365400035</v>
      </c>
    </row>
    <row r="1044" spans="1:23" x14ac:dyDescent="0.3">
      <c r="A1044">
        <v>-0.203849017620086</v>
      </c>
      <c r="B1044" s="1">
        <v>40905</v>
      </c>
      <c r="C1044" s="1">
        <v>40906</v>
      </c>
      <c r="D1044">
        <v>246.2</v>
      </c>
      <c r="E1044">
        <v>246.70000305175699</v>
      </c>
      <c r="F1044">
        <v>245.178193831443</v>
      </c>
      <c r="G1044">
        <v>-0.500003051757829</v>
      </c>
      <c r="H1044">
        <v>0.21213203435595199</v>
      </c>
      <c r="I1044">
        <f t="shared" si="132"/>
        <v>-0.50000305175700532</v>
      </c>
      <c r="J1044">
        <f t="shared" si="131"/>
        <v>-0.500003051757829</v>
      </c>
      <c r="K1044">
        <f t="shared" si="133"/>
        <v>12</v>
      </c>
      <c r="L1044">
        <f t="shared" si="134"/>
        <v>2011</v>
      </c>
      <c r="M1044" s="1">
        <v>40905</v>
      </c>
      <c r="N1044">
        <v>247.8</v>
      </c>
      <c r="O1044">
        <v>248.3</v>
      </c>
      <c r="P1044">
        <v>246.05</v>
      </c>
      <c r="Q1044">
        <v>246.4</v>
      </c>
      <c r="R1044">
        <f t="shared" si="135"/>
        <v>-0.500003051757829</v>
      </c>
      <c r="S1044">
        <f t="shared" si="136"/>
        <v>-0.50000305175700532</v>
      </c>
      <c r="T1044">
        <f t="shared" si="137"/>
        <v>-0.500003051757829</v>
      </c>
      <c r="U1044">
        <f t="shared" si="130"/>
        <v>4.6604002982798551</v>
      </c>
      <c r="V1044">
        <f t="shared" si="130"/>
        <v>0.39984577095085455</v>
      </c>
      <c r="W1044">
        <f t="shared" si="130"/>
        <v>7.5431650749568373</v>
      </c>
    </row>
    <row r="1045" spans="1:23" x14ac:dyDescent="0.3">
      <c r="A1045">
        <v>-6.8722732365131295E-2</v>
      </c>
      <c r="B1045" s="1">
        <v>40906</v>
      </c>
      <c r="C1045" s="1">
        <v>40907</v>
      </c>
      <c r="D1045">
        <v>246.2</v>
      </c>
      <c r="E1045">
        <v>246.7</v>
      </c>
      <c r="F1045">
        <v>249.75278849601699</v>
      </c>
      <c r="G1045">
        <v>0.5</v>
      </c>
      <c r="H1045">
        <v>0</v>
      </c>
      <c r="I1045">
        <f t="shared" si="132"/>
        <v>-0.5</v>
      </c>
      <c r="J1045">
        <f t="shared" si="131"/>
        <v>0</v>
      </c>
      <c r="K1045">
        <f t="shared" si="133"/>
        <v>12</v>
      </c>
      <c r="L1045">
        <f t="shared" si="134"/>
        <v>2011</v>
      </c>
      <c r="M1045" s="1">
        <v>40906</v>
      </c>
      <c r="N1045">
        <v>246.2</v>
      </c>
      <c r="O1045">
        <v>248</v>
      </c>
      <c r="P1045">
        <v>244.45</v>
      </c>
      <c r="Q1045">
        <v>246.7</v>
      </c>
      <c r="R1045">
        <f t="shared" si="135"/>
        <v>0.5</v>
      </c>
      <c r="S1045">
        <f t="shared" si="136"/>
        <v>-0.5</v>
      </c>
      <c r="T1045">
        <f t="shared" si="137"/>
        <v>0</v>
      </c>
      <c r="U1045">
        <f t="shared" ref="U1045:W1108" si="138">(R1045/$D1045*$X$2+1)*U1044*$Y$2 + U1044*(1-$Y$2)</f>
        <v>4.7313852743909415</v>
      </c>
      <c r="V1045">
        <f t="shared" si="138"/>
        <v>0.39375551245749263</v>
      </c>
      <c r="W1045">
        <f t="shared" si="138"/>
        <v>7.5431650749568373</v>
      </c>
    </row>
    <row r="1046" spans="1:23" x14ac:dyDescent="0.3">
      <c r="A1046">
        <v>0.974559426307678</v>
      </c>
      <c r="B1046" s="1">
        <v>40907</v>
      </c>
      <c r="C1046" s="1">
        <v>40910</v>
      </c>
      <c r="D1046">
        <v>247.55</v>
      </c>
      <c r="E1046">
        <v>247.350009155273</v>
      </c>
      <c r="F1046">
        <v>244.840867710113</v>
      </c>
      <c r="G1046">
        <v>0.19999084472658499</v>
      </c>
      <c r="H1046">
        <v>0.45961940777125898</v>
      </c>
      <c r="I1046">
        <f t="shared" si="132"/>
        <v>-0.19999084472701156</v>
      </c>
      <c r="J1046">
        <f t="shared" si="131"/>
        <v>0</v>
      </c>
      <c r="K1046">
        <f t="shared" si="133"/>
        <v>1</v>
      </c>
      <c r="L1046">
        <f t="shared" si="134"/>
        <v>2012</v>
      </c>
      <c r="M1046" s="1">
        <v>40907</v>
      </c>
      <c r="N1046">
        <v>246.2</v>
      </c>
      <c r="O1046">
        <v>248</v>
      </c>
      <c r="P1046">
        <v>244.45</v>
      </c>
      <c r="Q1046">
        <v>246.7</v>
      </c>
      <c r="R1046">
        <f t="shared" si="135"/>
        <v>0.19999084472658499</v>
      </c>
      <c r="S1046">
        <f t="shared" si="136"/>
        <v>-0.19999084472701156</v>
      </c>
      <c r="T1046">
        <f t="shared" si="137"/>
        <v>0</v>
      </c>
      <c r="U1046">
        <f t="shared" si="138"/>
        <v>4.7600532325131093</v>
      </c>
      <c r="V1046">
        <f t="shared" si="138"/>
        <v>0.39136970663385223</v>
      </c>
      <c r="W1046">
        <f t="shared" si="138"/>
        <v>7.5431650749568373</v>
      </c>
    </row>
    <row r="1047" spans="1:23" x14ac:dyDescent="0.3">
      <c r="A1047">
        <v>-0.13744893670082001</v>
      </c>
      <c r="B1047" s="1">
        <v>40910</v>
      </c>
      <c r="C1047" s="1">
        <v>40911</v>
      </c>
      <c r="D1047">
        <v>250.35</v>
      </c>
      <c r="E1047">
        <v>255.1</v>
      </c>
      <c r="F1047">
        <v>245.35173020362799</v>
      </c>
      <c r="G1047">
        <v>-4.75</v>
      </c>
      <c r="H1047">
        <v>5.4800775541957396</v>
      </c>
      <c r="I1047">
        <f t="shared" si="132"/>
        <v>-4.75</v>
      </c>
      <c r="J1047">
        <f t="shared" si="131"/>
        <v>-4.75</v>
      </c>
      <c r="K1047">
        <f t="shared" si="133"/>
        <v>1</v>
      </c>
      <c r="L1047">
        <f t="shared" si="134"/>
        <v>2012</v>
      </c>
      <c r="M1047" s="1">
        <v>40910</v>
      </c>
      <c r="N1047">
        <v>247.55</v>
      </c>
      <c r="O1047">
        <v>248.6</v>
      </c>
      <c r="P1047">
        <v>245.15</v>
      </c>
      <c r="Q1047">
        <v>247.35</v>
      </c>
      <c r="R1047">
        <f t="shared" si="135"/>
        <v>-3</v>
      </c>
      <c r="S1047">
        <f t="shared" si="136"/>
        <v>-3</v>
      </c>
      <c r="T1047">
        <f t="shared" si="137"/>
        <v>-3</v>
      </c>
      <c r="U1047">
        <f t="shared" si="138"/>
        <v>4.332247369794735</v>
      </c>
      <c r="V1047">
        <f t="shared" si="138"/>
        <v>0.35619567667874269</v>
      </c>
      <c r="W1047">
        <f t="shared" si="138"/>
        <v>6.8652293282561034</v>
      </c>
    </row>
    <row r="1048" spans="1:23" x14ac:dyDescent="0.3">
      <c r="A1048">
        <v>3.48103158175945E-2</v>
      </c>
      <c r="B1048" s="1">
        <v>40911</v>
      </c>
      <c r="C1048" s="1">
        <v>40912</v>
      </c>
      <c r="D1048">
        <v>256.3</v>
      </c>
      <c r="E1048">
        <v>253.29999694824201</v>
      </c>
      <c r="F1048">
        <v>254.46007171869201</v>
      </c>
      <c r="G1048">
        <v>3.0000030517578198</v>
      </c>
      <c r="H1048">
        <v>1.2727922061357699</v>
      </c>
      <c r="I1048">
        <f t="shared" si="132"/>
        <v>-3.0000030517580001</v>
      </c>
      <c r="J1048">
        <f t="shared" si="131"/>
        <v>0</v>
      </c>
      <c r="K1048">
        <f t="shared" si="133"/>
        <v>1</v>
      </c>
      <c r="L1048">
        <f t="shared" si="134"/>
        <v>2012</v>
      </c>
      <c r="M1048" s="1">
        <v>40911</v>
      </c>
      <c r="N1048">
        <v>250.35</v>
      </c>
      <c r="O1048">
        <v>255.25</v>
      </c>
      <c r="P1048">
        <v>249.5</v>
      </c>
      <c r="Q1048">
        <v>255.1</v>
      </c>
      <c r="R1048">
        <f t="shared" si="135"/>
        <v>3.0000030517578198</v>
      </c>
      <c r="S1048">
        <f t="shared" si="136"/>
        <v>-3.0000030517580001</v>
      </c>
      <c r="T1048">
        <f t="shared" si="137"/>
        <v>0</v>
      </c>
      <c r="U1048">
        <f t="shared" si="138"/>
        <v>4.7125660002186711</v>
      </c>
      <c r="V1048">
        <f t="shared" si="138"/>
        <v>0.32492602830595979</v>
      </c>
      <c r="W1048">
        <f t="shared" si="138"/>
        <v>6.8652293282561034</v>
      </c>
    </row>
    <row r="1049" spans="1:23" x14ac:dyDescent="0.3">
      <c r="A1049">
        <v>-0.222820580005645</v>
      </c>
      <c r="B1049" s="1">
        <v>40912</v>
      </c>
      <c r="C1049" s="1">
        <v>40913</v>
      </c>
      <c r="D1049">
        <v>253.85</v>
      </c>
      <c r="E1049">
        <v>253.499996948242</v>
      </c>
      <c r="F1049">
        <v>252.61033498048701</v>
      </c>
      <c r="G1049">
        <v>0.350003051757795</v>
      </c>
      <c r="H1049">
        <v>0.14142135623730101</v>
      </c>
      <c r="I1049">
        <f t="shared" si="132"/>
        <v>0.3500030517579944</v>
      </c>
      <c r="J1049">
        <f t="shared" si="131"/>
        <v>0.350003051757795</v>
      </c>
      <c r="K1049">
        <f t="shared" si="133"/>
        <v>1</v>
      </c>
      <c r="L1049">
        <f t="shared" si="134"/>
        <v>2012</v>
      </c>
      <c r="M1049" s="1">
        <v>40912</v>
      </c>
      <c r="N1049">
        <v>256.3</v>
      </c>
      <c r="O1049">
        <v>256.3</v>
      </c>
      <c r="P1049">
        <v>253.3</v>
      </c>
      <c r="Q1049">
        <v>253.3</v>
      </c>
      <c r="R1049">
        <f t="shared" si="135"/>
        <v>0.350003051757795</v>
      </c>
      <c r="S1049">
        <f t="shared" si="136"/>
        <v>0.3500030517579944</v>
      </c>
      <c r="T1049">
        <f t="shared" si="137"/>
        <v>0.350003051757795</v>
      </c>
      <c r="U1049">
        <f t="shared" si="138"/>
        <v>4.7612979033608775</v>
      </c>
      <c r="V1049">
        <f t="shared" si="138"/>
        <v>0.32828603721385885</v>
      </c>
      <c r="W1049">
        <f t="shared" si="138"/>
        <v>6.9362215839949277</v>
      </c>
    </row>
    <row r="1050" spans="1:23" x14ac:dyDescent="0.3">
      <c r="A1050">
        <v>-0.14754933118820099</v>
      </c>
      <c r="B1050" s="1">
        <v>40913</v>
      </c>
      <c r="C1050" s="1">
        <v>40914</v>
      </c>
      <c r="D1050">
        <v>253</v>
      </c>
      <c r="E1050">
        <v>250</v>
      </c>
      <c r="F1050">
        <v>251.46478915214499</v>
      </c>
      <c r="G1050">
        <v>3</v>
      </c>
      <c r="H1050">
        <v>2.4748737341529101</v>
      </c>
      <c r="I1050">
        <f t="shared" si="132"/>
        <v>3</v>
      </c>
      <c r="J1050">
        <f t="shared" si="131"/>
        <v>3</v>
      </c>
      <c r="K1050">
        <f t="shared" si="133"/>
        <v>1</v>
      </c>
      <c r="L1050">
        <f t="shared" si="134"/>
        <v>2012</v>
      </c>
      <c r="M1050" s="1">
        <v>40913</v>
      </c>
      <c r="N1050">
        <v>253.85</v>
      </c>
      <c r="O1050">
        <v>255.05</v>
      </c>
      <c r="P1050">
        <v>252.75</v>
      </c>
      <c r="Q1050">
        <v>253.5</v>
      </c>
      <c r="R1050">
        <f t="shared" si="135"/>
        <v>3</v>
      </c>
      <c r="S1050">
        <f t="shared" si="136"/>
        <v>3</v>
      </c>
      <c r="T1050">
        <f t="shared" si="137"/>
        <v>3</v>
      </c>
      <c r="U1050">
        <f t="shared" si="138"/>
        <v>5.1847334876518643</v>
      </c>
      <c r="V1050">
        <f t="shared" si="138"/>
        <v>0.35748143578030872</v>
      </c>
      <c r="W1050">
        <f t="shared" si="138"/>
        <v>7.5530792347454643</v>
      </c>
    </row>
    <row r="1051" spans="1:23" x14ac:dyDescent="0.3">
      <c r="A1051">
        <v>1.2534218840301E-2</v>
      </c>
      <c r="B1051" s="1">
        <v>40914</v>
      </c>
      <c r="C1051" s="1">
        <v>40917</v>
      </c>
      <c r="D1051">
        <v>248.1</v>
      </c>
      <c r="E1051">
        <v>247.05000305175699</v>
      </c>
      <c r="F1051">
        <v>253.85722208023</v>
      </c>
      <c r="G1051">
        <v>-1.04999694824218</v>
      </c>
      <c r="H1051">
        <v>2.0859650045003</v>
      </c>
      <c r="I1051">
        <f t="shared" si="132"/>
        <v>-1.049996948243006</v>
      </c>
      <c r="J1051">
        <f t="shared" si="131"/>
        <v>-1.04999694824218</v>
      </c>
      <c r="K1051">
        <f t="shared" si="133"/>
        <v>1</v>
      </c>
      <c r="L1051">
        <f t="shared" si="134"/>
        <v>2012</v>
      </c>
      <c r="M1051" s="1">
        <v>40914</v>
      </c>
      <c r="N1051">
        <v>253</v>
      </c>
      <c r="O1051">
        <v>253.6</v>
      </c>
      <c r="P1051">
        <v>246.5</v>
      </c>
      <c r="Q1051">
        <v>250</v>
      </c>
      <c r="R1051">
        <f t="shared" si="135"/>
        <v>-3</v>
      </c>
      <c r="S1051">
        <f t="shared" si="136"/>
        <v>-3</v>
      </c>
      <c r="T1051">
        <f t="shared" si="137"/>
        <v>-3</v>
      </c>
      <c r="U1051">
        <f t="shared" si="138"/>
        <v>4.7145339573327716</v>
      </c>
      <c r="V1051">
        <f t="shared" si="138"/>
        <v>0.32506171669503287</v>
      </c>
      <c r="W1051">
        <f t="shared" si="138"/>
        <v>6.868096232803615</v>
      </c>
    </row>
    <row r="1052" spans="1:23" x14ac:dyDescent="0.3">
      <c r="A1052">
        <v>0.98301815986633301</v>
      </c>
      <c r="B1052" s="1">
        <v>40917</v>
      </c>
      <c r="C1052" s="1">
        <v>40918</v>
      </c>
      <c r="D1052">
        <v>248.4</v>
      </c>
      <c r="E1052">
        <v>251.8</v>
      </c>
      <c r="F1052">
        <v>248.79563205242101</v>
      </c>
      <c r="G1052">
        <v>3.4</v>
      </c>
      <c r="H1052">
        <v>3.3587572106360999</v>
      </c>
      <c r="I1052">
        <f t="shared" si="132"/>
        <v>3.4000000000000057</v>
      </c>
      <c r="J1052">
        <f t="shared" si="131"/>
        <v>3.4</v>
      </c>
      <c r="K1052">
        <f t="shared" si="133"/>
        <v>1</v>
      </c>
      <c r="L1052">
        <f t="shared" si="134"/>
        <v>2012</v>
      </c>
      <c r="M1052" s="1">
        <v>40917</v>
      </c>
      <c r="N1052">
        <v>248.1</v>
      </c>
      <c r="O1052">
        <v>248.75</v>
      </c>
      <c r="P1052">
        <v>244.5</v>
      </c>
      <c r="Q1052">
        <v>247.05</v>
      </c>
      <c r="R1052">
        <f t="shared" si="135"/>
        <v>3.4</v>
      </c>
      <c r="S1052">
        <f t="shared" si="136"/>
        <v>3.4000000000000057</v>
      </c>
      <c r="T1052">
        <f t="shared" si="137"/>
        <v>3.4</v>
      </c>
      <c r="U1052">
        <f t="shared" si="138"/>
        <v>5.1985138925662087</v>
      </c>
      <c r="V1052">
        <f t="shared" si="138"/>
        <v>0.35843157891614141</v>
      </c>
      <c r="W1052">
        <f t="shared" si="138"/>
        <v>7.5731544209537445</v>
      </c>
    </row>
    <row r="1053" spans="1:23" x14ac:dyDescent="0.3">
      <c r="A1053">
        <v>0.99553138017654397</v>
      </c>
      <c r="B1053" s="1">
        <v>40918</v>
      </c>
      <c r="C1053" s="1">
        <v>40919</v>
      </c>
      <c r="D1053">
        <v>251.65</v>
      </c>
      <c r="E1053">
        <v>250.64999084472601</v>
      </c>
      <c r="F1053">
        <v>251.80516169518199</v>
      </c>
      <c r="G1053">
        <v>-1.00000915527343</v>
      </c>
      <c r="H1053">
        <v>0.81317279836453304</v>
      </c>
      <c r="I1053">
        <f t="shared" si="132"/>
        <v>-1.0000091552740002</v>
      </c>
      <c r="J1053">
        <f t="shared" si="131"/>
        <v>-1.00000915527343</v>
      </c>
      <c r="K1053">
        <f t="shared" si="133"/>
        <v>1</v>
      </c>
      <c r="L1053">
        <f t="shared" si="134"/>
        <v>2012</v>
      </c>
      <c r="M1053" s="1">
        <v>40918</v>
      </c>
      <c r="N1053">
        <v>248.4</v>
      </c>
      <c r="O1053">
        <v>252.2</v>
      </c>
      <c r="P1053">
        <v>248.2</v>
      </c>
      <c r="Q1053">
        <v>251.8</v>
      </c>
      <c r="R1053">
        <f t="shared" si="135"/>
        <v>-1.00000915527343</v>
      </c>
      <c r="S1053">
        <f t="shared" si="136"/>
        <v>-1.0000091552740002</v>
      </c>
      <c r="T1053">
        <f t="shared" si="137"/>
        <v>-1.00000915527343</v>
      </c>
      <c r="U1053">
        <f t="shared" si="138"/>
        <v>5.0435796142118772</v>
      </c>
      <c r="V1053">
        <f t="shared" si="138"/>
        <v>0.34774903787336003</v>
      </c>
      <c r="W1053">
        <f t="shared" si="138"/>
        <v>7.3474473748007583</v>
      </c>
    </row>
    <row r="1054" spans="1:23" x14ac:dyDescent="0.3">
      <c r="A1054">
        <v>-0.64437925815582198</v>
      </c>
      <c r="B1054" s="1">
        <v>40919</v>
      </c>
      <c r="C1054" s="1">
        <v>40920</v>
      </c>
      <c r="D1054">
        <v>251.3</v>
      </c>
      <c r="E1054">
        <v>252.100012207031</v>
      </c>
      <c r="F1054">
        <v>249.07759871482801</v>
      </c>
      <c r="G1054">
        <v>-0.80001220703124398</v>
      </c>
      <c r="H1054">
        <v>1.0253048327204799</v>
      </c>
      <c r="I1054">
        <f t="shared" si="132"/>
        <v>-0.80001220703098852</v>
      </c>
      <c r="J1054">
        <f t="shared" si="131"/>
        <v>-0.80001220703124398</v>
      </c>
      <c r="K1054">
        <f t="shared" si="133"/>
        <v>1</v>
      </c>
      <c r="L1054">
        <f t="shared" si="134"/>
        <v>2012</v>
      </c>
      <c r="M1054" s="1">
        <v>40919</v>
      </c>
      <c r="N1054">
        <v>251.65</v>
      </c>
      <c r="O1054">
        <v>252.1</v>
      </c>
      <c r="P1054">
        <v>249.35</v>
      </c>
      <c r="Q1054">
        <v>250.65</v>
      </c>
      <c r="R1054">
        <f t="shared" si="135"/>
        <v>-0.80001220703124398</v>
      </c>
      <c r="S1054">
        <f t="shared" si="136"/>
        <v>-0.80001220703098852</v>
      </c>
      <c r="T1054">
        <f t="shared" si="137"/>
        <v>-0.80001220703124398</v>
      </c>
      <c r="U1054">
        <f t="shared" si="138"/>
        <v>4.9231580485979665</v>
      </c>
      <c r="V1054">
        <f t="shared" si="138"/>
        <v>0.33944610884584403</v>
      </c>
      <c r="W1054">
        <f t="shared" si="138"/>
        <v>7.1720181789085888</v>
      </c>
    </row>
    <row r="1055" spans="1:23" x14ac:dyDescent="0.3">
      <c r="A1055">
        <v>1.5978675335645599E-2</v>
      </c>
      <c r="B1055" s="1">
        <v>40920</v>
      </c>
      <c r="C1055" s="1">
        <v>40921</v>
      </c>
      <c r="D1055">
        <v>252.55</v>
      </c>
      <c r="E1055">
        <v>254.79999694824201</v>
      </c>
      <c r="F1055">
        <v>252.822423672676</v>
      </c>
      <c r="G1055">
        <v>2.24999694824217</v>
      </c>
      <c r="H1055">
        <v>1.9091883092036901</v>
      </c>
      <c r="I1055">
        <f t="shared" si="132"/>
        <v>2.2499969482419999</v>
      </c>
      <c r="J1055">
        <f t="shared" si="131"/>
        <v>2.24999694824217</v>
      </c>
      <c r="K1055">
        <f t="shared" si="133"/>
        <v>1</v>
      </c>
      <c r="L1055">
        <f t="shared" si="134"/>
        <v>2012</v>
      </c>
      <c r="M1055" s="1">
        <v>40920</v>
      </c>
      <c r="N1055">
        <v>251.3</v>
      </c>
      <c r="O1055">
        <v>252.5</v>
      </c>
      <c r="P1055">
        <v>248.75</v>
      </c>
      <c r="Q1055">
        <v>252.1</v>
      </c>
      <c r="R1055">
        <f t="shared" si="135"/>
        <v>2.24999694824217</v>
      </c>
      <c r="S1055">
        <f t="shared" si="136"/>
        <v>2.2499969482419999</v>
      </c>
      <c r="T1055">
        <f t="shared" si="137"/>
        <v>2.24999694824217</v>
      </c>
      <c r="U1055">
        <f t="shared" si="138"/>
        <v>5.2521154011536764</v>
      </c>
      <c r="V1055">
        <f t="shared" si="138"/>
        <v>0.36212734154221421</v>
      </c>
      <c r="W1055">
        <f t="shared" si="138"/>
        <v>7.6512406798573611</v>
      </c>
    </row>
    <row r="1056" spans="1:23" x14ac:dyDescent="0.3">
      <c r="A1056">
        <v>0.72136968374252297</v>
      </c>
      <c r="B1056" s="1">
        <v>40921</v>
      </c>
      <c r="C1056" s="1">
        <v>40924</v>
      </c>
      <c r="D1056">
        <v>253.15</v>
      </c>
      <c r="E1056">
        <v>251.94999389648399</v>
      </c>
      <c r="F1056">
        <v>255.249512124061</v>
      </c>
      <c r="G1056">
        <v>-1.20000610351561</v>
      </c>
      <c r="H1056">
        <v>2.0152543263816698</v>
      </c>
      <c r="I1056">
        <f t="shared" si="132"/>
        <v>-1.2000061035160172</v>
      </c>
      <c r="J1056">
        <f t="shared" si="131"/>
        <v>-1.20000610351561</v>
      </c>
      <c r="K1056">
        <f t="shared" si="133"/>
        <v>1</v>
      </c>
      <c r="L1056">
        <f t="shared" si="134"/>
        <v>2012</v>
      </c>
      <c r="M1056" s="1">
        <v>40921</v>
      </c>
      <c r="N1056">
        <v>252.55</v>
      </c>
      <c r="O1056">
        <v>255.6</v>
      </c>
      <c r="P1056">
        <v>251.9</v>
      </c>
      <c r="Q1056">
        <v>254.8</v>
      </c>
      <c r="R1056">
        <f t="shared" si="135"/>
        <v>-3</v>
      </c>
      <c r="S1056">
        <f t="shared" si="136"/>
        <v>-3</v>
      </c>
      <c r="T1056">
        <f t="shared" si="137"/>
        <v>-3</v>
      </c>
      <c r="U1056">
        <f t="shared" si="138"/>
        <v>4.7853068033817712</v>
      </c>
      <c r="V1056">
        <f t="shared" si="138"/>
        <v>0.32994142337235516</v>
      </c>
      <c r="W1056">
        <f t="shared" si="138"/>
        <v>6.9711975619557585</v>
      </c>
    </row>
    <row r="1057" spans="1:23" x14ac:dyDescent="0.3">
      <c r="A1057">
        <v>0.23513537645339899</v>
      </c>
      <c r="B1057" s="1">
        <v>40924</v>
      </c>
      <c r="C1057" s="1">
        <v>40925</v>
      </c>
      <c r="D1057">
        <v>254.45</v>
      </c>
      <c r="E1057">
        <v>257.60000915527303</v>
      </c>
      <c r="F1057">
        <v>250.763482165336</v>
      </c>
      <c r="G1057">
        <v>-3.15000915527343</v>
      </c>
      <c r="H1057">
        <v>3.9951533137040101</v>
      </c>
      <c r="I1057">
        <f t="shared" si="132"/>
        <v>3.1500091552730396</v>
      </c>
      <c r="J1057">
        <f t="shared" si="131"/>
        <v>0</v>
      </c>
      <c r="K1057">
        <f t="shared" si="133"/>
        <v>1</v>
      </c>
      <c r="L1057">
        <f t="shared" si="134"/>
        <v>2012</v>
      </c>
      <c r="M1057" s="1">
        <v>40924</v>
      </c>
      <c r="N1057">
        <v>253.15</v>
      </c>
      <c r="O1057">
        <v>253.4</v>
      </c>
      <c r="P1057">
        <v>249.6</v>
      </c>
      <c r="Q1057">
        <v>251.95</v>
      </c>
      <c r="R1057">
        <f t="shared" si="135"/>
        <v>-3</v>
      </c>
      <c r="S1057">
        <f t="shared" si="136"/>
        <v>3.1500091552730396</v>
      </c>
      <c r="T1057">
        <f t="shared" si="137"/>
        <v>0</v>
      </c>
      <c r="U1057">
        <f t="shared" si="138"/>
        <v>4.3621611831181051</v>
      </c>
      <c r="V1057">
        <f t="shared" si="138"/>
        <v>0.36057568858143563</v>
      </c>
      <c r="W1057">
        <f t="shared" si="138"/>
        <v>6.9711975619557585</v>
      </c>
    </row>
    <row r="1058" spans="1:23" x14ac:dyDescent="0.3">
      <c r="A1058">
        <v>-7.7397935092449105E-2</v>
      </c>
      <c r="B1058" s="1">
        <v>40925</v>
      </c>
      <c r="C1058" s="1">
        <v>40926</v>
      </c>
      <c r="D1058">
        <v>256.7</v>
      </c>
      <c r="E1058">
        <v>256.95000610351502</v>
      </c>
      <c r="F1058">
        <v>256.61350599527299</v>
      </c>
      <c r="G1058">
        <v>-0.250006103515659</v>
      </c>
      <c r="H1058">
        <v>0.45961940777128002</v>
      </c>
      <c r="I1058">
        <f t="shared" si="132"/>
        <v>-0.25000610351503383</v>
      </c>
      <c r="J1058">
        <f t="shared" si="131"/>
        <v>-0.250006103515659</v>
      </c>
      <c r="K1058">
        <f t="shared" si="133"/>
        <v>1</v>
      </c>
      <c r="L1058">
        <f t="shared" si="134"/>
        <v>2012</v>
      </c>
      <c r="M1058" s="1">
        <v>40925</v>
      </c>
      <c r="N1058">
        <v>254.45</v>
      </c>
      <c r="O1058">
        <v>257.60000000000002</v>
      </c>
      <c r="P1058">
        <v>254.35</v>
      </c>
      <c r="Q1058">
        <v>257.60000000000002</v>
      </c>
      <c r="R1058">
        <f t="shared" si="135"/>
        <v>-0.250006103515659</v>
      </c>
      <c r="S1058">
        <f t="shared" si="136"/>
        <v>-0.25000610351503383</v>
      </c>
      <c r="T1058">
        <f t="shared" si="137"/>
        <v>-0.250006103515659</v>
      </c>
      <c r="U1058">
        <f t="shared" si="138"/>
        <v>4.3302981059765404</v>
      </c>
      <c r="V1058">
        <f t="shared" si="138"/>
        <v>0.35794189067752558</v>
      </c>
      <c r="W1058">
        <f t="shared" si="138"/>
        <v>6.9202769754938647</v>
      </c>
    </row>
    <row r="1059" spans="1:23" x14ac:dyDescent="0.3">
      <c r="A1059">
        <v>-0.116625726222991</v>
      </c>
      <c r="B1059" s="1">
        <v>40926</v>
      </c>
      <c r="C1059" s="1">
        <v>40927</v>
      </c>
      <c r="D1059">
        <v>260.2</v>
      </c>
      <c r="E1059">
        <v>260.59999389648402</v>
      </c>
      <c r="F1059">
        <v>255.75778133869099</v>
      </c>
      <c r="G1059">
        <v>-0.399993896484375</v>
      </c>
      <c r="H1059">
        <v>2.58093975133092</v>
      </c>
      <c r="I1059">
        <f t="shared" si="132"/>
        <v>-0.39999389648403394</v>
      </c>
      <c r="J1059">
        <f t="shared" si="131"/>
        <v>-0.399993896484375</v>
      </c>
      <c r="K1059">
        <f t="shared" si="133"/>
        <v>1</v>
      </c>
      <c r="L1059">
        <f t="shared" si="134"/>
        <v>2012</v>
      </c>
      <c r="M1059" s="1">
        <v>40926</v>
      </c>
      <c r="N1059">
        <v>256.7</v>
      </c>
      <c r="O1059">
        <v>258</v>
      </c>
      <c r="P1059">
        <v>255.7</v>
      </c>
      <c r="Q1059">
        <v>256.95</v>
      </c>
      <c r="R1059">
        <f t="shared" si="135"/>
        <v>-0.399993896484375</v>
      </c>
      <c r="S1059">
        <f t="shared" si="136"/>
        <v>-0.39999389648403394</v>
      </c>
      <c r="T1059">
        <f t="shared" si="137"/>
        <v>-0.399993896484375</v>
      </c>
      <c r="U1059">
        <f t="shared" si="138"/>
        <v>4.2803722947059271</v>
      </c>
      <c r="V1059">
        <f t="shared" si="138"/>
        <v>0.35381502946787052</v>
      </c>
      <c r="W1059">
        <f t="shared" si="138"/>
        <v>6.8404902186093839</v>
      </c>
    </row>
    <row r="1060" spans="1:23" x14ac:dyDescent="0.3">
      <c r="A1060">
        <v>-7.4250206351280199E-2</v>
      </c>
      <c r="B1060" s="1">
        <v>40927</v>
      </c>
      <c r="C1060" s="1">
        <v>40928</v>
      </c>
      <c r="D1060">
        <v>261.60000000000002</v>
      </c>
      <c r="E1060">
        <v>265.29998168945298</v>
      </c>
      <c r="F1060">
        <v>259.02030835151601</v>
      </c>
      <c r="G1060">
        <v>-3.6999816894531201</v>
      </c>
      <c r="H1060">
        <v>3.3234018715767601</v>
      </c>
      <c r="I1060">
        <f t="shared" si="132"/>
        <v>-3.6999816894529545</v>
      </c>
      <c r="J1060">
        <f t="shared" si="131"/>
        <v>-3.6999816894531201</v>
      </c>
      <c r="K1060">
        <f t="shared" si="133"/>
        <v>1</v>
      </c>
      <c r="L1060">
        <f t="shared" si="134"/>
        <v>2012</v>
      </c>
      <c r="M1060" s="1">
        <v>40927</v>
      </c>
      <c r="N1060">
        <v>260.2</v>
      </c>
      <c r="O1060">
        <v>261.10000000000002</v>
      </c>
      <c r="P1060">
        <v>258.75</v>
      </c>
      <c r="Q1060">
        <v>260.60000000000002</v>
      </c>
      <c r="R1060">
        <f t="shared" si="135"/>
        <v>-3</v>
      </c>
      <c r="S1060">
        <f t="shared" si="136"/>
        <v>-3</v>
      </c>
      <c r="T1060">
        <f t="shared" si="137"/>
        <v>-3</v>
      </c>
      <c r="U1060">
        <f t="shared" si="138"/>
        <v>3.9122210078906239</v>
      </c>
      <c r="V1060">
        <f t="shared" si="138"/>
        <v>0.323383690924189</v>
      </c>
      <c r="W1060">
        <f t="shared" si="138"/>
        <v>6.252145303017981</v>
      </c>
    </row>
    <row r="1061" spans="1:23" x14ac:dyDescent="0.3">
      <c r="A1061">
        <v>-2.51268818974494E-2</v>
      </c>
      <c r="B1061" s="1">
        <v>40928</v>
      </c>
      <c r="C1061" s="1">
        <v>40931</v>
      </c>
      <c r="D1061">
        <v>261.60000000000002</v>
      </c>
      <c r="E1061">
        <v>265.3</v>
      </c>
      <c r="F1061">
        <v>264.60836611986099</v>
      </c>
      <c r="G1061">
        <v>3.6999999999999802</v>
      </c>
      <c r="H1061">
        <v>0</v>
      </c>
      <c r="I1061">
        <f t="shared" si="132"/>
        <v>-3.6999999999999886</v>
      </c>
      <c r="J1061">
        <f t="shared" si="131"/>
        <v>0</v>
      </c>
      <c r="K1061">
        <f t="shared" si="133"/>
        <v>1</v>
      </c>
      <c r="L1061">
        <f t="shared" si="134"/>
        <v>2012</v>
      </c>
      <c r="M1061" s="1">
        <v>40928</v>
      </c>
      <c r="N1061">
        <v>261.60000000000002</v>
      </c>
      <c r="O1061">
        <v>267.05</v>
      </c>
      <c r="P1061">
        <v>261.25</v>
      </c>
      <c r="Q1061">
        <v>265.3</v>
      </c>
      <c r="R1061">
        <f t="shared" si="135"/>
        <v>3.6999999999999802</v>
      </c>
      <c r="S1061">
        <f t="shared" si="136"/>
        <v>-3</v>
      </c>
      <c r="T1061">
        <f t="shared" si="137"/>
        <v>0</v>
      </c>
      <c r="U1061">
        <f t="shared" si="138"/>
        <v>4.3272215161817709</v>
      </c>
      <c r="V1061">
        <f t="shared" si="138"/>
        <v>0.29556972668185627</v>
      </c>
      <c r="W1061">
        <f t="shared" si="138"/>
        <v>6.252145303017981</v>
      </c>
    </row>
    <row r="1062" spans="1:23" x14ac:dyDescent="0.3">
      <c r="A1062">
        <v>-0.18873506784439001</v>
      </c>
      <c r="B1062" s="1">
        <v>40931</v>
      </c>
      <c r="C1062" s="1">
        <v>40932</v>
      </c>
      <c r="D1062">
        <v>261.60000000000002</v>
      </c>
      <c r="E1062">
        <v>265.3</v>
      </c>
      <c r="F1062">
        <v>264.479052233696</v>
      </c>
      <c r="G1062">
        <v>3.6999999999999802</v>
      </c>
      <c r="H1062">
        <v>0</v>
      </c>
      <c r="I1062">
        <f t="shared" si="132"/>
        <v>-3.6999999999999886</v>
      </c>
      <c r="J1062">
        <f t="shared" si="131"/>
        <v>0</v>
      </c>
      <c r="K1062">
        <f t="shared" si="133"/>
        <v>1</v>
      </c>
      <c r="L1062">
        <f t="shared" si="134"/>
        <v>2012</v>
      </c>
      <c r="M1062" s="1">
        <v>40931</v>
      </c>
      <c r="N1062">
        <v>261.60000000000002</v>
      </c>
      <c r="O1062">
        <v>267.05</v>
      </c>
      <c r="P1062">
        <v>261.25</v>
      </c>
      <c r="Q1062">
        <v>265.3</v>
      </c>
      <c r="R1062">
        <f t="shared" si="135"/>
        <v>3.6999999999999802</v>
      </c>
      <c r="S1062">
        <f t="shared" si="136"/>
        <v>-3</v>
      </c>
      <c r="T1062">
        <f t="shared" si="137"/>
        <v>0</v>
      </c>
      <c r="U1062">
        <f t="shared" si="138"/>
        <v>4.7862444407767377</v>
      </c>
      <c r="V1062">
        <f t="shared" si="138"/>
        <v>0.27014801853834802</v>
      </c>
      <c r="W1062">
        <f t="shared" si="138"/>
        <v>6.252145303017981</v>
      </c>
    </row>
    <row r="1063" spans="1:23" x14ac:dyDescent="0.3">
      <c r="A1063">
        <v>-0.13665662705898199</v>
      </c>
      <c r="B1063" s="1">
        <v>40932</v>
      </c>
      <c r="C1063" s="1">
        <v>40933</v>
      </c>
      <c r="D1063">
        <v>266.85000000000002</v>
      </c>
      <c r="E1063">
        <v>267.65000610351501</v>
      </c>
      <c r="F1063">
        <v>264.331170606613</v>
      </c>
      <c r="G1063">
        <v>-0.80000610351561297</v>
      </c>
      <c r="H1063">
        <v>1.6617009357883601</v>
      </c>
      <c r="I1063">
        <f t="shared" si="132"/>
        <v>-0.80000610351498835</v>
      </c>
      <c r="J1063">
        <f t="shared" si="131"/>
        <v>-0.80000610351561297</v>
      </c>
      <c r="K1063">
        <f t="shared" si="133"/>
        <v>1</v>
      </c>
      <c r="L1063">
        <f t="shared" si="134"/>
        <v>2012</v>
      </c>
      <c r="M1063" s="1">
        <v>40932</v>
      </c>
      <c r="N1063">
        <v>261.60000000000002</v>
      </c>
      <c r="O1063">
        <v>267.05</v>
      </c>
      <c r="P1063">
        <v>261.25</v>
      </c>
      <c r="Q1063">
        <v>265.3</v>
      </c>
      <c r="R1063">
        <f t="shared" si="135"/>
        <v>-3</v>
      </c>
      <c r="S1063">
        <f t="shared" si="136"/>
        <v>-3</v>
      </c>
      <c r="T1063">
        <f t="shared" si="137"/>
        <v>-3</v>
      </c>
      <c r="U1063">
        <f t="shared" si="138"/>
        <v>4.3826825149102335</v>
      </c>
      <c r="V1063">
        <f t="shared" si="138"/>
        <v>0.24736993940358007</v>
      </c>
      <c r="W1063">
        <f t="shared" si="138"/>
        <v>5.7249829671817265</v>
      </c>
    </row>
    <row r="1064" spans="1:23" x14ac:dyDescent="0.3">
      <c r="A1064">
        <v>-0.123583450913429</v>
      </c>
      <c r="B1064" s="1">
        <v>40933</v>
      </c>
      <c r="C1064" s="1">
        <v>40934</v>
      </c>
      <c r="D1064">
        <v>268.10000000000002</v>
      </c>
      <c r="E1064">
        <v>268.100012207031</v>
      </c>
      <c r="F1064">
        <v>266.70127638578401</v>
      </c>
      <c r="G1064" s="2">
        <v>-1.2207031204525201E-5</v>
      </c>
      <c r="H1064">
        <v>0.31819805153397801</v>
      </c>
      <c r="I1064">
        <f t="shared" si="132"/>
        <v>-1.2207030977151589E-5</v>
      </c>
      <c r="J1064">
        <f t="shared" si="131"/>
        <v>-1.2207031204525201E-5</v>
      </c>
      <c r="K1064">
        <f t="shared" si="133"/>
        <v>1</v>
      </c>
      <c r="L1064">
        <f t="shared" si="134"/>
        <v>2012</v>
      </c>
      <c r="M1064" s="1">
        <v>40933</v>
      </c>
      <c r="N1064">
        <v>266.85000000000002</v>
      </c>
      <c r="O1064">
        <v>270.25</v>
      </c>
      <c r="P1064">
        <v>266.05</v>
      </c>
      <c r="Q1064">
        <v>267.64999999999998</v>
      </c>
      <c r="R1064">
        <f t="shared" si="135"/>
        <v>-1.2207031204525201E-5</v>
      </c>
      <c r="S1064">
        <f t="shared" si="136"/>
        <v>-1.2207030977151589E-5</v>
      </c>
      <c r="T1064">
        <f t="shared" si="137"/>
        <v>-1.2207031204525201E-5</v>
      </c>
      <c r="U1064">
        <f t="shared" si="138"/>
        <v>4.382681018279996</v>
      </c>
      <c r="V1064">
        <f t="shared" si="138"/>
        <v>0.24736985492989919</v>
      </c>
      <c r="W1064">
        <f t="shared" si="138"/>
        <v>5.7249810121729876</v>
      </c>
    </row>
    <row r="1065" spans="1:23" x14ac:dyDescent="0.3">
      <c r="A1065">
        <v>-0.13096800446510301</v>
      </c>
      <c r="B1065" s="1">
        <v>40934</v>
      </c>
      <c r="C1065" s="1">
        <v>40935</v>
      </c>
      <c r="D1065">
        <v>267.10000000000002</v>
      </c>
      <c r="E1065">
        <v>268.29998168945298</v>
      </c>
      <c r="F1065">
        <v>265.654685831069</v>
      </c>
      <c r="G1065">
        <v>-1.1999816894531199</v>
      </c>
      <c r="H1065">
        <v>0.14142135623730101</v>
      </c>
      <c r="I1065">
        <f t="shared" si="132"/>
        <v>-1.1999816894529545</v>
      </c>
      <c r="J1065">
        <f t="shared" si="131"/>
        <v>-1.1999816894531199</v>
      </c>
      <c r="K1065">
        <f t="shared" si="133"/>
        <v>1</v>
      </c>
      <c r="L1065">
        <f t="shared" si="134"/>
        <v>2012</v>
      </c>
      <c r="M1065" s="1">
        <v>40934</v>
      </c>
      <c r="N1065">
        <v>268.10000000000002</v>
      </c>
      <c r="O1065">
        <v>268.35000000000002</v>
      </c>
      <c r="P1065">
        <v>266.60000000000002</v>
      </c>
      <c r="Q1065">
        <v>268.10000000000002</v>
      </c>
      <c r="R1065">
        <f t="shared" si="135"/>
        <v>-1.1999816894531199</v>
      </c>
      <c r="S1065">
        <f t="shared" si="136"/>
        <v>-1.1999816894529545</v>
      </c>
      <c r="T1065">
        <f t="shared" si="137"/>
        <v>-1.1999816894531199</v>
      </c>
      <c r="U1065">
        <f t="shared" si="138"/>
        <v>4.235007759968977</v>
      </c>
      <c r="V1065">
        <f t="shared" si="138"/>
        <v>0.2390347941912663</v>
      </c>
      <c r="W1065">
        <f t="shared" si="138"/>
        <v>5.5320793165419211</v>
      </c>
    </row>
    <row r="1066" spans="1:23" x14ac:dyDescent="0.3">
      <c r="A1066">
        <v>3.3385802060365601E-2</v>
      </c>
      <c r="B1066" s="1">
        <v>40935</v>
      </c>
      <c r="C1066" s="1">
        <v>40938</v>
      </c>
      <c r="D1066">
        <v>266.60000000000002</v>
      </c>
      <c r="E1066">
        <v>265.35001831054598</v>
      </c>
      <c r="F1066">
        <v>266.133902359008</v>
      </c>
      <c r="G1066">
        <v>1.2499816894531299</v>
      </c>
      <c r="H1066">
        <v>2.0859650045003</v>
      </c>
      <c r="I1066">
        <f t="shared" si="132"/>
        <v>-1.2499816894540459</v>
      </c>
      <c r="J1066">
        <f t="shared" si="131"/>
        <v>0</v>
      </c>
      <c r="K1066">
        <f t="shared" si="133"/>
        <v>1</v>
      </c>
      <c r="L1066">
        <f t="shared" si="134"/>
        <v>2012</v>
      </c>
      <c r="M1066" s="1">
        <v>40935</v>
      </c>
      <c r="N1066">
        <v>267.10000000000002</v>
      </c>
      <c r="O1066">
        <v>269</v>
      </c>
      <c r="P1066">
        <v>266.5</v>
      </c>
      <c r="Q1066">
        <v>268.3</v>
      </c>
      <c r="R1066">
        <f t="shared" si="135"/>
        <v>1.2499816894531299</v>
      </c>
      <c r="S1066">
        <f t="shared" si="136"/>
        <v>-1.2499816894540459</v>
      </c>
      <c r="T1066">
        <f t="shared" si="137"/>
        <v>0</v>
      </c>
      <c r="U1066">
        <f t="shared" si="138"/>
        <v>4.3839298010788736</v>
      </c>
      <c r="V1066">
        <f t="shared" si="138"/>
        <v>0.23062924892078152</v>
      </c>
      <c r="W1066">
        <f t="shared" si="138"/>
        <v>5.5320793165419211</v>
      </c>
    </row>
    <row r="1067" spans="1:23" x14ac:dyDescent="0.3">
      <c r="A1067">
        <v>2.0311111584305701E-2</v>
      </c>
      <c r="B1067" s="1">
        <v>40938</v>
      </c>
      <c r="C1067" s="1">
        <v>40939</v>
      </c>
      <c r="D1067">
        <v>265.60000000000002</v>
      </c>
      <c r="E1067">
        <v>266.35000000000002</v>
      </c>
      <c r="F1067">
        <v>263.11209402084302</v>
      </c>
      <c r="G1067">
        <v>-0.75</v>
      </c>
      <c r="H1067">
        <v>0.70710678118654702</v>
      </c>
      <c r="I1067">
        <f t="shared" si="132"/>
        <v>0.75</v>
      </c>
      <c r="J1067">
        <f t="shared" si="131"/>
        <v>0</v>
      </c>
      <c r="K1067">
        <f t="shared" si="133"/>
        <v>1</v>
      </c>
      <c r="L1067">
        <f t="shared" si="134"/>
        <v>2012</v>
      </c>
      <c r="M1067" s="1">
        <v>40938</v>
      </c>
      <c r="N1067">
        <v>266.60000000000002</v>
      </c>
      <c r="O1067">
        <v>267.45</v>
      </c>
      <c r="P1067">
        <v>264.35000000000002</v>
      </c>
      <c r="Q1067">
        <v>265.35000000000002</v>
      </c>
      <c r="R1067">
        <f t="shared" si="135"/>
        <v>-0.75</v>
      </c>
      <c r="S1067">
        <f t="shared" si="136"/>
        <v>0.75</v>
      </c>
      <c r="T1067">
        <f t="shared" si="137"/>
        <v>0</v>
      </c>
      <c r="U1067">
        <f t="shared" si="138"/>
        <v>4.2910849022420186</v>
      </c>
      <c r="V1067">
        <f t="shared" si="138"/>
        <v>0.23551362213305335</v>
      </c>
      <c r="W1067">
        <f t="shared" si="138"/>
        <v>5.5320793165419211</v>
      </c>
    </row>
    <row r="1068" spans="1:23" x14ac:dyDescent="0.3">
      <c r="A1068">
        <v>3.5248126834630897E-2</v>
      </c>
      <c r="B1068" s="1">
        <v>40939</v>
      </c>
      <c r="C1068" s="1">
        <v>40940</v>
      </c>
      <c r="D1068">
        <v>265</v>
      </c>
      <c r="E1068">
        <v>266.35000000000002</v>
      </c>
      <c r="F1068">
        <v>264.81839630603702</v>
      </c>
      <c r="G1068">
        <v>-1.3500000000000201</v>
      </c>
      <c r="H1068">
        <v>0</v>
      </c>
      <c r="I1068">
        <f t="shared" si="132"/>
        <v>1.3500000000000227</v>
      </c>
      <c r="J1068">
        <f t="shared" si="131"/>
        <v>0</v>
      </c>
      <c r="K1068">
        <f t="shared" si="133"/>
        <v>2</v>
      </c>
      <c r="L1068">
        <f t="shared" si="134"/>
        <v>2012</v>
      </c>
      <c r="M1068" s="1">
        <v>40939</v>
      </c>
      <c r="N1068">
        <v>265.60000000000002</v>
      </c>
      <c r="O1068">
        <v>267.7</v>
      </c>
      <c r="P1068">
        <v>264</v>
      </c>
      <c r="Q1068">
        <v>266.35000000000002</v>
      </c>
      <c r="R1068">
        <f t="shared" si="135"/>
        <v>-3</v>
      </c>
      <c r="S1068">
        <f t="shared" si="136"/>
        <v>1.3500000000000227</v>
      </c>
      <c r="T1068">
        <f t="shared" si="137"/>
        <v>0</v>
      </c>
      <c r="U1068">
        <f t="shared" si="138"/>
        <v>3.9267475048818472</v>
      </c>
      <c r="V1068">
        <f t="shared" si="138"/>
        <v>0.24451201995983526</v>
      </c>
      <c r="W1068">
        <f t="shared" si="138"/>
        <v>5.5320793165419211</v>
      </c>
    </row>
    <row r="1069" spans="1:23" x14ac:dyDescent="0.3">
      <c r="A1069">
        <v>-7.6547674834728199E-2</v>
      </c>
      <c r="B1069" s="1">
        <v>40940</v>
      </c>
      <c r="C1069" s="1">
        <v>40941</v>
      </c>
      <c r="D1069">
        <v>269.45</v>
      </c>
      <c r="E1069">
        <v>270.10000000000002</v>
      </c>
      <c r="F1069">
        <v>269.32499728202799</v>
      </c>
      <c r="G1069">
        <v>-0.650000000000034</v>
      </c>
      <c r="H1069">
        <v>2.6516504294495502</v>
      </c>
      <c r="I1069">
        <f t="shared" si="132"/>
        <v>-0.65000000000003411</v>
      </c>
      <c r="J1069">
        <f t="shared" si="131"/>
        <v>-0.650000000000034</v>
      </c>
      <c r="K1069">
        <f t="shared" si="133"/>
        <v>2</v>
      </c>
      <c r="L1069">
        <f t="shared" si="134"/>
        <v>2012</v>
      </c>
      <c r="M1069" s="1">
        <v>40940</v>
      </c>
      <c r="N1069">
        <v>265</v>
      </c>
      <c r="O1069">
        <v>268.39999999999998</v>
      </c>
      <c r="P1069">
        <v>264.3</v>
      </c>
      <c r="Q1069">
        <v>266.35000000000002</v>
      </c>
      <c r="R1069">
        <f t="shared" si="135"/>
        <v>-0.650000000000034</v>
      </c>
      <c r="S1069">
        <f t="shared" si="136"/>
        <v>-0.65000000000003411</v>
      </c>
      <c r="T1069">
        <f t="shared" si="137"/>
        <v>-0.650000000000034</v>
      </c>
      <c r="U1069">
        <f t="shared" si="138"/>
        <v>3.8557031772281083</v>
      </c>
      <c r="V1069">
        <f t="shared" si="138"/>
        <v>0.2400882081309087</v>
      </c>
      <c r="W1069">
        <f t="shared" si="138"/>
        <v>5.431990666817879</v>
      </c>
    </row>
    <row r="1070" spans="1:23" x14ac:dyDescent="0.3">
      <c r="A1070">
        <v>0.97862035036087003</v>
      </c>
      <c r="B1070" s="1">
        <v>40941</v>
      </c>
      <c r="C1070" s="1">
        <v>40942</v>
      </c>
      <c r="D1070">
        <v>269.64999999999998</v>
      </c>
      <c r="E1070">
        <v>268.54998168945298</v>
      </c>
      <c r="F1070">
        <v>270.07273296862797</v>
      </c>
      <c r="G1070">
        <v>-1.10001831054682</v>
      </c>
      <c r="H1070">
        <v>1.0960155108391501</v>
      </c>
      <c r="I1070">
        <f t="shared" si="132"/>
        <v>-1.1000183105470001</v>
      </c>
      <c r="J1070">
        <f t="shared" si="131"/>
        <v>-1.10001831054682</v>
      </c>
      <c r="K1070">
        <f t="shared" si="133"/>
        <v>2</v>
      </c>
      <c r="L1070">
        <f t="shared" si="134"/>
        <v>2012</v>
      </c>
      <c r="M1070" s="1">
        <v>40941</v>
      </c>
      <c r="N1070">
        <v>269.45</v>
      </c>
      <c r="O1070">
        <v>271.35000000000002</v>
      </c>
      <c r="P1070">
        <v>269.2</v>
      </c>
      <c r="Q1070">
        <v>270.10000000000002</v>
      </c>
      <c r="R1070">
        <f t="shared" si="135"/>
        <v>-1.10001831054682</v>
      </c>
      <c r="S1070">
        <f t="shared" si="136"/>
        <v>-1.1000183105470001</v>
      </c>
      <c r="T1070">
        <f t="shared" si="137"/>
        <v>-1.10001831054682</v>
      </c>
      <c r="U1070">
        <f t="shared" si="138"/>
        <v>3.7377351419513292</v>
      </c>
      <c r="V1070">
        <f t="shared" si="138"/>
        <v>0.23274253526542329</v>
      </c>
      <c r="W1070">
        <f t="shared" si="138"/>
        <v>5.2657949725043496</v>
      </c>
    </row>
    <row r="1071" spans="1:23" x14ac:dyDescent="0.3">
      <c r="A1071">
        <v>-0.62523829936981201</v>
      </c>
      <c r="B1071" s="1">
        <v>40942</v>
      </c>
      <c r="C1071" s="1">
        <v>40945</v>
      </c>
      <c r="D1071">
        <v>271.45</v>
      </c>
      <c r="E1071">
        <v>268.450024414062</v>
      </c>
      <c r="F1071">
        <v>265.04166703224098</v>
      </c>
      <c r="G1071">
        <v>2.9999755859374702</v>
      </c>
      <c r="H1071">
        <v>7.0710678118670794E-2</v>
      </c>
      <c r="I1071">
        <f t="shared" si="132"/>
        <v>2.9999755859379889</v>
      </c>
      <c r="J1071">
        <f t="shared" ref="J1071:J1134" si="139">IF(A1071*(F1071-D1071)&gt;0, G1071, 0)</f>
        <v>2.9999755859374702</v>
      </c>
      <c r="K1071">
        <f t="shared" si="133"/>
        <v>2</v>
      </c>
      <c r="L1071">
        <f t="shared" si="134"/>
        <v>2012</v>
      </c>
      <c r="M1071" s="1">
        <v>40942</v>
      </c>
      <c r="N1071">
        <v>269.64999999999998</v>
      </c>
      <c r="O1071">
        <v>269.95</v>
      </c>
      <c r="P1071">
        <v>267.05</v>
      </c>
      <c r="Q1071">
        <v>268.55</v>
      </c>
      <c r="R1071">
        <f t="shared" si="135"/>
        <v>2.9999755859374702</v>
      </c>
      <c r="S1071">
        <f t="shared" si="136"/>
        <v>2.9999755859379889</v>
      </c>
      <c r="T1071">
        <f t="shared" si="137"/>
        <v>2.9999755859374702</v>
      </c>
      <c r="U1071">
        <f t="shared" si="138"/>
        <v>4.0475467326463335</v>
      </c>
      <c r="V1071">
        <f t="shared" si="138"/>
        <v>0.25203398646100944</v>
      </c>
      <c r="W1071">
        <f t="shared" si="138"/>
        <v>5.7022636506605107</v>
      </c>
    </row>
    <row r="1072" spans="1:23" x14ac:dyDescent="0.3">
      <c r="A1072">
        <v>1.0393605567514799E-2</v>
      </c>
      <c r="B1072" s="1">
        <v>40945</v>
      </c>
      <c r="C1072" s="1">
        <v>40946</v>
      </c>
      <c r="D1072">
        <v>269</v>
      </c>
      <c r="E1072">
        <v>269.2</v>
      </c>
      <c r="F1072">
        <v>268.69527293443599</v>
      </c>
      <c r="G1072">
        <v>-0.19999999999998799</v>
      </c>
      <c r="H1072">
        <v>0.53033008588991004</v>
      </c>
      <c r="I1072">
        <f t="shared" si="132"/>
        <v>0.19999999999998863</v>
      </c>
      <c r="J1072">
        <f t="shared" si="139"/>
        <v>0</v>
      </c>
      <c r="K1072">
        <f t="shared" si="133"/>
        <v>2</v>
      </c>
      <c r="L1072">
        <f t="shared" si="134"/>
        <v>2012</v>
      </c>
      <c r="M1072" s="1">
        <v>40945</v>
      </c>
      <c r="N1072">
        <v>271.45</v>
      </c>
      <c r="O1072">
        <v>271.5</v>
      </c>
      <c r="P1072">
        <v>267.5</v>
      </c>
      <c r="Q1072">
        <v>268.45</v>
      </c>
      <c r="R1072">
        <f t="shared" si="135"/>
        <v>-0.19999999999998799</v>
      </c>
      <c r="S1072">
        <f t="shared" si="136"/>
        <v>0.19999999999998863</v>
      </c>
      <c r="T1072">
        <f t="shared" si="137"/>
        <v>0</v>
      </c>
      <c r="U1072">
        <f t="shared" si="138"/>
        <v>4.02497676945314</v>
      </c>
      <c r="V1072">
        <f t="shared" si="138"/>
        <v>0.2534393804375577</v>
      </c>
      <c r="W1072">
        <f t="shared" si="138"/>
        <v>5.7022636506605107</v>
      </c>
    </row>
    <row r="1073" spans="1:23" x14ac:dyDescent="0.3">
      <c r="A1073">
        <v>0.17050293087959201</v>
      </c>
      <c r="B1073" s="1">
        <v>40946</v>
      </c>
      <c r="C1073" s="1">
        <v>40947</v>
      </c>
      <c r="D1073">
        <v>269.25</v>
      </c>
      <c r="E1073">
        <v>272.2</v>
      </c>
      <c r="F1073">
        <v>267.89636332988698</v>
      </c>
      <c r="G1073">
        <v>-2.9499999999999802</v>
      </c>
      <c r="H1073">
        <v>2.1213203435596402</v>
      </c>
      <c r="I1073">
        <f t="shared" si="132"/>
        <v>2.9499999999999886</v>
      </c>
      <c r="J1073">
        <f t="shared" si="139"/>
        <v>0</v>
      </c>
      <c r="K1073">
        <f t="shared" si="133"/>
        <v>2</v>
      </c>
      <c r="L1073">
        <f t="shared" si="134"/>
        <v>2012</v>
      </c>
      <c r="M1073" s="1">
        <v>40946</v>
      </c>
      <c r="N1073">
        <v>269</v>
      </c>
      <c r="O1073">
        <v>270.2</v>
      </c>
      <c r="P1073">
        <v>268.3</v>
      </c>
      <c r="Q1073">
        <v>269.2</v>
      </c>
      <c r="R1073">
        <f t="shared" si="135"/>
        <v>-3</v>
      </c>
      <c r="S1073">
        <f t="shared" si="136"/>
        <v>2.9499999999999886</v>
      </c>
      <c r="T1073">
        <f t="shared" si="137"/>
        <v>0</v>
      </c>
      <c r="U1073">
        <f t="shared" si="138"/>
        <v>3.6886277357941033</v>
      </c>
      <c r="V1073">
        <f t="shared" si="138"/>
        <v>0.27426517910861042</v>
      </c>
      <c r="W1073">
        <f t="shared" si="138"/>
        <v>5.7022636506605107</v>
      </c>
    </row>
    <row r="1074" spans="1:23" x14ac:dyDescent="0.3">
      <c r="A1074">
        <v>-6.7737244069576194E-2</v>
      </c>
      <c r="B1074" s="1">
        <v>40947</v>
      </c>
      <c r="C1074" s="1">
        <v>40948</v>
      </c>
      <c r="D1074">
        <v>271.75</v>
      </c>
      <c r="E1074">
        <v>273.09999389648402</v>
      </c>
      <c r="F1074">
        <v>271.07758064270001</v>
      </c>
      <c r="G1074">
        <v>-1.3499938964843601</v>
      </c>
      <c r="H1074">
        <v>0.63639610306791605</v>
      </c>
      <c r="I1074">
        <f t="shared" si="132"/>
        <v>-1.3499938964840226</v>
      </c>
      <c r="J1074">
        <f t="shared" si="139"/>
        <v>-1.3499938964843601</v>
      </c>
      <c r="K1074">
        <f t="shared" si="133"/>
        <v>2</v>
      </c>
      <c r="L1074">
        <f t="shared" si="134"/>
        <v>2012</v>
      </c>
      <c r="M1074" s="1">
        <v>40947</v>
      </c>
      <c r="N1074">
        <v>269.25</v>
      </c>
      <c r="O1074">
        <v>272.39999999999998</v>
      </c>
      <c r="P1074">
        <v>269.25</v>
      </c>
      <c r="Q1074">
        <v>272.2</v>
      </c>
      <c r="R1074">
        <f t="shared" si="135"/>
        <v>-1.3499938964843601</v>
      </c>
      <c r="S1074">
        <f t="shared" si="136"/>
        <v>-1.3499938964840226</v>
      </c>
      <c r="T1074">
        <f t="shared" si="137"/>
        <v>-1.3499938964843601</v>
      </c>
      <c r="U1074">
        <f t="shared" si="138"/>
        <v>3.5511955850197254</v>
      </c>
      <c r="V1074">
        <f t="shared" si="138"/>
        <v>0.26404651348354913</v>
      </c>
      <c r="W1074">
        <f t="shared" si="138"/>
        <v>5.4898067658986989</v>
      </c>
    </row>
    <row r="1075" spans="1:23" x14ac:dyDescent="0.3">
      <c r="A1075">
        <v>-0.10189688950777</v>
      </c>
      <c r="B1075" s="1">
        <v>40948</v>
      </c>
      <c r="C1075" s="1">
        <v>40949</v>
      </c>
      <c r="D1075">
        <v>273</v>
      </c>
      <c r="E1075">
        <v>270.14998779296798</v>
      </c>
      <c r="F1075">
        <v>272.48387298583901</v>
      </c>
      <c r="G1075">
        <v>2.8500122070312202</v>
      </c>
      <c r="H1075">
        <v>2.0859650045003399</v>
      </c>
      <c r="I1075">
        <f t="shared" si="132"/>
        <v>2.8500122070320231</v>
      </c>
      <c r="J1075">
        <f t="shared" si="139"/>
        <v>2.8500122070312202</v>
      </c>
      <c r="K1075">
        <f t="shared" si="133"/>
        <v>2</v>
      </c>
      <c r="L1075">
        <f t="shared" si="134"/>
        <v>2012</v>
      </c>
      <c r="M1075" s="1">
        <v>40948</v>
      </c>
      <c r="N1075">
        <v>271.75</v>
      </c>
      <c r="O1075">
        <v>273.55</v>
      </c>
      <c r="P1075">
        <v>268.25</v>
      </c>
      <c r="Q1075">
        <v>273.10000000000002</v>
      </c>
      <c r="R1075">
        <f t="shared" si="135"/>
        <v>2.8500122070312202</v>
      </c>
      <c r="S1075">
        <f t="shared" si="136"/>
        <v>2.8500122070320231</v>
      </c>
      <c r="T1075">
        <f t="shared" si="137"/>
        <v>2.8500122070312202</v>
      </c>
      <c r="U1075">
        <f t="shared" si="138"/>
        <v>3.8292436830104291</v>
      </c>
      <c r="V1075">
        <f t="shared" si="138"/>
        <v>0.28472057355641617</v>
      </c>
      <c r="W1075">
        <f t="shared" si="138"/>
        <v>5.9196423784551246</v>
      </c>
    </row>
    <row r="1076" spans="1:23" x14ac:dyDescent="0.3">
      <c r="A1076">
        <v>-0.18816681206226299</v>
      </c>
      <c r="B1076" s="1">
        <v>40949</v>
      </c>
      <c r="C1076" s="1">
        <v>40952</v>
      </c>
      <c r="D1076">
        <v>271.05</v>
      </c>
      <c r="E1076">
        <v>271.600012207031</v>
      </c>
      <c r="F1076">
        <v>268.98226239681202</v>
      </c>
      <c r="G1076">
        <v>-0.55001220703121501</v>
      </c>
      <c r="H1076">
        <v>1.0253048327205201</v>
      </c>
      <c r="I1076">
        <f t="shared" si="132"/>
        <v>-0.55001220703098852</v>
      </c>
      <c r="J1076">
        <f t="shared" si="139"/>
        <v>-0.55001220703121501</v>
      </c>
      <c r="K1076">
        <f t="shared" si="133"/>
        <v>2</v>
      </c>
      <c r="L1076">
        <f t="shared" si="134"/>
        <v>2012</v>
      </c>
      <c r="M1076" s="1">
        <v>40949</v>
      </c>
      <c r="N1076">
        <v>273</v>
      </c>
      <c r="O1076">
        <v>273</v>
      </c>
      <c r="P1076">
        <v>269.05</v>
      </c>
      <c r="Q1076">
        <v>270.14999999999998</v>
      </c>
      <c r="R1076">
        <f t="shared" si="135"/>
        <v>-0.55001220703121501</v>
      </c>
      <c r="S1076">
        <f t="shared" si="136"/>
        <v>-0.55001220703098852</v>
      </c>
      <c r="T1076">
        <f t="shared" si="137"/>
        <v>-0.55001220703121501</v>
      </c>
      <c r="U1076">
        <f t="shared" si="138"/>
        <v>3.7709666833050357</v>
      </c>
      <c r="V1076">
        <f t="shared" si="138"/>
        <v>0.28038743047260617</v>
      </c>
      <c r="W1076">
        <f t="shared" si="138"/>
        <v>5.8295517428876202</v>
      </c>
    </row>
    <row r="1077" spans="1:23" x14ac:dyDescent="0.3">
      <c r="A1077">
        <v>-8.1479571759700706E-2</v>
      </c>
      <c r="B1077" s="1">
        <v>40952</v>
      </c>
      <c r="C1077" s="1">
        <v>40953</v>
      </c>
      <c r="D1077">
        <v>270.5</v>
      </c>
      <c r="E1077">
        <v>271.14998779296798</v>
      </c>
      <c r="F1077">
        <v>270.76178989410403</v>
      </c>
      <c r="G1077">
        <v>0.64998779296877196</v>
      </c>
      <c r="H1077">
        <v>0.31819805153397801</v>
      </c>
      <c r="I1077">
        <f t="shared" si="132"/>
        <v>-0.64998779296797693</v>
      </c>
      <c r="J1077">
        <f t="shared" si="139"/>
        <v>0</v>
      </c>
      <c r="K1077">
        <f t="shared" si="133"/>
        <v>2</v>
      </c>
      <c r="L1077">
        <f t="shared" si="134"/>
        <v>2012</v>
      </c>
      <c r="M1077" s="1">
        <v>40952</v>
      </c>
      <c r="N1077">
        <v>271.05</v>
      </c>
      <c r="O1077">
        <v>273.05</v>
      </c>
      <c r="P1077">
        <v>270.14999999999998</v>
      </c>
      <c r="Q1077">
        <v>271.60000000000002</v>
      </c>
      <c r="R1077">
        <f t="shared" si="135"/>
        <v>0.64998779296877196</v>
      </c>
      <c r="S1077">
        <f t="shared" si="136"/>
        <v>-0.64998779296797693</v>
      </c>
      <c r="T1077">
        <f t="shared" si="137"/>
        <v>0</v>
      </c>
      <c r="U1077">
        <f t="shared" si="138"/>
        <v>3.8389264516555035</v>
      </c>
      <c r="V1077">
        <f t="shared" si="138"/>
        <v>0.2753343323087748</v>
      </c>
      <c r="W1077">
        <f t="shared" si="138"/>
        <v>5.8295517428876202</v>
      </c>
    </row>
    <row r="1078" spans="1:23" x14ac:dyDescent="0.3">
      <c r="A1078">
        <v>-0.15884913504123599</v>
      </c>
      <c r="B1078" s="1">
        <v>40953</v>
      </c>
      <c r="C1078" s="1">
        <v>40954</v>
      </c>
      <c r="D1078">
        <v>272.10000000000002</v>
      </c>
      <c r="E1078">
        <v>274.450018310546</v>
      </c>
      <c r="F1078">
        <v>269.89821591377199</v>
      </c>
      <c r="G1078">
        <v>-2.3500183105468202</v>
      </c>
      <c r="H1078">
        <v>2.3334523779156102</v>
      </c>
      <c r="I1078">
        <f t="shared" si="132"/>
        <v>-2.3500183105459769</v>
      </c>
      <c r="J1078">
        <f t="shared" si="139"/>
        <v>-2.3500183105468202</v>
      </c>
      <c r="K1078">
        <f t="shared" si="133"/>
        <v>2</v>
      </c>
      <c r="L1078">
        <f t="shared" si="134"/>
        <v>2012</v>
      </c>
      <c r="M1078" s="1">
        <v>40953</v>
      </c>
      <c r="N1078">
        <v>270.5</v>
      </c>
      <c r="O1078">
        <v>271.85000000000002</v>
      </c>
      <c r="P1078">
        <v>270.10000000000002</v>
      </c>
      <c r="Q1078">
        <v>271.14999999999998</v>
      </c>
      <c r="R1078">
        <f t="shared" si="135"/>
        <v>-3</v>
      </c>
      <c r="S1078">
        <f t="shared" si="136"/>
        <v>-3</v>
      </c>
      <c r="T1078">
        <f t="shared" si="137"/>
        <v>-3</v>
      </c>
      <c r="U1078">
        <f t="shared" si="138"/>
        <v>3.5214849038339349</v>
      </c>
      <c r="V1078">
        <f t="shared" si="138"/>
        <v>0.25256688476394779</v>
      </c>
      <c r="W1078">
        <f t="shared" si="138"/>
        <v>5.3475050166289968</v>
      </c>
    </row>
    <row r="1079" spans="1:23" x14ac:dyDescent="0.3">
      <c r="A1079">
        <v>-7.1590378880500793E-2</v>
      </c>
      <c r="B1079" s="1">
        <v>40954</v>
      </c>
      <c r="C1079" s="1">
        <v>40955</v>
      </c>
      <c r="D1079">
        <v>271.64999999999998</v>
      </c>
      <c r="E1079">
        <v>270.79997558593698</v>
      </c>
      <c r="F1079">
        <v>272.92811686992599</v>
      </c>
      <c r="G1079">
        <v>-0.85002441406248797</v>
      </c>
      <c r="H1079">
        <v>2.58093975133088</v>
      </c>
      <c r="I1079">
        <f t="shared" si="132"/>
        <v>0.85002441406300022</v>
      </c>
      <c r="J1079">
        <f t="shared" si="139"/>
        <v>0</v>
      </c>
      <c r="K1079">
        <f t="shared" si="133"/>
        <v>2</v>
      </c>
      <c r="L1079">
        <f t="shared" si="134"/>
        <v>2012</v>
      </c>
      <c r="M1079" s="1">
        <v>40954</v>
      </c>
      <c r="N1079">
        <v>272.10000000000002</v>
      </c>
      <c r="O1079">
        <v>275.25</v>
      </c>
      <c r="P1079">
        <v>272.05</v>
      </c>
      <c r="Q1079">
        <v>274.45</v>
      </c>
      <c r="R1079">
        <f t="shared" si="135"/>
        <v>-0.85002441406248797</v>
      </c>
      <c r="S1079">
        <f t="shared" si="136"/>
        <v>0.85002441406300022</v>
      </c>
      <c r="T1079">
        <f t="shared" si="137"/>
        <v>0</v>
      </c>
      <c r="U1079">
        <f t="shared" si="138"/>
        <v>3.4388413880412423</v>
      </c>
      <c r="V1079">
        <f t="shared" si="138"/>
        <v>0.25849421823256158</v>
      </c>
      <c r="W1079">
        <f t="shared" si="138"/>
        <v>5.3475050166289968</v>
      </c>
    </row>
    <row r="1080" spans="1:23" x14ac:dyDescent="0.3">
      <c r="A1080">
        <v>-4.2307849973440101E-2</v>
      </c>
      <c r="B1080" s="1">
        <v>40955</v>
      </c>
      <c r="C1080" s="1">
        <v>40956</v>
      </c>
      <c r="D1080">
        <v>274.85000000000002</v>
      </c>
      <c r="E1080">
        <v>275.40000610351501</v>
      </c>
      <c r="F1080">
        <v>269.206017065048</v>
      </c>
      <c r="G1080">
        <v>-0.55000610351561297</v>
      </c>
      <c r="H1080">
        <v>3.25269119345809</v>
      </c>
      <c r="I1080">
        <f t="shared" si="132"/>
        <v>-0.55000610351498835</v>
      </c>
      <c r="J1080">
        <f t="shared" si="139"/>
        <v>-0.55000610351561297</v>
      </c>
      <c r="K1080">
        <f t="shared" si="133"/>
        <v>2</v>
      </c>
      <c r="L1080">
        <f t="shared" si="134"/>
        <v>2012</v>
      </c>
      <c r="M1080" s="1">
        <v>40955</v>
      </c>
      <c r="N1080">
        <v>271.64999999999998</v>
      </c>
      <c r="O1080">
        <v>272.8</v>
      </c>
      <c r="P1080">
        <v>270.7</v>
      </c>
      <c r="Q1080">
        <v>270.8</v>
      </c>
      <c r="R1080">
        <f t="shared" si="135"/>
        <v>-0.55000610351561297</v>
      </c>
      <c r="S1080">
        <f t="shared" si="136"/>
        <v>-0.55000610351498835</v>
      </c>
      <c r="T1080">
        <f t="shared" si="137"/>
        <v>-0.55000610351561297</v>
      </c>
      <c r="U1080">
        <f t="shared" si="138"/>
        <v>3.3872300431500806</v>
      </c>
      <c r="V1080">
        <f t="shared" si="138"/>
        <v>0.25461464579983706</v>
      </c>
      <c r="W1080">
        <f t="shared" si="138"/>
        <v>5.2672477745589683</v>
      </c>
    </row>
    <row r="1081" spans="1:23" x14ac:dyDescent="0.3">
      <c r="A1081">
        <v>9.9683851003646795E-2</v>
      </c>
      <c r="B1081" s="1">
        <v>40956</v>
      </c>
      <c r="C1081" s="1">
        <v>40959</v>
      </c>
      <c r="D1081">
        <v>277.39999999999998</v>
      </c>
      <c r="E1081">
        <v>275.29999389648401</v>
      </c>
      <c r="F1081">
        <v>273.76168265342699</v>
      </c>
      <c r="G1081">
        <v>2.1000061035156201</v>
      </c>
      <c r="H1081">
        <v>7.0710678118630604E-2</v>
      </c>
      <c r="I1081">
        <f t="shared" si="132"/>
        <v>-2.1000061035159661</v>
      </c>
      <c r="J1081">
        <f t="shared" si="139"/>
        <v>0</v>
      </c>
      <c r="K1081">
        <f t="shared" si="133"/>
        <v>2</v>
      </c>
      <c r="L1081">
        <f t="shared" si="134"/>
        <v>2012</v>
      </c>
      <c r="M1081" s="1">
        <v>40956</v>
      </c>
      <c r="N1081">
        <v>274.85000000000002</v>
      </c>
      <c r="O1081">
        <v>275.85000000000002</v>
      </c>
      <c r="P1081">
        <v>273.89999999999998</v>
      </c>
      <c r="Q1081">
        <v>275.39999999999998</v>
      </c>
      <c r="R1081">
        <f t="shared" si="135"/>
        <v>2.1000061035156201</v>
      </c>
      <c r="S1081">
        <f t="shared" si="136"/>
        <v>-2.1000061035159661</v>
      </c>
      <c r="T1081">
        <f t="shared" si="137"/>
        <v>0</v>
      </c>
      <c r="U1081">
        <f t="shared" si="138"/>
        <v>3.5795480973487099</v>
      </c>
      <c r="V1081">
        <f t="shared" si="138"/>
        <v>0.24015829278368131</v>
      </c>
      <c r="W1081">
        <f t="shared" si="138"/>
        <v>5.2672477745589683</v>
      </c>
    </row>
    <row r="1082" spans="1:23" x14ac:dyDescent="0.3">
      <c r="A1082">
        <v>-6.7302636802196503E-2</v>
      </c>
      <c r="B1082" s="1">
        <v>40959</v>
      </c>
      <c r="C1082" s="1">
        <v>40960</v>
      </c>
      <c r="D1082">
        <v>274.3</v>
      </c>
      <c r="E1082">
        <v>275.55</v>
      </c>
      <c r="F1082">
        <v>274.03363959789198</v>
      </c>
      <c r="G1082">
        <v>-1.25</v>
      </c>
      <c r="H1082">
        <v>0.17677669529663601</v>
      </c>
      <c r="I1082">
        <f t="shared" si="132"/>
        <v>-1.25</v>
      </c>
      <c r="J1082">
        <f t="shared" si="139"/>
        <v>-1.25</v>
      </c>
      <c r="K1082">
        <f t="shared" si="133"/>
        <v>2</v>
      </c>
      <c r="L1082">
        <f t="shared" si="134"/>
        <v>2012</v>
      </c>
      <c r="M1082" s="1">
        <v>40959</v>
      </c>
      <c r="N1082">
        <v>277.39999999999998</v>
      </c>
      <c r="O1082">
        <v>278.39999999999998</v>
      </c>
      <c r="P1082">
        <v>275.25</v>
      </c>
      <c r="Q1082">
        <v>275.3</v>
      </c>
      <c r="R1082">
        <f t="shared" si="135"/>
        <v>-1.25</v>
      </c>
      <c r="S1082">
        <f t="shared" si="136"/>
        <v>-1.25</v>
      </c>
      <c r="T1082">
        <f t="shared" si="137"/>
        <v>-1.25</v>
      </c>
      <c r="U1082">
        <f t="shared" si="138"/>
        <v>3.4572066339413308</v>
      </c>
      <c r="V1082">
        <f t="shared" si="138"/>
        <v>0.23195018489142097</v>
      </c>
      <c r="W1082">
        <f t="shared" si="138"/>
        <v>5.0872242678637791</v>
      </c>
    </row>
    <row r="1083" spans="1:23" x14ac:dyDescent="0.3">
      <c r="A1083">
        <v>-0.119637951254844</v>
      </c>
      <c r="B1083" s="1">
        <v>40960</v>
      </c>
      <c r="C1083" s="1">
        <v>40961</v>
      </c>
      <c r="D1083">
        <v>275.05</v>
      </c>
      <c r="E1083">
        <v>275.35001831054598</v>
      </c>
      <c r="F1083">
        <v>274.849597620964</v>
      </c>
      <c r="G1083">
        <v>-0.300018310546875</v>
      </c>
      <c r="H1083">
        <v>0.14142135623730101</v>
      </c>
      <c r="I1083">
        <f t="shared" si="132"/>
        <v>-0.30001831054596551</v>
      </c>
      <c r="J1083">
        <f t="shared" si="139"/>
        <v>-0.300018310546875</v>
      </c>
      <c r="K1083">
        <f t="shared" si="133"/>
        <v>2</v>
      </c>
      <c r="L1083">
        <f t="shared" si="134"/>
        <v>2012</v>
      </c>
      <c r="M1083" s="1">
        <v>40960</v>
      </c>
      <c r="N1083">
        <v>274.3</v>
      </c>
      <c r="O1083">
        <v>276.25</v>
      </c>
      <c r="P1083">
        <v>272.7</v>
      </c>
      <c r="Q1083">
        <v>275.55</v>
      </c>
      <c r="R1083">
        <f t="shared" si="135"/>
        <v>-0.300018310546875</v>
      </c>
      <c r="S1083">
        <f t="shared" si="136"/>
        <v>-0.30001831054596551</v>
      </c>
      <c r="T1083">
        <f t="shared" si="137"/>
        <v>-0.300018310546875</v>
      </c>
      <c r="U1083">
        <f t="shared" si="138"/>
        <v>3.4289238137215561</v>
      </c>
      <c r="V1083">
        <f t="shared" si="138"/>
        <v>0.23005263982865198</v>
      </c>
      <c r="W1083">
        <f t="shared" si="138"/>
        <v>5.0456065502610459</v>
      </c>
    </row>
    <row r="1084" spans="1:23" x14ac:dyDescent="0.3">
      <c r="A1084">
        <v>-0.242977619171142</v>
      </c>
      <c r="B1084" s="1">
        <v>40961</v>
      </c>
      <c r="C1084" s="1">
        <v>40962</v>
      </c>
      <c r="D1084">
        <v>273.64999999999998</v>
      </c>
      <c r="E1084">
        <v>272.45000610351502</v>
      </c>
      <c r="F1084">
        <v>273.57663116455001</v>
      </c>
      <c r="G1084">
        <v>1.19999389648432</v>
      </c>
      <c r="H1084">
        <v>2.05060966544101</v>
      </c>
      <c r="I1084">
        <f t="shared" si="132"/>
        <v>1.1999938964849548</v>
      </c>
      <c r="J1084">
        <f t="shared" si="139"/>
        <v>1.19999389648432</v>
      </c>
      <c r="K1084">
        <f t="shared" si="133"/>
        <v>2</v>
      </c>
      <c r="L1084">
        <f t="shared" si="134"/>
        <v>2012</v>
      </c>
      <c r="M1084" s="1">
        <v>40961</v>
      </c>
      <c r="N1084">
        <v>275.05</v>
      </c>
      <c r="O1084">
        <v>275.7</v>
      </c>
      <c r="P1084">
        <v>273.5</v>
      </c>
      <c r="Q1084">
        <v>275.35000000000002</v>
      </c>
      <c r="R1084">
        <f t="shared" si="135"/>
        <v>1.19999389648432</v>
      </c>
      <c r="S1084">
        <f t="shared" si="136"/>
        <v>1.1999938964849548</v>
      </c>
      <c r="T1084">
        <f t="shared" si="137"/>
        <v>1.19999389648432</v>
      </c>
      <c r="U1084">
        <f t="shared" si="138"/>
        <v>3.5416961775432885</v>
      </c>
      <c r="V1084">
        <f t="shared" si="138"/>
        <v>0.23761873969155992</v>
      </c>
      <c r="W1084">
        <f t="shared" si="138"/>
        <v>5.2115492799625232</v>
      </c>
    </row>
    <row r="1085" spans="1:23" x14ac:dyDescent="0.3">
      <c r="A1085">
        <v>-7.9885870218276908E-3</v>
      </c>
      <c r="B1085" s="1">
        <v>40962</v>
      </c>
      <c r="C1085" s="1">
        <v>40963</v>
      </c>
      <c r="D1085">
        <v>272.39999999999998</v>
      </c>
      <c r="E1085">
        <v>274.2</v>
      </c>
      <c r="F1085">
        <v>271.90925855636601</v>
      </c>
      <c r="G1085">
        <v>-1.80000000000001</v>
      </c>
      <c r="H1085">
        <v>1.23743686707645</v>
      </c>
      <c r="I1085">
        <f t="shared" si="132"/>
        <v>-1.8000000000000114</v>
      </c>
      <c r="J1085">
        <f t="shared" si="139"/>
        <v>-1.80000000000001</v>
      </c>
      <c r="K1085">
        <f t="shared" si="133"/>
        <v>2</v>
      </c>
      <c r="L1085">
        <f t="shared" si="134"/>
        <v>2012</v>
      </c>
      <c r="M1085" s="1">
        <v>40962</v>
      </c>
      <c r="N1085">
        <v>273.64999999999998</v>
      </c>
      <c r="O1085">
        <v>273.95</v>
      </c>
      <c r="P1085">
        <v>271.7</v>
      </c>
      <c r="Q1085">
        <v>272.45</v>
      </c>
      <c r="R1085">
        <f t="shared" si="135"/>
        <v>-1.80000000000001</v>
      </c>
      <c r="S1085">
        <f t="shared" si="136"/>
        <v>-1.8000000000000114</v>
      </c>
      <c r="T1085">
        <f t="shared" si="137"/>
        <v>-1.80000000000001</v>
      </c>
      <c r="U1085">
        <f t="shared" si="138"/>
        <v>3.3661715872465385</v>
      </c>
      <c r="V1085">
        <f t="shared" si="138"/>
        <v>0.2258424805658768</v>
      </c>
      <c r="W1085">
        <f t="shared" si="138"/>
        <v>4.9532676526516033</v>
      </c>
    </row>
    <row r="1086" spans="1:23" x14ac:dyDescent="0.3">
      <c r="A1086">
        <v>-0.29011639952659601</v>
      </c>
      <c r="B1086" s="1">
        <v>40963</v>
      </c>
      <c r="C1086" s="1">
        <v>40966</v>
      </c>
      <c r="D1086">
        <v>273.39999999999998</v>
      </c>
      <c r="E1086">
        <v>270.29997558593698</v>
      </c>
      <c r="F1086">
        <v>272.96516211032798</v>
      </c>
      <c r="G1086">
        <v>3.1000244140624802</v>
      </c>
      <c r="H1086">
        <v>2.7577164466275099</v>
      </c>
      <c r="I1086">
        <f t="shared" si="132"/>
        <v>3.1000244140630002</v>
      </c>
      <c r="J1086">
        <f t="shared" si="139"/>
        <v>3.1000244140624802</v>
      </c>
      <c r="K1086">
        <f t="shared" si="133"/>
        <v>2</v>
      </c>
      <c r="L1086">
        <f t="shared" si="134"/>
        <v>2012</v>
      </c>
      <c r="M1086" s="1">
        <v>40963</v>
      </c>
      <c r="N1086">
        <v>272.39999999999998</v>
      </c>
      <c r="O1086">
        <v>274.45</v>
      </c>
      <c r="P1086">
        <v>271.14999999999998</v>
      </c>
      <c r="Q1086">
        <v>274.2</v>
      </c>
      <c r="R1086">
        <f t="shared" si="135"/>
        <v>3.1000244140624802</v>
      </c>
      <c r="S1086">
        <f t="shared" si="136"/>
        <v>3.1000244140630002</v>
      </c>
      <c r="T1086">
        <f t="shared" si="137"/>
        <v>3.1000244140624802</v>
      </c>
      <c r="U1086">
        <f t="shared" si="138"/>
        <v>3.6524338614524923</v>
      </c>
      <c r="V1086">
        <f t="shared" si="138"/>
        <v>0.24504832923504563</v>
      </c>
      <c r="W1086">
        <f t="shared" si="138"/>
        <v>5.3744980107150422</v>
      </c>
    </row>
    <row r="1087" spans="1:23" x14ac:dyDescent="0.3">
      <c r="A1087">
        <v>-5.8505222201347303E-2</v>
      </c>
      <c r="B1087" s="1">
        <v>40966</v>
      </c>
      <c r="C1087" s="1">
        <v>40967</v>
      </c>
      <c r="D1087">
        <v>271.25</v>
      </c>
      <c r="E1087">
        <v>272.75001220703098</v>
      </c>
      <c r="F1087">
        <v>268.92987232208202</v>
      </c>
      <c r="G1087">
        <v>-1.50001220703126</v>
      </c>
      <c r="H1087">
        <v>1.73241161390703</v>
      </c>
      <c r="I1087">
        <f t="shared" si="132"/>
        <v>-1.5000122070309772</v>
      </c>
      <c r="J1087">
        <f t="shared" si="139"/>
        <v>-1.50001220703126</v>
      </c>
      <c r="K1087">
        <f t="shared" si="133"/>
        <v>2</v>
      </c>
      <c r="L1087">
        <f t="shared" si="134"/>
        <v>2012</v>
      </c>
      <c r="M1087" s="1">
        <v>40966</v>
      </c>
      <c r="N1087">
        <v>273.39999999999998</v>
      </c>
      <c r="O1087">
        <v>273.64999999999998</v>
      </c>
      <c r="P1087">
        <v>269.60000000000002</v>
      </c>
      <c r="Q1087">
        <v>270.3</v>
      </c>
      <c r="R1087">
        <f t="shared" si="135"/>
        <v>-1.50001220703126</v>
      </c>
      <c r="S1087">
        <f t="shared" si="136"/>
        <v>-1.5000122070309772</v>
      </c>
      <c r="T1087">
        <f t="shared" si="137"/>
        <v>-1.50001220703126</v>
      </c>
      <c r="U1087">
        <f t="shared" si="138"/>
        <v>3.5009491966353568</v>
      </c>
      <c r="V1087">
        <f t="shared" si="138"/>
        <v>0.23488495176504248</v>
      </c>
      <c r="W1087">
        <f t="shared" si="138"/>
        <v>5.1515907492568545</v>
      </c>
    </row>
    <row r="1088" spans="1:23" x14ac:dyDescent="0.3">
      <c r="A1088">
        <v>-8.3384893834590898E-2</v>
      </c>
      <c r="B1088" s="1">
        <v>40967</v>
      </c>
      <c r="C1088" s="1">
        <v>40968</v>
      </c>
      <c r="D1088">
        <v>274</v>
      </c>
      <c r="E1088">
        <v>275.350006103515</v>
      </c>
      <c r="F1088">
        <v>273.619102358818</v>
      </c>
      <c r="G1088">
        <v>-1.3500061035156199</v>
      </c>
      <c r="H1088">
        <v>1.8384776310850399</v>
      </c>
      <c r="I1088">
        <f t="shared" si="132"/>
        <v>-1.3500061035149997</v>
      </c>
      <c r="J1088">
        <f t="shared" si="139"/>
        <v>-1.3500061035156199</v>
      </c>
      <c r="K1088">
        <f t="shared" si="133"/>
        <v>2</v>
      </c>
      <c r="L1088">
        <f t="shared" si="134"/>
        <v>2012</v>
      </c>
      <c r="M1088" s="1">
        <v>40967</v>
      </c>
      <c r="N1088">
        <v>271.25</v>
      </c>
      <c r="O1088">
        <v>272.8</v>
      </c>
      <c r="P1088">
        <v>270.64999999999998</v>
      </c>
      <c r="Q1088">
        <v>272.75</v>
      </c>
      <c r="R1088">
        <f t="shared" si="135"/>
        <v>-1.3500061035156199</v>
      </c>
      <c r="S1088">
        <f t="shared" si="136"/>
        <v>-1.3500061035149997</v>
      </c>
      <c r="T1088">
        <f t="shared" si="137"/>
        <v>-1.3500061035156199</v>
      </c>
      <c r="U1088">
        <f t="shared" si="138"/>
        <v>3.3715795948956897</v>
      </c>
      <c r="V1088">
        <f t="shared" si="138"/>
        <v>0.22620531348475142</v>
      </c>
      <c r="W1088">
        <f t="shared" si="138"/>
        <v>4.9612254494125656</v>
      </c>
    </row>
    <row r="1089" spans="1:23" x14ac:dyDescent="0.3">
      <c r="A1089">
        <v>0.80262631177902199</v>
      </c>
      <c r="B1089" s="1">
        <v>40968</v>
      </c>
      <c r="C1089" s="1">
        <v>40969</v>
      </c>
      <c r="D1089">
        <v>274</v>
      </c>
      <c r="E1089">
        <v>275.35000000000002</v>
      </c>
      <c r="F1089">
        <v>274.39213929176299</v>
      </c>
      <c r="G1089">
        <v>1.3500000000000201</v>
      </c>
      <c r="H1089">
        <v>0</v>
      </c>
      <c r="I1089">
        <f t="shared" si="132"/>
        <v>1.3500000000000227</v>
      </c>
      <c r="J1089">
        <f t="shared" si="139"/>
        <v>1.3500000000000201</v>
      </c>
      <c r="K1089">
        <f t="shared" si="133"/>
        <v>3</v>
      </c>
      <c r="L1089">
        <f t="shared" si="134"/>
        <v>2012</v>
      </c>
      <c r="M1089" s="1">
        <v>40968</v>
      </c>
      <c r="N1089">
        <v>274</v>
      </c>
      <c r="O1089">
        <v>276.35000000000002</v>
      </c>
      <c r="P1089">
        <v>273.60000000000002</v>
      </c>
      <c r="Q1089">
        <v>275.35000000000002</v>
      </c>
      <c r="R1089">
        <f t="shared" si="135"/>
        <v>1.3500000000000201</v>
      </c>
      <c r="S1089">
        <f t="shared" si="136"/>
        <v>1.3500000000000227</v>
      </c>
      <c r="T1089">
        <f t="shared" si="137"/>
        <v>1.3500000000000201</v>
      </c>
      <c r="U1089">
        <f t="shared" si="138"/>
        <v>3.4961680744515999</v>
      </c>
      <c r="V1089">
        <f t="shared" si="138"/>
        <v>0.2345641777147994</v>
      </c>
      <c r="W1089">
        <f t="shared" si="138"/>
        <v>5.1445554044319204</v>
      </c>
    </row>
    <row r="1090" spans="1:23" x14ac:dyDescent="0.3">
      <c r="A1090">
        <v>-0.32841196656227101</v>
      </c>
      <c r="B1090" s="1">
        <v>40969</v>
      </c>
      <c r="C1090" s="1">
        <v>40970</v>
      </c>
      <c r="D1090">
        <v>277.39999999999998</v>
      </c>
      <c r="E1090">
        <v>276.04998168945298</v>
      </c>
      <c r="F1090">
        <v>272.94846210479699</v>
      </c>
      <c r="G1090">
        <v>1.35001831054682</v>
      </c>
      <c r="H1090">
        <v>0.49497474683057502</v>
      </c>
      <c r="I1090">
        <f t="shared" si="132"/>
        <v>1.3500183105470001</v>
      </c>
      <c r="J1090">
        <f t="shared" si="139"/>
        <v>1.35001831054682</v>
      </c>
      <c r="K1090">
        <f t="shared" si="133"/>
        <v>3</v>
      </c>
      <c r="L1090">
        <f t="shared" si="134"/>
        <v>2012</v>
      </c>
      <c r="M1090" s="1">
        <v>40969</v>
      </c>
      <c r="N1090">
        <v>274</v>
      </c>
      <c r="O1090">
        <v>276.35000000000002</v>
      </c>
      <c r="P1090">
        <v>273.60000000000002</v>
      </c>
      <c r="Q1090">
        <v>275.35000000000002</v>
      </c>
      <c r="R1090">
        <f t="shared" si="135"/>
        <v>1.35001831054682</v>
      </c>
      <c r="S1090">
        <f t="shared" si="136"/>
        <v>1.3500183105470001</v>
      </c>
      <c r="T1090">
        <f t="shared" si="137"/>
        <v>1.35001831054682</v>
      </c>
      <c r="U1090">
        <f t="shared" si="138"/>
        <v>3.6237786796406466</v>
      </c>
      <c r="V1090">
        <f t="shared" si="138"/>
        <v>0.24312580176617049</v>
      </c>
      <c r="W1090">
        <f t="shared" si="138"/>
        <v>5.3323323689850657</v>
      </c>
    </row>
    <row r="1091" spans="1:23" x14ac:dyDescent="0.3">
      <c r="A1091">
        <v>6.3873745501041398E-2</v>
      </c>
      <c r="B1091" s="1">
        <v>40970</v>
      </c>
      <c r="C1091" s="1">
        <v>40973</v>
      </c>
      <c r="D1091">
        <v>275</v>
      </c>
      <c r="E1091">
        <v>273.3</v>
      </c>
      <c r="F1091">
        <v>272.24719362258901</v>
      </c>
      <c r="G1091">
        <v>1.69999999999998</v>
      </c>
      <c r="H1091">
        <v>1.9445436482630001</v>
      </c>
      <c r="I1091">
        <f t="shared" ref="I1091:I1154" si="140">IF(A1091&gt;0, E1091-D1091, D1091-E1091)</f>
        <v>-1.6999999999999886</v>
      </c>
      <c r="J1091">
        <f t="shared" si="139"/>
        <v>0</v>
      </c>
      <c r="K1091">
        <f t="shared" ref="K1091:K1154" si="141">MONTH(C1091)</f>
        <v>3</v>
      </c>
      <c r="L1091">
        <f t="shared" ref="L1091:L1154" si="142">YEAR(C1091)</f>
        <v>2012</v>
      </c>
      <c r="M1091" s="1">
        <v>40970</v>
      </c>
      <c r="N1091">
        <v>277.39999999999998</v>
      </c>
      <c r="O1091">
        <v>277.8</v>
      </c>
      <c r="P1091">
        <v>275.7</v>
      </c>
      <c r="Q1091">
        <v>276.05</v>
      </c>
      <c r="R1091">
        <f t="shared" si="135"/>
        <v>1.69999999999998</v>
      </c>
      <c r="S1091">
        <f t="shared" si="136"/>
        <v>-1.6999999999999886</v>
      </c>
      <c r="T1091">
        <f t="shared" si="137"/>
        <v>0</v>
      </c>
      <c r="U1091">
        <f t="shared" si="138"/>
        <v>3.7917902366058014</v>
      </c>
      <c r="V1091">
        <f t="shared" si="138"/>
        <v>0.23185360550246631</v>
      </c>
      <c r="W1091">
        <f t="shared" si="138"/>
        <v>5.3323323689850657</v>
      </c>
    </row>
    <row r="1092" spans="1:23" x14ac:dyDescent="0.3">
      <c r="A1092">
        <v>9.0968504548072801E-2</v>
      </c>
      <c r="B1092" s="1">
        <v>40973</v>
      </c>
      <c r="C1092" s="1">
        <v>40974</v>
      </c>
      <c r="D1092">
        <v>273.7</v>
      </c>
      <c r="E1092">
        <v>270.90000610351501</v>
      </c>
      <c r="F1092">
        <v>270.16894011497499</v>
      </c>
      <c r="G1092">
        <v>2.79999389648435</v>
      </c>
      <c r="H1092">
        <v>1.69705627484773</v>
      </c>
      <c r="I1092">
        <f t="shared" si="140"/>
        <v>-2.7999938964849775</v>
      </c>
      <c r="J1092">
        <f t="shared" si="139"/>
        <v>0</v>
      </c>
      <c r="K1092">
        <f t="shared" si="141"/>
        <v>3</v>
      </c>
      <c r="L1092">
        <f t="shared" si="142"/>
        <v>2012</v>
      </c>
      <c r="M1092" s="1">
        <v>40973</v>
      </c>
      <c r="N1092">
        <v>275</v>
      </c>
      <c r="O1092">
        <v>275.45</v>
      </c>
      <c r="P1092">
        <v>272.45</v>
      </c>
      <c r="Q1092">
        <v>273.3</v>
      </c>
      <c r="R1092">
        <f t="shared" ref="R1092:R1155" si="143">IF(AND(F1092-D1092&gt;0, ABS(D1092-MIN(P1093)) &gt; 3), -3, IF(AND(F1092 - D1092 &lt;0, ABS(D1092-MAX(O1093)) &gt; 3), -3, G1092))</f>
        <v>2.79999389648435</v>
      </c>
      <c r="S1092">
        <f t="shared" ref="S1092:S1155" si="144">IF(AND(A1092&gt;0, ABS(D1092-MIN(P1093)) &gt; 3), -3, IF(AND(A1092 &lt;0, ABS(D1092-MAX(O1093)) &gt; 3), -3, I1092))</f>
        <v>-3</v>
      </c>
      <c r="T1092">
        <f t="shared" ref="T1092:T1155" si="145">IF(A1092*(F1092-D1092) &gt;0, IF(AND(A1092&gt;0, ABS(D1092-MIN(P1093)) &gt; 3), -3, IF(AND(A1092 &lt;0, ABS(D1092-MAX(O1093)) &gt; 3), -3, J1092)), 0)</f>
        <v>0</v>
      </c>
      <c r="U1092">
        <f t="shared" si="138"/>
        <v>4.0827197996103282</v>
      </c>
      <c r="V1092">
        <f t="shared" si="138"/>
        <v>0.21279366350829207</v>
      </c>
      <c r="W1092">
        <f t="shared" si="138"/>
        <v>5.3323323689850657</v>
      </c>
    </row>
    <row r="1093" spans="1:23" x14ac:dyDescent="0.3">
      <c r="A1093">
        <v>0.11325193941593099</v>
      </c>
      <c r="B1093" s="1">
        <v>40974</v>
      </c>
      <c r="C1093" s="1">
        <v>40975</v>
      </c>
      <c r="D1093">
        <v>267.7</v>
      </c>
      <c r="E1093">
        <v>268.600012207031</v>
      </c>
      <c r="F1093">
        <v>267.204988861083</v>
      </c>
      <c r="G1093">
        <v>-0.90001220703123797</v>
      </c>
      <c r="H1093">
        <v>1.6263455967290199</v>
      </c>
      <c r="I1093">
        <f t="shared" si="140"/>
        <v>0.90001220703101126</v>
      </c>
      <c r="J1093">
        <f t="shared" si="139"/>
        <v>0</v>
      </c>
      <c r="K1093">
        <f t="shared" si="141"/>
        <v>3</v>
      </c>
      <c r="L1093">
        <f t="shared" si="142"/>
        <v>2012</v>
      </c>
      <c r="M1093" s="1">
        <v>40974</v>
      </c>
      <c r="N1093">
        <v>273.7</v>
      </c>
      <c r="O1093">
        <v>274.39999999999998</v>
      </c>
      <c r="P1093">
        <v>269.39999999999998</v>
      </c>
      <c r="Q1093">
        <v>270.89999999999998</v>
      </c>
      <c r="R1093">
        <f t="shared" si="143"/>
        <v>-0.90001220703123797</v>
      </c>
      <c r="S1093">
        <f t="shared" si="144"/>
        <v>0.90001220703101126</v>
      </c>
      <c r="T1093">
        <f t="shared" si="145"/>
        <v>0</v>
      </c>
      <c r="U1093">
        <f t="shared" si="138"/>
        <v>3.9797734700192535</v>
      </c>
      <c r="V1093">
        <f t="shared" si="138"/>
        <v>0.21815928439182716</v>
      </c>
      <c r="W1093">
        <f t="shared" si="138"/>
        <v>5.3323323689850657</v>
      </c>
    </row>
    <row r="1094" spans="1:23" x14ac:dyDescent="0.3">
      <c r="A1094">
        <v>0.13220940530300099</v>
      </c>
      <c r="B1094" s="1">
        <v>40975</v>
      </c>
      <c r="C1094" s="1">
        <v>40976</v>
      </c>
      <c r="D1094">
        <v>269.10000000000002</v>
      </c>
      <c r="E1094">
        <v>270.95000610351502</v>
      </c>
      <c r="F1094">
        <v>266.34130892753598</v>
      </c>
      <c r="G1094">
        <v>-1.8500061035156199</v>
      </c>
      <c r="H1094">
        <v>1.6617009357883601</v>
      </c>
      <c r="I1094">
        <f t="shared" si="140"/>
        <v>1.8500061035149997</v>
      </c>
      <c r="J1094">
        <f t="shared" si="139"/>
        <v>0</v>
      </c>
      <c r="K1094">
        <f t="shared" si="141"/>
        <v>3</v>
      </c>
      <c r="L1094">
        <f t="shared" si="142"/>
        <v>2012</v>
      </c>
      <c r="M1094" s="1">
        <v>40975</v>
      </c>
      <c r="N1094">
        <v>267.7</v>
      </c>
      <c r="O1094">
        <v>269.3</v>
      </c>
      <c r="P1094">
        <v>266.39999999999998</v>
      </c>
      <c r="Q1094">
        <v>268.60000000000002</v>
      </c>
      <c r="R1094">
        <f t="shared" si="143"/>
        <v>-1.8500061035156199</v>
      </c>
      <c r="S1094">
        <f t="shared" si="144"/>
        <v>1.8500061035149997</v>
      </c>
      <c r="T1094">
        <f t="shared" si="145"/>
        <v>0</v>
      </c>
      <c r="U1094">
        <f t="shared" si="138"/>
        <v>3.7745726559126438</v>
      </c>
      <c r="V1094">
        <f t="shared" si="138"/>
        <v>0.22940777958868738</v>
      </c>
      <c r="W1094">
        <f t="shared" si="138"/>
        <v>5.3323323689850657</v>
      </c>
    </row>
    <row r="1095" spans="1:23" x14ac:dyDescent="0.3">
      <c r="A1095">
        <v>5.8634437620639801E-2</v>
      </c>
      <c r="B1095" s="1">
        <v>40976</v>
      </c>
      <c r="C1095" s="1">
        <v>40977</v>
      </c>
      <c r="D1095">
        <v>270.95</v>
      </c>
      <c r="E1095">
        <v>271.149981689453</v>
      </c>
      <c r="F1095">
        <v>270.48212982416101</v>
      </c>
      <c r="G1095">
        <v>-0.199981689453125</v>
      </c>
      <c r="H1095">
        <v>0.14142135623730101</v>
      </c>
      <c r="I1095">
        <f t="shared" si="140"/>
        <v>0.19998168945301131</v>
      </c>
      <c r="J1095">
        <f t="shared" si="139"/>
        <v>0</v>
      </c>
      <c r="K1095">
        <f t="shared" si="141"/>
        <v>3</v>
      </c>
      <c r="L1095">
        <f t="shared" si="142"/>
        <v>2012</v>
      </c>
      <c r="M1095" s="1">
        <v>40976</v>
      </c>
      <c r="N1095">
        <v>269.10000000000002</v>
      </c>
      <c r="O1095">
        <v>271.45</v>
      </c>
      <c r="P1095">
        <v>267.75</v>
      </c>
      <c r="Q1095">
        <v>270.95</v>
      </c>
      <c r="R1095">
        <f t="shared" si="143"/>
        <v>-0.199981689453125</v>
      </c>
      <c r="S1095">
        <f t="shared" si="144"/>
        <v>0.19998168945301131</v>
      </c>
      <c r="T1095">
        <f t="shared" si="145"/>
        <v>0</v>
      </c>
      <c r="U1095">
        <f t="shared" si="138"/>
        <v>3.7536782450427513</v>
      </c>
      <c r="V1095">
        <f t="shared" si="138"/>
        <v>0.23067768239370148</v>
      </c>
      <c r="W1095">
        <f t="shared" si="138"/>
        <v>5.3323323689850657</v>
      </c>
    </row>
    <row r="1096" spans="1:23" x14ac:dyDescent="0.3">
      <c r="A1096">
        <v>-0.26746940612792902</v>
      </c>
      <c r="B1096" s="1">
        <v>40977</v>
      </c>
      <c r="C1096" s="1">
        <v>40980</v>
      </c>
      <c r="D1096">
        <v>272</v>
      </c>
      <c r="E1096">
        <v>269.79999389648401</v>
      </c>
      <c r="F1096">
        <v>270.05123689174599</v>
      </c>
      <c r="G1096">
        <v>2.2000061035156402</v>
      </c>
      <c r="H1096">
        <v>0.95459415460181496</v>
      </c>
      <c r="I1096">
        <f t="shared" si="140"/>
        <v>2.2000061035159888</v>
      </c>
      <c r="J1096">
        <f t="shared" si="139"/>
        <v>2.2000061035156402</v>
      </c>
      <c r="K1096">
        <f t="shared" si="141"/>
        <v>3</v>
      </c>
      <c r="L1096">
        <f t="shared" si="142"/>
        <v>2012</v>
      </c>
      <c r="M1096" s="1">
        <v>40977</v>
      </c>
      <c r="N1096">
        <v>270.95</v>
      </c>
      <c r="O1096">
        <v>272.64999999999998</v>
      </c>
      <c r="P1096">
        <v>268.95</v>
      </c>
      <c r="Q1096">
        <v>271.14999999999998</v>
      </c>
      <c r="R1096">
        <f t="shared" si="143"/>
        <v>2.2000061035156402</v>
      </c>
      <c r="S1096">
        <f t="shared" si="144"/>
        <v>2.2000061035159888</v>
      </c>
      <c r="T1096">
        <f t="shared" si="145"/>
        <v>2.2000061035156402</v>
      </c>
      <c r="U1096">
        <f t="shared" si="138"/>
        <v>3.9813836232521616</v>
      </c>
      <c r="V1096">
        <f t="shared" si="138"/>
        <v>0.2446710365079772</v>
      </c>
      <c r="W1096">
        <f t="shared" si="138"/>
        <v>5.6558019578933703</v>
      </c>
    </row>
    <row r="1097" spans="1:23" x14ac:dyDescent="0.3">
      <c r="A1097">
        <v>-0.149697139859199</v>
      </c>
      <c r="B1097" s="1">
        <v>40980</v>
      </c>
      <c r="C1097" s="1">
        <v>40981</v>
      </c>
      <c r="D1097">
        <v>271.14999999999998</v>
      </c>
      <c r="E1097">
        <v>273.8</v>
      </c>
      <c r="F1097">
        <v>269.13353233337398</v>
      </c>
      <c r="G1097">
        <v>-2.6500000000000301</v>
      </c>
      <c r="H1097">
        <v>2.8284271247461898</v>
      </c>
      <c r="I1097">
        <f t="shared" si="140"/>
        <v>-2.6500000000000341</v>
      </c>
      <c r="J1097">
        <f t="shared" si="139"/>
        <v>-2.6500000000000301</v>
      </c>
      <c r="K1097">
        <f t="shared" si="141"/>
        <v>3</v>
      </c>
      <c r="L1097">
        <f t="shared" si="142"/>
        <v>2012</v>
      </c>
      <c r="M1097" s="1">
        <v>40980</v>
      </c>
      <c r="N1097">
        <v>272</v>
      </c>
      <c r="O1097">
        <v>272.10000000000002</v>
      </c>
      <c r="P1097">
        <v>269.3</v>
      </c>
      <c r="Q1097">
        <v>269.8</v>
      </c>
      <c r="R1097">
        <f t="shared" si="143"/>
        <v>-3</v>
      </c>
      <c r="S1097">
        <f t="shared" si="144"/>
        <v>-3</v>
      </c>
      <c r="T1097">
        <f t="shared" si="145"/>
        <v>-3</v>
      </c>
      <c r="U1097">
        <f t="shared" si="138"/>
        <v>3.651008806644477</v>
      </c>
      <c r="V1097">
        <f t="shared" si="138"/>
        <v>0.22436825826187914</v>
      </c>
      <c r="W1097">
        <f t="shared" si="138"/>
        <v>5.1864840746088383</v>
      </c>
    </row>
    <row r="1098" spans="1:23" x14ac:dyDescent="0.3">
      <c r="A1098">
        <v>-0.24411541223526001</v>
      </c>
      <c r="B1098" s="1">
        <v>40981</v>
      </c>
      <c r="C1098" s="1">
        <v>40982</v>
      </c>
      <c r="D1098">
        <v>277.10000000000002</v>
      </c>
      <c r="E1098">
        <v>276.450024414062</v>
      </c>
      <c r="F1098">
        <v>271.35405211448602</v>
      </c>
      <c r="G1098">
        <v>0.64997558593751104</v>
      </c>
      <c r="H1098">
        <v>1.8738329701443299</v>
      </c>
      <c r="I1098">
        <f t="shared" si="140"/>
        <v>0.64997558593802296</v>
      </c>
      <c r="J1098">
        <f t="shared" si="139"/>
        <v>0.64997558593751104</v>
      </c>
      <c r="K1098">
        <f t="shared" si="141"/>
        <v>3</v>
      </c>
      <c r="L1098">
        <f t="shared" si="142"/>
        <v>2012</v>
      </c>
      <c r="M1098" s="1">
        <v>40981</v>
      </c>
      <c r="N1098">
        <v>271.14999999999998</v>
      </c>
      <c r="O1098">
        <v>274.39999999999998</v>
      </c>
      <c r="P1098">
        <v>270.89999999999998</v>
      </c>
      <c r="Q1098">
        <v>273.8</v>
      </c>
      <c r="R1098">
        <f t="shared" si="143"/>
        <v>0.64997558593751104</v>
      </c>
      <c r="S1098">
        <f t="shared" si="144"/>
        <v>0.64997558593802296</v>
      </c>
      <c r="T1098">
        <f t="shared" si="145"/>
        <v>0.64997558593751104</v>
      </c>
      <c r="U1098">
        <f t="shared" si="138"/>
        <v>3.7152383245539435</v>
      </c>
      <c r="V1098">
        <f t="shared" si="138"/>
        <v>0.22831540433179048</v>
      </c>
      <c r="W1098">
        <f t="shared" si="138"/>
        <v>5.2777260817907976</v>
      </c>
    </row>
    <row r="1099" spans="1:23" x14ac:dyDescent="0.3">
      <c r="A1099">
        <v>3.44835855066776E-2</v>
      </c>
      <c r="B1099" s="1">
        <v>40982</v>
      </c>
      <c r="C1099" s="1">
        <v>40983</v>
      </c>
      <c r="D1099">
        <v>276.35000000000002</v>
      </c>
      <c r="E1099">
        <v>276.34999389648402</v>
      </c>
      <c r="F1099">
        <v>275.80790467262199</v>
      </c>
      <c r="G1099" s="2">
        <v>6.1035156591060496E-6</v>
      </c>
      <c r="H1099">
        <v>7.0710678118630604E-2</v>
      </c>
      <c r="I1099">
        <f t="shared" si="140"/>
        <v>-6.1035160001665645E-6</v>
      </c>
      <c r="J1099">
        <f t="shared" si="139"/>
        <v>0</v>
      </c>
      <c r="K1099">
        <f t="shared" si="141"/>
        <v>3</v>
      </c>
      <c r="L1099">
        <f t="shared" si="142"/>
        <v>2012</v>
      </c>
      <c r="M1099" s="1">
        <v>40982</v>
      </c>
      <c r="N1099">
        <v>277.10000000000002</v>
      </c>
      <c r="O1099">
        <v>278.2</v>
      </c>
      <c r="P1099">
        <v>276.05</v>
      </c>
      <c r="Q1099">
        <v>276.45</v>
      </c>
      <c r="R1099">
        <f t="shared" si="143"/>
        <v>6.1035156591060496E-6</v>
      </c>
      <c r="S1099">
        <f t="shared" si="144"/>
        <v>-6.1035160001665645E-6</v>
      </c>
      <c r="T1099">
        <f t="shared" si="145"/>
        <v>0</v>
      </c>
      <c r="U1099">
        <f t="shared" si="138"/>
        <v>3.7152389399695931</v>
      </c>
      <c r="V1099">
        <f t="shared" si="138"/>
        <v>0.22831536651217613</v>
      </c>
      <c r="W1099">
        <f t="shared" si="138"/>
        <v>5.2777260817907976</v>
      </c>
    </row>
    <row r="1100" spans="1:23" x14ac:dyDescent="0.3">
      <c r="A1100">
        <v>-0.29697233438491799</v>
      </c>
      <c r="B1100" s="1">
        <v>40983</v>
      </c>
      <c r="C1100" s="1">
        <v>40984</v>
      </c>
      <c r="D1100">
        <v>277.3</v>
      </c>
      <c r="E1100">
        <v>275.10000000000002</v>
      </c>
      <c r="F1100">
        <v>275.88084027767098</v>
      </c>
      <c r="G1100">
        <v>2.1999999999999802</v>
      </c>
      <c r="H1100">
        <v>0.88388347648318399</v>
      </c>
      <c r="I1100">
        <f t="shared" si="140"/>
        <v>2.1999999999999886</v>
      </c>
      <c r="J1100">
        <f t="shared" si="139"/>
        <v>2.1999999999999802</v>
      </c>
      <c r="K1100">
        <f t="shared" si="141"/>
        <v>3</v>
      </c>
      <c r="L1100">
        <f t="shared" si="142"/>
        <v>2012</v>
      </c>
      <c r="M1100" s="1">
        <v>40983</v>
      </c>
      <c r="N1100">
        <v>276.35000000000002</v>
      </c>
      <c r="O1100">
        <v>277.35000000000002</v>
      </c>
      <c r="P1100">
        <v>275.55</v>
      </c>
      <c r="Q1100">
        <v>276.35000000000002</v>
      </c>
      <c r="R1100">
        <f t="shared" si="143"/>
        <v>2.1999999999999802</v>
      </c>
      <c r="S1100">
        <f t="shared" si="144"/>
        <v>2.1999999999999886</v>
      </c>
      <c r="T1100">
        <f t="shared" si="145"/>
        <v>2.1999999999999802</v>
      </c>
      <c r="U1100">
        <f t="shared" si="138"/>
        <v>3.9363043655357584</v>
      </c>
      <c r="V1100">
        <f t="shared" si="138"/>
        <v>0.24190066599811516</v>
      </c>
      <c r="W1100">
        <f t="shared" si="138"/>
        <v>5.5917631548147684</v>
      </c>
    </row>
    <row r="1101" spans="1:23" x14ac:dyDescent="0.3">
      <c r="A1101">
        <v>-0.20279736816883001</v>
      </c>
      <c r="B1101" s="1">
        <v>40984</v>
      </c>
      <c r="C1101" s="1">
        <v>40987</v>
      </c>
      <c r="D1101">
        <v>276</v>
      </c>
      <c r="E1101">
        <v>276.64998779296798</v>
      </c>
      <c r="F1101">
        <v>274.10455963611599</v>
      </c>
      <c r="G1101">
        <v>-0.64998779296877196</v>
      </c>
      <c r="H1101">
        <v>1.0960155108391101</v>
      </c>
      <c r="I1101">
        <f t="shared" si="140"/>
        <v>-0.64998779296797693</v>
      </c>
      <c r="J1101">
        <f t="shared" si="139"/>
        <v>-0.64998779296877196</v>
      </c>
      <c r="K1101">
        <f t="shared" si="141"/>
        <v>3</v>
      </c>
      <c r="L1101">
        <f t="shared" si="142"/>
        <v>2012</v>
      </c>
      <c r="M1101" s="1">
        <v>40984</v>
      </c>
      <c r="N1101">
        <v>277.3</v>
      </c>
      <c r="O1101">
        <v>277.95</v>
      </c>
      <c r="P1101">
        <v>274.89999999999998</v>
      </c>
      <c r="Q1101">
        <v>275.10000000000002</v>
      </c>
      <c r="R1101">
        <f t="shared" si="143"/>
        <v>-0.64998779296877196</v>
      </c>
      <c r="S1101">
        <f t="shared" si="144"/>
        <v>-0.64998779296797693</v>
      </c>
      <c r="T1101">
        <f t="shared" si="145"/>
        <v>-0.64998779296877196</v>
      </c>
      <c r="U1101">
        <f t="shared" si="138"/>
        <v>3.8667785561061949</v>
      </c>
      <c r="V1101">
        <f t="shared" si="138"/>
        <v>0.23762804425872391</v>
      </c>
      <c r="W1101">
        <f t="shared" si="138"/>
        <v>5.4929974539505793</v>
      </c>
    </row>
    <row r="1102" spans="1:23" x14ac:dyDescent="0.3">
      <c r="A1102">
        <v>-0.124532811343669</v>
      </c>
      <c r="B1102" s="1">
        <v>40987</v>
      </c>
      <c r="C1102" s="1">
        <v>40988</v>
      </c>
      <c r="D1102">
        <v>275.85000000000002</v>
      </c>
      <c r="E1102">
        <v>275.50000610351498</v>
      </c>
      <c r="F1102">
        <v>275.72767760753601</v>
      </c>
      <c r="G1102">
        <v>0.34999389648441998</v>
      </c>
      <c r="H1102">
        <v>0.81317279836451295</v>
      </c>
      <c r="I1102">
        <f t="shared" si="140"/>
        <v>0.34999389648504575</v>
      </c>
      <c r="J1102">
        <f t="shared" si="139"/>
        <v>0.34999389648441998</v>
      </c>
      <c r="K1102">
        <f t="shared" si="141"/>
        <v>3</v>
      </c>
      <c r="L1102">
        <f t="shared" si="142"/>
        <v>2012</v>
      </c>
      <c r="M1102" s="1">
        <v>40987</v>
      </c>
      <c r="N1102">
        <v>276</v>
      </c>
      <c r="O1102">
        <v>277.35000000000002</v>
      </c>
      <c r="P1102">
        <v>274.7</v>
      </c>
      <c r="Q1102">
        <v>276.64999999999998</v>
      </c>
      <c r="R1102">
        <f t="shared" si="143"/>
        <v>0.34999389648441998</v>
      </c>
      <c r="S1102">
        <f t="shared" si="144"/>
        <v>0.34999389648504575</v>
      </c>
      <c r="T1102">
        <f t="shared" si="145"/>
        <v>0.34999389648441998</v>
      </c>
      <c r="U1102">
        <f t="shared" si="138"/>
        <v>3.9035743389690007</v>
      </c>
      <c r="V1102">
        <f t="shared" si="138"/>
        <v>0.23988928311473892</v>
      </c>
      <c r="W1102">
        <f t="shared" si="138"/>
        <v>5.5452681331862275</v>
      </c>
    </row>
    <row r="1103" spans="1:23" x14ac:dyDescent="0.3">
      <c r="A1103">
        <v>-0.15571889281272799</v>
      </c>
      <c r="B1103" s="1">
        <v>40988</v>
      </c>
      <c r="C1103" s="1">
        <v>40989</v>
      </c>
      <c r="D1103">
        <v>273.7</v>
      </c>
      <c r="E1103">
        <v>273.89999389648398</v>
      </c>
      <c r="F1103">
        <v>275.56099481880602</v>
      </c>
      <c r="G1103">
        <v>0.19999389648438601</v>
      </c>
      <c r="H1103">
        <v>1.13137084989849</v>
      </c>
      <c r="I1103">
        <f t="shared" si="140"/>
        <v>-0.19999389648398846</v>
      </c>
      <c r="J1103">
        <f t="shared" si="139"/>
        <v>0</v>
      </c>
      <c r="K1103">
        <f t="shared" si="141"/>
        <v>3</v>
      </c>
      <c r="L1103">
        <f t="shared" si="142"/>
        <v>2012</v>
      </c>
      <c r="M1103" s="1">
        <v>40988</v>
      </c>
      <c r="N1103">
        <v>275.85000000000002</v>
      </c>
      <c r="O1103">
        <v>277.7</v>
      </c>
      <c r="P1103">
        <v>274.45</v>
      </c>
      <c r="Q1103">
        <v>275.5</v>
      </c>
      <c r="R1103">
        <f t="shared" si="143"/>
        <v>0.19999389648438601</v>
      </c>
      <c r="S1103">
        <f t="shared" si="144"/>
        <v>-0.19999389648398846</v>
      </c>
      <c r="T1103">
        <f t="shared" si="145"/>
        <v>0</v>
      </c>
      <c r="U1103">
        <f t="shared" si="138"/>
        <v>3.9249670419905631</v>
      </c>
      <c r="V1103">
        <f t="shared" si="138"/>
        <v>0.23857462128276413</v>
      </c>
      <c r="W1103">
        <f t="shared" si="138"/>
        <v>5.5452681331862275</v>
      </c>
    </row>
    <row r="1104" spans="1:23" x14ac:dyDescent="0.3">
      <c r="A1104">
        <v>-0.12039134651422501</v>
      </c>
      <c r="B1104" s="1">
        <v>40989</v>
      </c>
      <c r="C1104" s="1">
        <v>40990</v>
      </c>
      <c r="D1104">
        <v>273.64999999999998</v>
      </c>
      <c r="E1104">
        <v>274.14999999999998</v>
      </c>
      <c r="F1104">
        <v>272.90124847888899</v>
      </c>
      <c r="G1104">
        <v>-0.5</v>
      </c>
      <c r="H1104">
        <v>0.17677669529663601</v>
      </c>
      <c r="I1104">
        <f t="shared" si="140"/>
        <v>-0.5</v>
      </c>
      <c r="J1104">
        <f t="shared" si="139"/>
        <v>-0.5</v>
      </c>
      <c r="K1104">
        <f t="shared" si="141"/>
        <v>3</v>
      </c>
      <c r="L1104">
        <f t="shared" si="142"/>
        <v>2012</v>
      </c>
      <c r="M1104" s="1">
        <v>40989</v>
      </c>
      <c r="N1104">
        <v>273.7</v>
      </c>
      <c r="O1104">
        <v>275.39999999999998</v>
      </c>
      <c r="P1104">
        <v>272.3</v>
      </c>
      <c r="Q1104">
        <v>273.89999999999998</v>
      </c>
      <c r="R1104">
        <f t="shared" si="143"/>
        <v>-0.5</v>
      </c>
      <c r="S1104">
        <f t="shared" si="144"/>
        <v>-0.5</v>
      </c>
      <c r="T1104">
        <f t="shared" si="145"/>
        <v>-0.5</v>
      </c>
      <c r="U1104">
        <f t="shared" si="138"/>
        <v>3.8711807222117778</v>
      </c>
      <c r="V1104">
        <f t="shared" si="138"/>
        <v>0.23530528150636959</v>
      </c>
      <c r="W1104">
        <f t="shared" si="138"/>
        <v>5.4692777969923725</v>
      </c>
    </row>
    <row r="1105" spans="1:23" x14ac:dyDescent="0.3">
      <c r="A1105">
        <v>-8.8735371828079196E-2</v>
      </c>
      <c r="B1105" s="1">
        <v>40990</v>
      </c>
      <c r="C1105" s="1">
        <v>40991</v>
      </c>
      <c r="D1105">
        <v>272.35000000000002</v>
      </c>
      <c r="E1105">
        <v>273.29999389648401</v>
      </c>
      <c r="F1105">
        <v>272.39292433261801</v>
      </c>
      <c r="G1105">
        <v>0.94999389648432897</v>
      </c>
      <c r="H1105">
        <v>0.60104076400854101</v>
      </c>
      <c r="I1105">
        <f t="shared" si="140"/>
        <v>-0.94999389648398846</v>
      </c>
      <c r="J1105">
        <f t="shared" si="139"/>
        <v>0</v>
      </c>
      <c r="K1105">
        <f t="shared" si="141"/>
        <v>3</v>
      </c>
      <c r="L1105">
        <f t="shared" si="142"/>
        <v>2012</v>
      </c>
      <c r="M1105" s="1">
        <v>40990</v>
      </c>
      <c r="N1105">
        <v>273.64999999999998</v>
      </c>
      <c r="O1105">
        <v>274.45</v>
      </c>
      <c r="P1105">
        <v>272.39999999999998</v>
      </c>
      <c r="Q1105">
        <v>274.14999999999998</v>
      </c>
      <c r="R1105">
        <f t="shared" si="143"/>
        <v>0.94999389648432897</v>
      </c>
      <c r="S1105">
        <f t="shared" si="144"/>
        <v>-0.94999389648398846</v>
      </c>
      <c r="T1105">
        <f t="shared" si="145"/>
        <v>0</v>
      </c>
      <c r="U1105">
        <f t="shared" si="138"/>
        <v>3.972454764573325</v>
      </c>
      <c r="V1105">
        <f t="shared" si="138"/>
        <v>0.22914945496217562</v>
      </c>
      <c r="W1105">
        <f t="shared" si="138"/>
        <v>5.4692777969923725</v>
      </c>
    </row>
    <row r="1106" spans="1:23" x14ac:dyDescent="0.3">
      <c r="A1106">
        <v>1.8632257357239699E-2</v>
      </c>
      <c r="B1106" s="1">
        <v>40991</v>
      </c>
      <c r="C1106" s="1">
        <v>40994</v>
      </c>
      <c r="D1106">
        <v>274.89999999999998</v>
      </c>
      <c r="E1106">
        <v>273.40000610351501</v>
      </c>
      <c r="F1106">
        <v>273.84308366775502</v>
      </c>
      <c r="G1106">
        <v>1.49999389648434</v>
      </c>
      <c r="H1106">
        <v>7.0710678118630604E-2</v>
      </c>
      <c r="I1106">
        <f t="shared" si="140"/>
        <v>-1.4999938964849662</v>
      </c>
      <c r="J1106">
        <f t="shared" si="139"/>
        <v>0</v>
      </c>
      <c r="K1106">
        <f t="shared" si="141"/>
        <v>3</v>
      </c>
      <c r="L1106">
        <f t="shared" si="142"/>
        <v>2012</v>
      </c>
      <c r="M1106" s="1">
        <v>40991</v>
      </c>
      <c r="N1106">
        <v>272.35000000000002</v>
      </c>
      <c r="O1106">
        <v>273.95</v>
      </c>
      <c r="P1106">
        <v>271.75</v>
      </c>
      <c r="Q1106">
        <v>273.3</v>
      </c>
      <c r="R1106">
        <f t="shared" si="143"/>
        <v>1.49999389648434</v>
      </c>
      <c r="S1106">
        <f t="shared" si="144"/>
        <v>-1.4999938964849662</v>
      </c>
      <c r="T1106">
        <f t="shared" si="145"/>
        <v>0</v>
      </c>
      <c r="U1106">
        <f t="shared" si="138"/>
        <v>4.1350227320411346</v>
      </c>
      <c r="V1106">
        <f t="shared" si="138"/>
        <v>0.21977178716044443</v>
      </c>
      <c r="W1106">
        <f t="shared" si="138"/>
        <v>5.4692777969923725</v>
      </c>
    </row>
    <row r="1107" spans="1:23" x14ac:dyDescent="0.3">
      <c r="A1107">
        <v>0.58108216524124101</v>
      </c>
      <c r="B1107" s="1">
        <v>40994</v>
      </c>
      <c r="C1107" s="1">
        <v>40995</v>
      </c>
      <c r="D1107">
        <v>276.60000000000002</v>
      </c>
      <c r="E1107">
        <v>276.600012207031</v>
      </c>
      <c r="F1107">
        <v>273.261726611852</v>
      </c>
      <c r="G1107" s="2">
        <v>-1.2207031204525201E-5</v>
      </c>
      <c r="H1107">
        <v>2.26274169979698</v>
      </c>
      <c r="I1107">
        <f t="shared" si="140"/>
        <v>1.2207030977151589E-5</v>
      </c>
      <c r="J1107">
        <f t="shared" si="139"/>
        <v>0</v>
      </c>
      <c r="K1107">
        <f t="shared" si="141"/>
        <v>3</v>
      </c>
      <c r="L1107">
        <f t="shared" si="142"/>
        <v>2012</v>
      </c>
      <c r="M1107" s="1">
        <v>40994</v>
      </c>
      <c r="N1107">
        <v>274.89999999999998</v>
      </c>
      <c r="O1107">
        <v>275.95</v>
      </c>
      <c r="P1107">
        <v>272.35000000000002</v>
      </c>
      <c r="Q1107">
        <v>273.39999999999998</v>
      </c>
      <c r="R1107">
        <f t="shared" si="143"/>
        <v>-1.2207031204525201E-5</v>
      </c>
      <c r="S1107">
        <f t="shared" si="144"/>
        <v>1.2207030977151589E-5</v>
      </c>
      <c r="T1107">
        <f t="shared" si="145"/>
        <v>0</v>
      </c>
      <c r="U1107">
        <f t="shared" si="138"/>
        <v>4.1350213633765058</v>
      </c>
      <c r="V1107">
        <f t="shared" si="138"/>
        <v>0.21977185990342202</v>
      </c>
      <c r="W1107">
        <f t="shared" si="138"/>
        <v>5.4692777969923725</v>
      </c>
    </row>
    <row r="1108" spans="1:23" x14ac:dyDescent="0.3">
      <c r="A1108">
        <v>-0.35917145013809199</v>
      </c>
      <c r="B1108" s="1">
        <v>40995</v>
      </c>
      <c r="C1108" s="1">
        <v>40996</v>
      </c>
      <c r="D1108">
        <v>275.25</v>
      </c>
      <c r="E1108">
        <v>275.39998779296798</v>
      </c>
      <c r="F1108">
        <v>276.33327571153598</v>
      </c>
      <c r="G1108">
        <v>0.14998779296877199</v>
      </c>
      <c r="H1108">
        <v>0.848528137423889</v>
      </c>
      <c r="I1108">
        <f t="shared" si="140"/>
        <v>-0.14998779296797693</v>
      </c>
      <c r="J1108">
        <f t="shared" si="139"/>
        <v>0</v>
      </c>
      <c r="K1108">
        <f t="shared" si="141"/>
        <v>3</v>
      </c>
      <c r="L1108">
        <f t="shared" si="142"/>
        <v>2012</v>
      </c>
      <c r="M1108" s="1">
        <v>40995</v>
      </c>
      <c r="N1108">
        <v>276.60000000000002</v>
      </c>
      <c r="O1108">
        <v>276.85000000000002</v>
      </c>
      <c r="P1108">
        <v>274.95</v>
      </c>
      <c r="Q1108">
        <v>276.60000000000002</v>
      </c>
      <c r="R1108">
        <f t="shared" si="143"/>
        <v>0.14998779296877199</v>
      </c>
      <c r="S1108">
        <f t="shared" si="144"/>
        <v>-0.14998779296797693</v>
      </c>
      <c r="T1108">
        <f t="shared" si="145"/>
        <v>0</v>
      </c>
      <c r="U1108">
        <f t="shared" si="138"/>
        <v>4.1519206202749137</v>
      </c>
      <c r="V1108">
        <f t="shared" si="138"/>
        <v>0.21887368289461054</v>
      </c>
      <c r="W1108">
        <f t="shared" si="138"/>
        <v>5.4692777969923725</v>
      </c>
    </row>
    <row r="1109" spans="1:23" x14ac:dyDescent="0.3">
      <c r="A1109">
        <v>-0.162940189242362</v>
      </c>
      <c r="B1109" s="1">
        <v>40996</v>
      </c>
      <c r="C1109" s="1">
        <v>40997</v>
      </c>
      <c r="D1109">
        <v>273.5</v>
      </c>
      <c r="E1109">
        <v>272.39999999999998</v>
      </c>
      <c r="F1109">
        <v>273.97426607608702</v>
      </c>
      <c r="G1109">
        <v>-1.1000000000000201</v>
      </c>
      <c r="H1109">
        <v>2.1213203435596402</v>
      </c>
      <c r="I1109">
        <f t="shared" si="140"/>
        <v>1.1000000000000227</v>
      </c>
      <c r="J1109">
        <f t="shared" si="139"/>
        <v>0</v>
      </c>
      <c r="K1109">
        <f t="shared" si="141"/>
        <v>3</v>
      </c>
      <c r="L1109">
        <f t="shared" si="142"/>
        <v>2012</v>
      </c>
      <c r="M1109" s="1">
        <v>40996</v>
      </c>
      <c r="N1109">
        <v>275.25</v>
      </c>
      <c r="O1109">
        <v>276.05</v>
      </c>
      <c r="P1109">
        <v>274.85000000000002</v>
      </c>
      <c r="Q1109">
        <v>275.39999999999998</v>
      </c>
      <c r="R1109">
        <f t="shared" si="143"/>
        <v>-1.1000000000000201</v>
      </c>
      <c r="S1109">
        <f t="shared" si="144"/>
        <v>1.1000000000000227</v>
      </c>
      <c r="T1109">
        <f t="shared" si="145"/>
        <v>0</v>
      </c>
      <c r="U1109">
        <f t="shared" ref="U1109:W1172" si="146">(R1109/$D1109*$X$2+1)*U1108*$Y$2 + U1108*(1-$Y$2)</f>
        <v>4.0266798703031821</v>
      </c>
      <c r="V1109">
        <f t="shared" si="146"/>
        <v>0.22547590550477717</v>
      </c>
      <c r="W1109">
        <f t="shared" si="146"/>
        <v>5.4692777969923725</v>
      </c>
    </row>
    <row r="1110" spans="1:23" x14ac:dyDescent="0.3">
      <c r="A1110">
        <v>-2.30422858148813E-2</v>
      </c>
      <c r="B1110" s="1">
        <v>40997</v>
      </c>
      <c r="C1110" s="1">
        <v>40998</v>
      </c>
      <c r="D1110">
        <v>272.05</v>
      </c>
      <c r="E1110">
        <v>271.350012207031</v>
      </c>
      <c r="F1110">
        <v>271.75167193412699</v>
      </c>
      <c r="G1110">
        <v>0.699987792968784</v>
      </c>
      <c r="H1110">
        <v>0.74246212024584202</v>
      </c>
      <c r="I1110">
        <f t="shared" si="140"/>
        <v>0.69998779296901148</v>
      </c>
      <c r="J1110">
        <f t="shared" si="139"/>
        <v>0.699987792968784</v>
      </c>
      <c r="K1110">
        <f t="shared" si="141"/>
        <v>3</v>
      </c>
      <c r="L1110">
        <f t="shared" si="142"/>
        <v>2012</v>
      </c>
      <c r="M1110" s="1">
        <v>40997</v>
      </c>
      <c r="N1110">
        <v>273.5</v>
      </c>
      <c r="O1110">
        <v>274.25</v>
      </c>
      <c r="P1110">
        <v>271.8</v>
      </c>
      <c r="Q1110">
        <v>272.39999999999998</v>
      </c>
      <c r="R1110">
        <f t="shared" si="143"/>
        <v>0.699987792968784</v>
      </c>
      <c r="S1110">
        <f t="shared" si="144"/>
        <v>0.69998779296901148</v>
      </c>
      <c r="T1110">
        <f t="shared" si="145"/>
        <v>0.699987792968784</v>
      </c>
      <c r="U1110">
        <f t="shared" si="146"/>
        <v>4.1043850739993415</v>
      </c>
      <c r="V1110">
        <f t="shared" si="146"/>
        <v>0.22982704632802597</v>
      </c>
      <c r="W1110">
        <f t="shared" si="146"/>
        <v>5.5748216591753321</v>
      </c>
    </row>
    <row r="1111" spans="1:23" x14ac:dyDescent="0.3">
      <c r="A1111">
        <v>-0.21111173927783899</v>
      </c>
      <c r="B1111" s="1">
        <v>40998</v>
      </c>
      <c r="C1111" s="1">
        <v>41001</v>
      </c>
      <c r="D1111">
        <v>273.45</v>
      </c>
      <c r="E1111">
        <v>273.999993896484</v>
      </c>
      <c r="F1111">
        <v>269.76684806346799</v>
      </c>
      <c r="G1111">
        <v>-0.549993896484409</v>
      </c>
      <c r="H1111">
        <v>1.8738329701443299</v>
      </c>
      <c r="I1111">
        <f t="shared" si="140"/>
        <v>-0.5499938964840112</v>
      </c>
      <c r="J1111">
        <f t="shared" si="139"/>
        <v>-0.549993896484409</v>
      </c>
      <c r="K1111">
        <f t="shared" si="141"/>
        <v>4</v>
      </c>
      <c r="L1111">
        <f t="shared" si="142"/>
        <v>2012</v>
      </c>
      <c r="M1111" s="1">
        <v>40998</v>
      </c>
      <c r="N1111">
        <v>272.05</v>
      </c>
      <c r="O1111">
        <v>272.5</v>
      </c>
      <c r="P1111">
        <v>270.75</v>
      </c>
      <c r="Q1111">
        <v>271.35000000000002</v>
      </c>
      <c r="R1111">
        <f t="shared" si="143"/>
        <v>-0.549993896484409</v>
      </c>
      <c r="S1111">
        <f t="shared" si="144"/>
        <v>-0.5499938964840112</v>
      </c>
      <c r="T1111">
        <f t="shared" si="145"/>
        <v>-0.549993896484409</v>
      </c>
      <c r="U1111">
        <f t="shared" si="146"/>
        <v>4.0424710109296393</v>
      </c>
      <c r="V1111">
        <f t="shared" si="146"/>
        <v>0.22636013813473571</v>
      </c>
      <c r="W1111">
        <f t="shared" si="146"/>
        <v>5.490726270076717</v>
      </c>
    </row>
    <row r="1112" spans="1:23" x14ac:dyDescent="0.3">
      <c r="A1112">
        <v>5.0516515038907502E-3</v>
      </c>
      <c r="B1112" s="1">
        <v>41001</v>
      </c>
      <c r="C1112" s="1">
        <v>41002</v>
      </c>
      <c r="D1112">
        <v>275.60000000000002</v>
      </c>
      <c r="E1112">
        <v>277.54998779296801</v>
      </c>
      <c r="F1112">
        <v>271.64102363586397</v>
      </c>
      <c r="G1112">
        <v>-1.9499877929687199</v>
      </c>
      <c r="H1112">
        <v>2.5102290732122499</v>
      </c>
      <c r="I1112">
        <f t="shared" si="140"/>
        <v>1.9499877929679883</v>
      </c>
      <c r="J1112">
        <f t="shared" si="139"/>
        <v>0</v>
      </c>
      <c r="K1112">
        <f t="shared" si="141"/>
        <v>4</v>
      </c>
      <c r="L1112">
        <f t="shared" si="142"/>
        <v>2012</v>
      </c>
      <c r="M1112" s="1">
        <v>41001</v>
      </c>
      <c r="N1112">
        <v>273.45</v>
      </c>
      <c r="O1112">
        <v>274.35000000000002</v>
      </c>
      <c r="P1112">
        <v>271.85000000000002</v>
      </c>
      <c r="Q1112">
        <v>274</v>
      </c>
      <c r="R1112">
        <f t="shared" si="143"/>
        <v>-1.9499877929687199</v>
      </c>
      <c r="S1112">
        <f t="shared" si="144"/>
        <v>1.9499877929679883</v>
      </c>
      <c r="T1112">
        <f t="shared" si="145"/>
        <v>0</v>
      </c>
      <c r="U1112">
        <f t="shared" si="146"/>
        <v>3.8279544346031864</v>
      </c>
      <c r="V1112">
        <f t="shared" si="146"/>
        <v>0.23837209857134536</v>
      </c>
      <c r="W1112">
        <f t="shared" si="146"/>
        <v>5.490726270076717</v>
      </c>
    </row>
    <row r="1113" spans="1:23" x14ac:dyDescent="0.3">
      <c r="A1113">
        <v>7.0952214300632394E-2</v>
      </c>
      <c r="B1113" s="1">
        <v>41002</v>
      </c>
      <c r="C1113" s="1">
        <v>41003</v>
      </c>
      <c r="D1113">
        <v>277.10000000000002</v>
      </c>
      <c r="E1113">
        <v>274.450024414062</v>
      </c>
      <c r="F1113">
        <v>276.15097980499201</v>
      </c>
      <c r="G1113">
        <v>2.64997558593751</v>
      </c>
      <c r="H1113">
        <v>2.1920310216783099</v>
      </c>
      <c r="I1113">
        <f t="shared" si="140"/>
        <v>-2.649975585938023</v>
      </c>
      <c r="J1113">
        <f t="shared" si="139"/>
        <v>0</v>
      </c>
      <c r="K1113">
        <f t="shared" si="141"/>
        <v>4</v>
      </c>
      <c r="L1113">
        <f t="shared" si="142"/>
        <v>2012</v>
      </c>
      <c r="M1113" s="1">
        <v>41002</v>
      </c>
      <c r="N1113">
        <v>275.60000000000002</v>
      </c>
      <c r="O1113">
        <v>277.95</v>
      </c>
      <c r="P1113">
        <v>275.14999999999998</v>
      </c>
      <c r="Q1113">
        <v>277.55</v>
      </c>
      <c r="R1113">
        <f t="shared" si="143"/>
        <v>2.64997558593751</v>
      </c>
      <c r="S1113">
        <f t="shared" si="144"/>
        <v>-2.649975585938023</v>
      </c>
      <c r="T1113">
        <f t="shared" si="145"/>
        <v>0</v>
      </c>
      <c r="U1113">
        <f t="shared" si="146"/>
        <v>4.1025119714792142</v>
      </c>
      <c r="V1113">
        <f t="shared" si="146"/>
        <v>0.22127501516509643</v>
      </c>
      <c r="W1113">
        <f t="shared" si="146"/>
        <v>5.490726270076717</v>
      </c>
    </row>
    <row r="1114" spans="1:23" x14ac:dyDescent="0.3">
      <c r="A1114">
        <v>-9.4747021794319097E-2</v>
      </c>
      <c r="B1114" s="1">
        <v>41003</v>
      </c>
      <c r="C1114" s="1">
        <v>41004</v>
      </c>
      <c r="D1114">
        <v>273.10000000000002</v>
      </c>
      <c r="E1114">
        <v>275.59999389648402</v>
      </c>
      <c r="F1114">
        <v>272.84467751979798</v>
      </c>
      <c r="G1114">
        <v>-2.49999389648434</v>
      </c>
      <c r="H1114">
        <v>0.81317279836455303</v>
      </c>
      <c r="I1114">
        <f t="shared" si="140"/>
        <v>-2.4999938964839998</v>
      </c>
      <c r="J1114">
        <f t="shared" si="139"/>
        <v>-2.49999389648434</v>
      </c>
      <c r="K1114">
        <f t="shared" si="141"/>
        <v>4</v>
      </c>
      <c r="L1114">
        <f t="shared" si="142"/>
        <v>2012</v>
      </c>
      <c r="M1114" s="1">
        <v>41003</v>
      </c>
      <c r="N1114">
        <v>277.10000000000002</v>
      </c>
      <c r="O1114">
        <v>277.45</v>
      </c>
      <c r="P1114">
        <v>274.25</v>
      </c>
      <c r="Q1114">
        <v>274.45</v>
      </c>
      <c r="R1114">
        <f t="shared" si="143"/>
        <v>-2.49999389648434</v>
      </c>
      <c r="S1114">
        <f t="shared" si="144"/>
        <v>-2.4999938964839998</v>
      </c>
      <c r="T1114">
        <f t="shared" si="145"/>
        <v>-2.49999389648434</v>
      </c>
      <c r="U1114">
        <f t="shared" si="146"/>
        <v>3.8208499001971203</v>
      </c>
      <c r="V1114">
        <f t="shared" si="146"/>
        <v>0.20608315721863507</v>
      </c>
      <c r="W1114">
        <f t="shared" si="146"/>
        <v>5.1137549547400818</v>
      </c>
    </row>
    <row r="1115" spans="1:23" x14ac:dyDescent="0.3">
      <c r="A1115">
        <v>-9.5488568767905201E-3</v>
      </c>
      <c r="B1115" s="1">
        <v>41004</v>
      </c>
      <c r="C1115" s="1">
        <v>41005</v>
      </c>
      <c r="D1115">
        <v>275.10000000000002</v>
      </c>
      <c r="E1115">
        <v>275.249993896484</v>
      </c>
      <c r="F1115">
        <v>273.05033359527499</v>
      </c>
      <c r="G1115">
        <v>-0.149993896484375</v>
      </c>
      <c r="H1115">
        <v>0.24748737341530699</v>
      </c>
      <c r="I1115">
        <f t="shared" si="140"/>
        <v>-0.1499938964839771</v>
      </c>
      <c r="J1115">
        <f t="shared" si="139"/>
        <v>-0.149993896484375</v>
      </c>
      <c r="K1115">
        <f t="shared" si="141"/>
        <v>4</v>
      </c>
      <c r="L1115">
        <f t="shared" si="142"/>
        <v>2012</v>
      </c>
      <c r="M1115" s="1">
        <v>41004</v>
      </c>
      <c r="N1115">
        <v>273.10000000000002</v>
      </c>
      <c r="O1115">
        <v>275.60000000000002</v>
      </c>
      <c r="P1115">
        <v>271.10000000000002</v>
      </c>
      <c r="Q1115">
        <v>275.60000000000002</v>
      </c>
      <c r="R1115">
        <f t="shared" si="143"/>
        <v>-0.149993896484375</v>
      </c>
      <c r="S1115">
        <f t="shared" si="144"/>
        <v>-0.1499938964839771</v>
      </c>
      <c r="T1115">
        <f t="shared" si="145"/>
        <v>-0.149993896484375</v>
      </c>
      <c r="U1115">
        <f t="shared" si="146"/>
        <v>3.8052254682338567</v>
      </c>
      <c r="V1115">
        <f t="shared" si="146"/>
        <v>0.2052404305078678</v>
      </c>
      <c r="W1115">
        <f t="shared" si="146"/>
        <v>5.0928435035043202</v>
      </c>
    </row>
    <row r="1116" spans="1:23" x14ac:dyDescent="0.3">
      <c r="A1116">
        <v>7.5731940567493397E-2</v>
      </c>
      <c r="B1116" s="1">
        <v>41005</v>
      </c>
      <c r="C1116" s="1">
        <v>41008</v>
      </c>
      <c r="D1116">
        <v>271.7</v>
      </c>
      <c r="E1116">
        <v>270.89999389648398</v>
      </c>
      <c r="F1116">
        <v>272.589205265045</v>
      </c>
      <c r="G1116">
        <v>-0.80000610351561297</v>
      </c>
      <c r="H1116">
        <v>3.0759144981614899</v>
      </c>
      <c r="I1116">
        <f t="shared" si="140"/>
        <v>-0.80000610351601154</v>
      </c>
      <c r="J1116">
        <f t="shared" si="139"/>
        <v>-0.80000610351561297</v>
      </c>
      <c r="K1116">
        <f t="shared" si="141"/>
        <v>4</v>
      </c>
      <c r="L1116">
        <f t="shared" si="142"/>
        <v>2012</v>
      </c>
      <c r="M1116" s="1">
        <v>41005</v>
      </c>
      <c r="N1116">
        <v>275.10000000000002</v>
      </c>
      <c r="O1116">
        <v>275.7</v>
      </c>
      <c r="P1116">
        <v>274.14999999999998</v>
      </c>
      <c r="Q1116">
        <v>275.25</v>
      </c>
      <c r="R1116">
        <f t="shared" si="143"/>
        <v>-0.80000610351561297</v>
      </c>
      <c r="S1116">
        <f t="shared" si="144"/>
        <v>-0.80000610351601154</v>
      </c>
      <c r="T1116">
        <f t="shared" si="145"/>
        <v>-0.80000610351561297</v>
      </c>
      <c r="U1116">
        <f t="shared" si="146"/>
        <v>3.7211933482529918</v>
      </c>
      <c r="V1116">
        <f t="shared" si="146"/>
        <v>0.20070803456304223</v>
      </c>
      <c r="W1116">
        <f t="shared" si="146"/>
        <v>4.9803764657682157</v>
      </c>
    </row>
    <row r="1117" spans="1:23" x14ac:dyDescent="0.3">
      <c r="A1117">
        <v>9.1011956334114005E-2</v>
      </c>
      <c r="B1117" s="1">
        <v>41008</v>
      </c>
      <c r="C1117" s="1">
        <v>41009</v>
      </c>
      <c r="D1117">
        <v>271.05</v>
      </c>
      <c r="E1117">
        <v>271.04999389648401</v>
      </c>
      <c r="F1117">
        <v>268.620024585723</v>
      </c>
      <c r="G1117" s="2">
        <v>6.1035156591060496E-6</v>
      </c>
      <c r="H1117">
        <v>0.106066017178006</v>
      </c>
      <c r="I1117">
        <f t="shared" si="140"/>
        <v>-6.1035160001665645E-6</v>
      </c>
      <c r="J1117">
        <f t="shared" si="139"/>
        <v>0</v>
      </c>
      <c r="K1117">
        <f t="shared" si="141"/>
        <v>4</v>
      </c>
      <c r="L1117">
        <f t="shared" si="142"/>
        <v>2012</v>
      </c>
      <c r="M1117" s="1">
        <v>41008</v>
      </c>
      <c r="N1117">
        <v>271.7</v>
      </c>
      <c r="O1117">
        <v>272.39999999999998</v>
      </c>
      <c r="P1117">
        <v>270.39999999999998</v>
      </c>
      <c r="Q1117">
        <v>270.89999999999998</v>
      </c>
      <c r="R1117">
        <f t="shared" si="143"/>
        <v>6.1035156591060496E-6</v>
      </c>
      <c r="S1117">
        <f t="shared" si="144"/>
        <v>-6.1035160001665645E-6</v>
      </c>
      <c r="T1117">
        <f t="shared" si="145"/>
        <v>0</v>
      </c>
      <c r="U1117">
        <f t="shared" si="146"/>
        <v>3.7211939767079407</v>
      </c>
      <c r="V1117">
        <f t="shared" si="146"/>
        <v>0.2007080006663986</v>
      </c>
      <c r="W1117">
        <f t="shared" si="146"/>
        <v>4.9803764657682157</v>
      </c>
    </row>
    <row r="1118" spans="1:23" x14ac:dyDescent="0.3">
      <c r="A1118">
        <v>6.4125530421733801E-2</v>
      </c>
      <c r="B1118" s="1">
        <v>41009</v>
      </c>
      <c r="C1118" s="1">
        <v>41010</v>
      </c>
      <c r="D1118">
        <v>271.05</v>
      </c>
      <c r="E1118">
        <v>271.05</v>
      </c>
      <c r="F1118">
        <v>269.524878787994</v>
      </c>
      <c r="G1118">
        <v>0</v>
      </c>
      <c r="H1118">
        <v>0</v>
      </c>
      <c r="I1118">
        <f t="shared" si="140"/>
        <v>0</v>
      </c>
      <c r="J1118">
        <f t="shared" si="139"/>
        <v>0</v>
      </c>
      <c r="K1118">
        <f t="shared" si="141"/>
        <v>4</v>
      </c>
      <c r="L1118">
        <f t="shared" si="142"/>
        <v>2012</v>
      </c>
      <c r="M1118" s="1">
        <v>41009</v>
      </c>
      <c r="N1118">
        <v>271.05</v>
      </c>
      <c r="O1118">
        <v>272.85000000000002</v>
      </c>
      <c r="P1118">
        <v>270.2</v>
      </c>
      <c r="Q1118">
        <v>271.05</v>
      </c>
      <c r="R1118">
        <f t="shared" si="143"/>
        <v>0</v>
      </c>
      <c r="S1118">
        <f t="shared" si="144"/>
        <v>0</v>
      </c>
      <c r="T1118">
        <f t="shared" si="145"/>
        <v>0</v>
      </c>
      <c r="U1118">
        <f t="shared" si="146"/>
        <v>3.7211939767079407</v>
      </c>
      <c r="V1118">
        <f t="shared" si="146"/>
        <v>0.2007080006663986</v>
      </c>
      <c r="W1118">
        <f t="shared" si="146"/>
        <v>4.9803764657682157</v>
      </c>
    </row>
    <row r="1119" spans="1:23" x14ac:dyDescent="0.3">
      <c r="A1119">
        <v>-7.8872434794902802E-2</v>
      </c>
      <c r="B1119" s="1">
        <v>41010</v>
      </c>
      <c r="C1119" s="1">
        <v>41011</v>
      </c>
      <c r="D1119">
        <v>269.60000000000002</v>
      </c>
      <c r="E1119">
        <v>268.15000610351501</v>
      </c>
      <c r="F1119">
        <v>268.87650232315002</v>
      </c>
      <c r="G1119">
        <v>1.4499938964843799</v>
      </c>
      <c r="H1119">
        <v>2.05060966544101</v>
      </c>
      <c r="I1119">
        <f t="shared" si="140"/>
        <v>1.4499938964850116</v>
      </c>
      <c r="J1119">
        <f t="shared" si="139"/>
        <v>1.4499938964843799</v>
      </c>
      <c r="K1119">
        <f t="shared" si="141"/>
        <v>4</v>
      </c>
      <c r="L1119">
        <f t="shared" si="142"/>
        <v>2012</v>
      </c>
      <c r="M1119" s="1">
        <v>41010</v>
      </c>
      <c r="N1119">
        <v>271.05</v>
      </c>
      <c r="O1119">
        <v>272.85000000000002</v>
      </c>
      <c r="P1119">
        <v>270.2</v>
      </c>
      <c r="Q1119">
        <v>271.05</v>
      </c>
      <c r="R1119">
        <f t="shared" si="143"/>
        <v>1.4499938964843799</v>
      </c>
      <c r="S1119">
        <f t="shared" si="144"/>
        <v>1.4499938964850116</v>
      </c>
      <c r="T1119">
        <f t="shared" si="145"/>
        <v>1.4499938964843799</v>
      </c>
      <c r="U1119">
        <f t="shared" si="146"/>
        <v>3.8712971449347844</v>
      </c>
      <c r="V1119">
        <f t="shared" si="146"/>
        <v>0.20880403300899839</v>
      </c>
      <c r="W1119">
        <f t="shared" si="146"/>
        <v>5.1812717405519235</v>
      </c>
    </row>
    <row r="1120" spans="1:23" x14ac:dyDescent="0.3">
      <c r="A1120">
        <v>4.2095951735973303E-2</v>
      </c>
      <c r="B1120" s="1">
        <v>41011</v>
      </c>
      <c r="C1120" s="1">
        <v>41012</v>
      </c>
      <c r="D1120">
        <v>270.60000000000002</v>
      </c>
      <c r="E1120">
        <v>271.75000610351498</v>
      </c>
      <c r="F1120">
        <v>266.81982007026602</v>
      </c>
      <c r="G1120">
        <v>-1.15000610351557</v>
      </c>
      <c r="H1120">
        <v>2.5455844122715798</v>
      </c>
      <c r="I1120">
        <f t="shared" si="140"/>
        <v>1.1500061035149542</v>
      </c>
      <c r="J1120">
        <f t="shared" si="139"/>
        <v>0</v>
      </c>
      <c r="K1120">
        <f t="shared" si="141"/>
        <v>4</v>
      </c>
      <c r="L1120">
        <f t="shared" si="142"/>
        <v>2012</v>
      </c>
      <c r="M1120" s="1">
        <v>41011</v>
      </c>
      <c r="N1120">
        <v>269.60000000000002</v>
      </c>
      <c r="O1120">
        <v>269.60000000000002</v>
      </c>
      <c r="P1120">
        <v>266.39999999999998</v>
      </c>
      <c r="Q1120">
        <v>268.14999999999998</v>
      </c>
      <c r="R1120">
        <f t="shared" si="143"/>
        <v>-1.15000610351557</v>
      </c>
      <c r="S1120">
        <f t="shared" si="144"/>
        <v>1.1500061035149542</v>
      </c>
      <c r="T1120">
        <f t="shared" si="145"/>
        <v>0</v>
      </c>
      <c r="U1120">
        <f t="shared" si="146"/>
        <v>3.7479042584270958</v>
      </c>
      <c r="V1120">
        <f t="shared" si="146"/>
        <v>0.2154594075211626</v>
      </c>
      <c r="W1120">
        <f t="shared" si="146"/>
        <v>5.1812717405519235</v>
      </c>
    </row>
    <row r="1121" spans="1:23" x14ac:dyDescent="0.3">
      <c r="A1121">
        <v>-0.14286899566650299</v>
      </c>
      <c r="B1121" s="1">
        <v>41012</v>
      </c>
      <c r="C1121" s="1">
        <v>41015</v>
      </c>
      <c r="D1121">
        <v>268.89999999999998</v>
      </c>
      <c r="E1121">
        <v>269.14999389648398</v>
      </c>
      <c r="F1121">
        <v>269.84300470352099</v>
      </c>
      <c r="G1121">
        <v>0.24999389648439699</v>
      </c>
      <c r="H1121">
        <v>1.8384776310850399</v>
      </c>
      <c r="I1121">
        <f t="shared" si="140"/>
        <v>-0.24999389648399983</v>
      </c>
      <c r="J1121">
        <f t="shared" si="139"/>
        <v>0</v>
      </c>
      <c r="K1121">
        <f t="shared" si="141"/>
        <v>4</v>
      </c>
      <c r="L1121">
        <f t="shared" si="142"/>
        <v>2012</v>
      </c>
      <c r="M1121" s="1">
        <v>41012</v>
      </c>
      <c r="N1121">
        <v>270.60000000000002</v>
      </c>
      <c r="O1121">
        <v>272.3</v>
      </c>
      <c r="P1121">
        <v>269.85000000000002</v>
      </c>
      <c r="Q1121">
        <v>271.75</v>
      </c>
      <c r="R1121">
        <f t="shared" si="143"/>
        <v>0.24999389648439699</v>
      </c>
      <c r="S1121">
        <f t="shared" si="144"/>
        <v>-0.24999389648399983</v>
      </c>
      <c r="T1121">
        <f t="shared" si="145"/>
        <v>0</v>
      </c>
      <c r="U1121">
        <f t="shared" si="146"/>
        <v>3.7740372034591152</v>
      </c>
      <c r="V1121">
        <f t="shared" si="146"/>
        <v>0.21395707756150242</v>
      </c>
      <c r="W1121">
        <f t="shared" si="146"/>
        <v>5.1812717405519235</v>
      </c>
    </row>
    <row r="1122" spans="1:23" x14ac:dyDescent="0.3">
      <c r="A1122">
        <v>9.6161458641290595E-3</v>
      </c>
      <c r="B1122" s="1">
        <v>41015</v>
      </c>
      <c r="C1122" s="1">
        <v>41016</v>
      </c>
      <c r="D1122">
        <v>268.75</v>
      </c>
      <c r="E1122">
        <v>268.50000610351498</v>
      </c>
      <c r="F1122">
        <v>266.79276576042099</v>
      </c>
      <c r="G1122">
        <v>0.24999389648439699</v>
      </c>
      <c r="H1122">
        <v>0.459619407771239</v>
      </c>
      <c r="I1122">
        <f t="shared" si="140"/>
        <v>-0.24999389648502301</v>
      </c>
      <c r="J1122">
        <f t="shared" si="139"/>
        <v>0</v>
      </c>
      <c r="K1122">
        <f t="shared" si="141"/>
        <v>4</v>
      </c>
      <c r="L1122">
        <f t="shared" si="142"/>
        <v>2012</v>
      </c>
      <c r="M1122" s="1">
        <v>41015</v>
      </c>
      <c r="N1122">
        <v>268.89999999999998</v>
      </c>
      <c r="O1122">
        <v>269.89999999999998</v>
      </c>
      <c r="P1122">
        <v>267.8</v>
      </c>
      <c r="Q1122">
        <v>269.14999999999998</v>
      </c>
      <c r="R1122">
        <f t="shared" si="143"/>
        <v>0.24999389648439699</v>
      </c>
      <c r="S1122">
        <f t="shared" si="144"/>
        <v>-0.24999389648502301</v>
      </c>
      <c r="T1122">
        <f t="shared" si="145"/>
        <v>0</v>
      </c>
      <c r="U1122">
        <f t="shared" si="146"/>
        <v>3.8003670527419935</v>
      </c>
      <c r="V1122">
        <f t="shared" si="146"/>
        <v>0.21246439020800992</v>
      </c>
      <c r="W1122">
        <f t="shared" si="146"/>
        <v>5.1812717405519235</v>
      </c>
    </row>
    <row r="1123" spans="1:23" x14ac:dyDescent="0.3">
      <c r="A1123">
        <v>5.4130345582962001E-2</v>
      </c>
      <c r="B1123" s="1">
        <v>41016</v>
      </c>
      <c r="C1123" s="1">
        <v>41017</v>
      </c>
      <c r="D1123">
        <v>272.45</v>
      </c>
      <c r="E1123">
        <v>271.100006103515</v>
      </c>
      <c r="F1123">
        <v>266.63708674907599</v>
      </c>
      <c r="G1123">
        <v>1.3499938964843601</v>
      </c>
      <c r="H1123">
        <v>1.8384776310850399</v>
      </c>
      <c r="I1123">
        <f t="shared" si="140"/>
        <v>-1.3499938964849889</v>
      </c>
      <c r="J1123">
        <f t="shared" si="139"/>
        <v>0</v>
      </c>
      <c r="K1123">
        <f t="shared" si="141"/>
        <v>4</v>
      </c>
      <c r="L1123">
        <f t="shared" si="142"/>
        <v>2012</v>
      </c>
      <c r="M1123" s="1">
        <v>41016</v>
      </c>
      <c r="N1123">
        <v>268.75</v>
      </c>
      <c r="O1123">
        <v>269.75</v>
      </c>
      <c r="P1123">
        <v>267.60000000000002</v>
      </c>
      <c r="Q1123">
        <v>268.5</v>
      </c>
      <c r="R1123">
        <f t="shared" si="143"/>
        <v>1.3499938964843601</v>
      </c>
      <c r="S1123">
        <f t="shared" si="144"/>
        <v>-1.3499938964849889</v>
      </c>
      <c r="T1123">
        <f t="shared" si="145"/>
        <v>0</v>
      </c>
      <c r="U1123">
        <f t="shared" si="146"/>
        <v>3.9415986271300079</v>
      </c>
      <c r="V1123">
        <f t="shared" si="146"/>
        <v>0.20456865805528782</v>
      </c>
      <c r="W1123">
        <f t="shared" si="146"/>
        <v>5.1812717405519235</v>
      </c>
    </row>
    <row r="1124" spans="1:23" x14ac:dyDescent="0.3">
      <c r="A1124">
        <v>-7.6278531923890096E-3</v>
      </c>
      <c r="B1124" s="1">
        <v>41017</v>
      </c>
      <c r="C1124" s="1">
        <v>41018</v>
      </c>
      <c r="D1124">
        <v>270.10000000000002</v>
      </c>
      <c r="E1124">
        <v>270.20000610351502</v>
      </c>
      <c r="F1124">
        <v>268.61718115806502</v>
      </c>
      <c r="G1124">
        <v>-0.100006103515625</v>
      </c>
      <c r="H1124">
        <v>0.63639610306791605</v>
      </c>
      <c r="I1124">
        <f t="shared" si="140"/>
        <v>-0.10000610351499972</v>
      </c>
      <c r="J1124">
        <f t="shared" si="139"/>
        <v>-0.100006103515625</v>
      </c>
      <c r="K1124">
        <f t="shared" si="141"/>
        <v>4</v>
      </c>
      <c r="L1124">
        <f t="shared" si="142"/>
        <v>2012</v>
      </c>
      <c r="M1124" s="1">
        <v>41017</v>
      </c>
      <c r="N1124">
        <v>272.45</v>
      </c>
      <c r="O1124">
        <v>272.45</v>
      </c>
      <c r="P1124">
        <v>270.64999999999998</v>
      </c>
      <c r="Q1124">
        <v>271.10000000000002</v>
      </c>
      <c r="R1124">
        <f t="shared" si="143"/>
        <v>-0.100006103515625</v>
      </c>
      <c r="S1124">
        <f t="shared" si="144"/>
        <v>-0.10000610351499972</v>
      </c>
      <c r="T1124">
        <f t="shared" si="145"/>
        <v>-0.100006103515625</v>
      </c>
      <c r="U1124">
        <f t="shared" si="146"/>
        <v>3.9306531276764218</v>
      </c>
      <c r="V1124">
        <f t="shared" si="146"/>
        <v>0.20400058749641883</v>
      </c>
      <c r="W1124">
        <f t="shared" si="146"/>
        <v>5.1668837694848682</v>
      </c>
    </row>
    <row r="1125" spans="1:23" x14ac:dyDescent="0.3">
      <c r="A1125">
        <v>7.3566228151321397E-2</v>
      </c>
      <c r="B1125" s="1">
        <v>41018</v>
      </c>
      <c r="C1125" s="1">
        <v>41019</v>
      </c>
      <c r="D1125">
        <v>268.39999999999998</v>
      </c>
      <c r="E1125">
        <v>266.649981689453</v>
      </c>
      <c r="F1125">
        <v>268.216183853149</v>
      </c>
      <c r="G1125">
        <v>1.7500183105468601</v>
      </c>
      <c r="H1125">
        <v>2.5102290732122499</v>
      </c>
      <c r="I1125">
        <f t="shared" si="140"/>
        <v>-1.7500183105469773</v>
      </c>
      <c r="J1125">
        <f t="shared" si="139"/>
        <v>0</v>
      </c>
      <c r="K1125">
        <f t="shared" si="141"/>
        <v>4</v>
      </c>
      <c r="L1125">
        <f t="shared" si="142"/>
        <v>2012</v>
      </c>
      <c r="M1125" s="1">
        <v>41018</v>
      </c>
      <c r="N1125">
        <v>270.10000000000002</v>
      </c>
      <c r="O1125">
        <v>271.5</v>
      </c>
      <c r="P1125">
        <v>269.7</v>
      </c>
      <c r="Q1125">
        <v>270.2</v>
      </c>
      <c r="R1125">
        <f t="shared" si="143"/>
        <v>1.7500183105468601</v>
      </c>
      <c r="S1125">
        <f t="shared" si="144"/>
        <v>-1.7500183105469773</v>
      </c>
      <c r="T1125">
        <f t="shared" si="145"/>
        <v>0</v>
      </c>
      <c r="U1125">
        <f t="shared" si="146"/>
        <v>4.1228675915132893</v>
      </c>
      <c r="V1125">
        <f t="shared" si="146"/>
        <v>0.1940246719744067</v>
      </c>
      <c r="W1125">
        <f t="shared" si="146"/>
        <v>5.1668837694848682</v>
      </c>
    </row>
    <row r="1126" spans="1:23" x14ac:dyDescent="0.3">
      <c r="A1126">
        <v>1.1716774664819201E-2</v>
      </c>
      <c r="B1126" s="1">
        <v>41019</v>
      </c>
      <c r="C1126" s="1">
        <v>41022</v>
      </c>
      <c r="D1126">
        <v>266.14999999999998</v>
      </c>
      <c r="E1126">
        <v>266.450018310546</v>
      </c>
      <c r="F1126">
        <v>264.42882432937603</v>
      </c>
      <c r="G1126">
        <v>-0.300018310546875</v>
      </c>
      <c r="H1126">
        <v>0.14142135623730101</v>
      </c>
      <c r="I1126">
        <f t="shared" si="140"/>
        <v>0.30001831054602235</v>
      </c>
      <c r="J1126">
        <f t="shared" si="139"/>
        <v>0</v>
      </c>
      <c r="K1126">
        <f t="shared" si="141"/>
        <v>4</v>
      </c>
      <c r="L1126">
        <f t="shared" si="142"/>
        <v>2012</v>
      </c>
      <c r="M1126" s="1">
        <v>41019</v>
      </c>
      <c r="N1126">
        <v>268.39999999999998</v>
      </c>
      <c r="O1126">
        <v>268.7</v>
      </c>
      <c r="P1126">
        <v>266.10000000000002</v>
      </c>
      <c r="Q1126">
        <v>266.64999999999998</v>
      </c>
      <c r="R1126">
        <f t="shared" si="143"/>
        <v>-0.300018310546875</v>
      </c>
      <c r="S1126">
        <f t="shared" si="144"/>
        <v>0.30001831054602235</v>
      </c>
      <c r="T1126">
        <f t="shared" si="145"/>
        <v>0</v>
      </c>
      <c r="U1126">
        <f t="shared" si="146"/>
        <v>4.0880112388151604</v>
      </c>
      <c r="V1126">
        <f t="shared" si="146"/>
        <v>0.19566503326381138</v>
      </c>
      <c r="W1126">
        <f t="shared" si="146"/>
        <v>5.1668837694848682</v>
      </c>
    </row>
    <row r="1127" spans="1:23" x14ac:dyDescent="0.3">
      <c r="A1127">
        <v>4.8679556697606999E-2</v>
      </c>
      <c r="B1127" s="1">
        <v>41022</v>
      </c>
      <c r="C1127" s="1">
        <v>41023</v>
      </c>
      <c r="D1127">
        <v>264.14999999999998</v>
      </c>
      <c r="E1127">
        <v>264.899981689453</v>
      </c>
      <c r="F1127">
        <v>264.969881248474</v>
      </c>
      <c r="G1127">
        <v>0.74998168945313604</v>
      </c>
      <c r="H1127">
        <v>1.0960155108391501</v>
      </c>
      <c r="I1127">
        <f t="shared" si="140"/>
        <v>0.74998168945302268</v>
      </c>
      <c r="J1127">
        <f t="shared" si="139"/>
        <v>0.74998168945313604</v>
      </c>
      <c r="K1127">
        <f t="shared" si="141"/>
        <v>4</v>
      </c>
      <c r="L1127">
        <f t="shared" si="142"/>
        <v>2012</v>
      </c>
      <c r="M1127" s="1">
        <v>41022</v>
      </c>
      <c r="N1127">
        <v>266.14999999999998</v>
      </c>
      <c r="O1127">
        <v>267.35000000000002</v>
      </c>
      <c r="P1127">
        <v>265.05</v>
      </c>
      <c r="Q1127">
        <v>266.45</v>
      </c>
      <c r="R1127">
        <f t="shared" si="143"/>
        <v>0.74998168945313604</v>
      </c>
      <c r="S1127">
        <f t="shared" si="144"/>
        <v>0.74998168945302268</v>
      </c>
      <c r="T1127">
        <f t="shared" si="145"/>
        <v>0.74998168945313604</v>
      </c>
      <c r="U1127">
        <f t="shared" si="146"/>
        <v>4.1750621637268583</v>
      </c>
      <c r="V1127">
        <f t="shared" si="146"/>
        <v>0.19983156342321159</v>
      </c>
      <c r="W1127">
        <f t="shared" si="146"/>
        <v>5.2769084207808996</v>
      </c>
    </row>
    <row r="1128" spans="1:23" x14ac:dyDescent="0.3">
      <c r="A1128">
        <v>-0.104418769478797</v>
      </c>
      <c r="B1128" s="1">
        <v>41023</v>
      </c>
      <c r="C1128" s="1">
        <v>41024</v>
      </c>
      <c r="D1128">
        <v>267.10000000000002</v>
      </c>
      <c r="E1128">
        <v>265.100012207031</v>
      </c>
      <c r="F1128">
        <v>264.092338109016</v>
      </c>
      <c r="G1128">
        <v>1.9999877929687899</v>
      </c>
      <c r="H1128">
        <v>0.14142135623734101</v>
      </c>
      <c r="I1128">
        <f t="shared" si="140"/>
        <v>1.9999877929690228</v>
      </c>
      <c r="J1128">
        <f t="shared" si="139"/>
        <v>1.9999877929687899</v>
      </c>
      <c r="K1128">
        <f t="shared" si="141"/>
        <v>4</v>
      </c>
      <c r="L1128">
        <f t="shared" si="142"/>
        <v>2012</v>
      </c>
      <c r="M1128" s="1">
        <v>41023</v>
      </c>
      <c r="N1128">
        <v>264.14999999999998</v>
      </c>
      <c r="O1128">
        <v>266.2</v>
      </c>
      <c r="P1128">
        <v>263.55</v>
      </c>
      <c r="Q1128">
        <v>264.89999999999998</v>
      </c>
      <c r="R1128">
        <f t="shared" si="143"/>
        <v>1.9999877929687899</v>
      </c>
      <c r="S1128">
        <f t="shared" si="144"/>
        <v>1.9999877929690228</v>
      </c>
      <c r="T1128">
        <f t="shared" si="145"/>
        <v>1.9999877929687899</v>
      </c>
      <c r="U1128">
        <f t="shared" si="146"/>
        <v>4.4095269717296546</v>
      </c>
      <c r="V1128">
        <f t="shared" si="146"/>
        <v>0.21105378415036447</v>
      </c>
      <c r="W1128">
        <f t="shared" si="146"/>
        <v>5.5732511508307692</v>
      </c>
    </row>
    <row r="1129" spans="1:23" x14ac:dyDescent="0.3">
      <c r="A1129">
        <v>-0.237788930535316</v>
      </c>
      <c r="B1129" s="1">
        <v>41024</v>
      </c>
      <c r="C1129" s="1">
        <v>41025</v>
      </c>
      <c r="D1129">
        <v>267.05</v>
      </c>
      <c r="E1129">
        <v>265.749993896484</v>
      </c>
      <c r="F1129">
        <v>262.652360773086</v>
      </c>
      <c r="G1129">
        <v>1.3000061035156101</v>
      </c>
      <c r="H1129">
        <v>0.459619407771239</v>
      </c>
      <c r="I1129">
        <f t="shared" si="140"/>
        <v>1.3000061035160115</v>
      </c>
      <c r="J1129">
        <f t="shared" si="139"/>
        <v>1.3000061035156101</v>
      </c>
      <c r="K1129">
        <f t="shared" si="141"/>
        <v>4</v>
      </c>
      <c r="L1129">
        <f t="shared" si="142"/>
        <v>2012</v>
      </c>
      <c r="M1129" s="1">
        <v>41024</v>
      </c>
      <c r="N1129">
        <v>267.10000000000002</v>
      </c>
      <c r="O1129">
        <v>267.2</v>
      </c>
      <c r="P1129">
        <v>264.89999999999998</v>
      </c>
      <c r="Q1129">
        <v>265.10000000000002</v>
      </c>
      <c r="R1129">
        <f t="shared" si="143"/>
        <v>1.3000061035156101</v>
      </c>
      <c r="S1129">
        <f t="shared" si="144"/>
        <v>1.3000061035160115</v>
      </c>
      <c r="T1129">
        <f t="shared" si="145"/>
        <v>1.3000061035156101</v>
      </c>
      <c r="U1129">
        <f t="shared" si="146"/>
        <v>4.5705196316303827</v>
      </c>
      <c r="V1129">
        <f t="shared" si="146"/>
        <v>0.21875939754389442</v>
      </c>
      <c r="W1129">
        <f t="shared" si="146"/>
        <v>5.776731599599878</v>
      </c>
    </row>
    <row r="1130" spans="1:23" x14ac:dyDescent="0.3">
      <c r="A1130">
        <v>3.3478327095508499E-2</v>
      </c>
      <c r="B1130" s="1">
        <v>41025</v>
      </c>
      <c r="C1130" s="1">
        <v>41026</v>
      </c>
      <c r="D1130">
        <v>266.60000000000002</v>
      </c>
      <c r="E1130">
        <v>267.45001220703102</v>
      </c>
      <c r="F1130">
        <v>263.88251268863598</v>
      </c>
      <c r="G1130">
        <v>-0.85001220703122704</v>
      </c>
      <c r="H1130">
        <v>1.20208152801712</v>
      </c>
      <c r="I1130">
        <f t="shared" si="140"/>
        <v>0.85001220703099989</v>
      </c>
      <c r="J1130">
        <f t="shared" si="139"/>
        <v>0</v>
      </c>
      <c r="K1130">
        <f t="shared" si="141"/>
        <v>4</v>
      </c>
      <c r="L1130">
        <f t="shared" si="142"/>
        <v>2012</v>
      </c>
      <c r="M1130" s="1">
        <v>41025</v>
      </c>
      <c r="N1130">
        <v>267.05</v>
      </c>
      <c r="O1130">
        <v>267.35000000000002</v>
      </c>
      <c r="P1130">
        <v>264.7</v>
      </c>
      <c r="Q1130">
        <v>265.75</v>
      </c>
      <c r="R1130">
        <f t="shared" si="143"/>
        <v>-0.85001220703122704</v>
      </c>
      <c r="S1130">
        <f t="shared" si="144"/>
        <v>0.85001220703099989</v>
      </c>
      <c r="T1130">
        <f t="shared" si="145"/>
        <v>0</v>
      </c>
      <c r="U1130">
        <f t="shared" si="146"/>
        <v>4.4612267543040032</v>
      </c>
      <c r="V1130">
        <f t="shared" si="146"/>
        <v>0.2239904972714373</v>
      </c>
      <c r="W1130">
        <f t="shared" si="146"/>
        <v>5.776731599599878</v>
      </c>
    </row>
    <row r="1131" spans="1:23" x14ac:dyDescent="0.3">
      <c r="A1131">
        <v>-2.1568683907389599E-2</v>
      </c>
      <c r="B1131" s="1">
        <v>41026</v>
      </c>
      <c r="C1131" s="1">
        <v>41029</v>
      </c>
      <c r="D1131">
        <v>269.14999999999998</v>
      </c>
      <c r="E1131">
        <v>268.7</v>
      </c>
      <c r="F1131">
        <v>269.93735308647098</v>
      </c>
      <c r="G1131">
        <v>-0.44999999999998802</v>
      </c>
      <c r="H1131">
        <v>0.88388347648318399</v>
      </c>
      <c r="I1131">
        <f t="shared" si="140"/>
        <v>0.44999999999998863</v>
      </c>
      <c r="J1131">
        <f t="shared" si="139"/>
        <v>0</v>
      </c>
      <c r="K1131">
        <f t="shared" si="141"/>
        <v>4</v>
      </c>
      <c r="L1131">
        <f t="shared" si="142"/>
        <v>2012</v>
      </c>
      <c r="M1131" s="1">
        <v>41026</v>
      </c>
      <c r="N1131">
        <v>266.60000000000002</v>
      </c>
      <c r="O1131">
        <v>268.5</v>
      </c>
      <c r="P1131">
        <v>266.35000000000002</v>
      </c>
      <c r="Q1131">
        <v>267.45</v>
      </c>
      <c r="R1131">
        <f t="shared" si="143"/>
        <v>-0.44999999999998802</v>
      </c>
      <c r="S1131">
        <f t="shared" si="144"/>
        <v>0.44999999999998863</v>
      </c>
      <c r="T1131">
        <f t="shared" si="145"/>
        <v>0</v>
      </c>
      <c r="U1131">
        <f t="shared" si="146"/>
        <v>4.4052853079143484</v>
      </c>
      <c r="V1131">
        <f t="shared" si="146"/>
        <v>0.22679922076499509</v>
      </c>
      <c r="W1131">
        <f t="shared" si="146"/>
        <v>5.776731599599878</v>
      </c>
    </row>
    <row r="1132" spans="1:23" x14ac:dyDescent="0.3">
      <c r="A1132">
        <v>0.98183453083038297</v>
      </c>
      <c r="B1132" s="1">
        <v>41029</v>
      </c>
      <c r="C1132" s="1">
        <v>41030</v>
      </c>
      <c r="D1132">
        <v>269.14999999999998</v>
      </c>
      <c r="E1132">
        <v>268.7</v>
      </c>
      <c r="F1132">
        <v>266.82542581558198</v>
      </c>
      <c r="G1132">
        <v>0.44999999999998802</v>
      </c>
      <c r="H1132">
        <v>0</v>
      </c>
      <c r="I1132">
        <f t="shared" si="140"/>
        <v>-0.44999999999998863</v>
      </c>
      <c r="J1132">
        <f t="shared" si="139"/>
        <v>0</v>
      </c>
      <c r="K1132">
        <f t="shared" si="141"/>
        <v>5</v>
      </c>
      <c r="L1132">
        <f t="shared" si="142"/>
        <v>2012</v>
      </c>
      <c r="M1132" s="1">
        <v>41029</v>
      </c>
      <c r="N1132">
        <v>269.14999999999998</v>
      </c>
      <c r="O1132">
        <v>269.7</v>
      </c>
      <c r="P1132">
        <v>268</v>
      </c>
      <c r="Q1132">
        <v>268.7</v>
      </c>
      <c r="R1132">
        <f t="shared" si="143"/>
        <v>0.44999999999998802</v>
      </c>
      <c r="S1132">
        <f t="shared" si="144"/>
        <v>-0.44999999999998863</v>
      </c>
      <c r="T1132">
        <f t="shared" si="145"/>
        <v>0</v>
      </c>
      <c r="U1132">
        <f t="shared" si="146"/>
        <v>4.4605252778724029</v>
      </c>
      <c r="V1132">
        <f t="shared" si="146"/>
        <v>0.22395527735023812</v>
      </c>
      <c r="W1132">
        <f t="shared" si="146"/>
        <v>5.776731599599878</v>
      </c>
    </row>
    <row r="1133" spans="1:23" x14ac:dyDescent="0.3">
      <c r="A1133">
        <v>-0.25854387879371599</v>
      </c>
      <c r="B1133" s="1">
        <v>41030</v>
      </c>
      <c r="C1133" s="1">
        <v>41031</v>
      </c>
      <c r="D1133">
        <v>270.14999999999998</v>
      </c>
      <c r="E1133">
        <v>270.95</v>
      </c>
      <c r="F1133">
        <v>266.90285058021499</v>
      </c>
      <c r="G1133">
        <v>-0.80000000000001104</v>
      </c>
      <c r="H1133">
        <v>1.5909902576697299</v>
      </c>
      <c r="I1133">
        <f t="shared" si="140"/>
        <v>-0.80000000000001137</v>
      </c>
      <c r="J1133">
        <f t="shared" si="139"/>
        <v>-0.80000000000001104</v>
      </c>
      <c r="K1133">
        <f t="shared" si="141"/>
        <v>5</v>
      </c>
      <c r="L1133">
        <f t="shared" si="142"/>
        <v>2012</v>
      </c>
      <c r="M1133" s="1">
        <v>41030</v>
      </c>
      <c r="N1133">
        <v>269.14999999999998</v>
      </c>
      <c r="O1133">
        <v>269.7</v>
      </c>
      <c r="P1133">
        <v>268</v>
      </c>
      <c r="Q1133">
        <v>268.7</v>
      </c>
      <c r="R1133">
        <f t="shared" si="143"/>
        <v>-0.80000000000001104</v>
      </c>
      <c r="S1133">
        <f t="shared" si="144"/>
        <v>-0.80000000000001137</v>
      </c>
      <c r="T1133">
        <f t="shared" si="145"/>
        <v>-0.80000000000001104</v>
      </c>
      <c r="U1133">
        <f t="shared" si="146"/>
        <v>4.3614575315565238</v>
      </c>
      <c r="V1133">
        <f t="shared" si="146"/>
        <v>0.2189812567538974</v>
      </c>
      <c r="W1133">
        <f t="shared" si="146"/>
        <v>5.6484310643505733</v>
      </c>
    </row>
    <row r="1134" spans="1:23" x14ac:dyDescent="0.3">
      <c r="A1134">
        <v>2.51246020197868E-2</v>
      </c>
      <c r="B1134" s="1">
        <v>41031</v>
      </c>
      <c r="C1134" s="1">
        <v>41032</v>
      </c>
      <c r="D1134">
        <v>270.5</v>
      </c>
      <c r="E1134">
        <v>270.54997558593698</v>
      </c>
      <c r="F1134">
        <v>270.04325456619199</v>
      </c>
      <c r="G1134">
        <v>-4.9975585937488597E-2</v>
      </c>
      <c r="H1134">
        <v>0.28284271247460202</v>
      </c>
      <c r="I1134">
        <f t="shared" si="140"/>
        <v>4.9975585936977041E-2</v>
      </c>
      <c r="J1134">
        <f t="shared" si="139"/>
        <v>0</v>
      </c>
      <c r="K1134">
        <f t="shared" si="141"/>
        <v>5</v>
      </c>
      <c r="L1134">
        <f t="shared" si="142"/>
        <v>2012</v>
      </c>
      <c r="M1134" s="1">
        <v>41031</v>
      </c>
      <c r="N1134">
        <v>270.14999999999998</v>
      </c>
      <c r="O1134">
        <v>270.95</v>
      </c>
      <c r="P1134">
        <v>269.5</v>
      </c>
      <c r="Q1134">
        <v>270.95</v>
      </c>
      <c r="R1134">
        <f t="shared" si="143"/>
        <v>-4.9975585937488597E-2</v>
      </c>
      <c r="S1134">
        <f t="shared" si="144"/>
        <v>4.9975585936977041E-2</v>
      </c>
      <c r="T1134">
        <f t="shared" si="145"/>
        <v>0</v>
      </c>
      <c r="U1134">
        <f t="shared" si="146"/>
        <v>4.3554141009923555</v>
      </c>
      <c r="V1134">
        <f t="shared" si="146"/>
        <v>0.21928468697428996</v>
      </c>
      <c r="W1134">
        <f t="shared" si="146"/>
        <v>5.6484310643505733</v>
      </c>
    </row>
    <row r="1135" spans="1:23" x14ac:dyDescent="0.3">
      <c r="A1135">
        <v>-0.22983494400978</v>
      </c>
      <c r="B1135" s="1">
        <v>41032</v>
      </c>
      <c r="C1135" s="1">
        <v>41033</v>
      </c>
      <c r="D1135">
        <v>268.89999999999998</v>
      </c>
      <c r="E1135">
        <v>268.60001831054598</v>
      </c>
      <c r="F1135">
        <v>269.20264558792098</v>
      </c>
      <c r="G1135">
        <v>-0.29998168945309001</v>
      </c>
      <c r="H1135">
        <v>1.3788582233137501</v>
      </c>
      <c r="I1135">
        <f t="shared" si="140"/>
        <v>0.29998168945400039</v>
      </c>
      <c r="J1135">
        <f t="shared" ref="J1135:J1198" si="147">IF(A1135*(F1135-D1135)&gt;0, G1135, 0)</f>
        <v>0</v>
      </c>
      <c r="K1135">
        <f t="shared" si="141"/>
        <v>5</v>
      </c>
      <c r="L1135">
        <f t="shared" si="142"/>
        <v>2012</v>
      </c>
      <c r="M1135" s="1">
        <v>41032</v>
      </c>
      <c r="N1135">
        <v>270.5</v>
      </c>
      <c r="O1135">
        <v>270.55</v>
      </c>
      <c r="P1135">
        <v>269.8</v>
      </c>
      <c r="Q1135">
        <v>270.55</v>
      </c>
      <c r="R1135">
        <f t="shared" si="143"/>
        <v>-0.29998168945309001</v>
      </c>
      <c r="S1135">
        <f t="shared" si="144"/>
        <v>0.29998168945400039</v>
      </c>
      <c r="T1135">
        <f t="shared" si="145"/>
        <v>0</v>
      </c>
      <c r="U1135">
        <f t="shared" si="146"/>
        <v>4.3189727339335002</v>
      </c>
      <c r="V1135">
        <f t="shared" si="146"/>
        <v>0.2211194226809636</v>
      </c>
      <c r="W1135">
        <f t="shared" si="146"/>
        <v>5.6484310643505733</v>
      </c>
    </row>
    <row r="1136" spans="1:23" x14ac:dyDescent="0.3">
      <c r="A1136">
        <v>-5.0582319498062099E-2</v>
      </c>
      <c r="B1136" s="1">
        <v>41033</v>
      </c>
      <c r="C1136" s="1">
        <v>41036</v>
      </c>
      <c r="D1136">
        <v>263.75</v>
      </c>
      <c r="E1136">
        <v>263.14998779296798</v>
      </c>
      <c r="F1136">
        <v>267.52368376254998</v>
      </c>
      <c r="G1136">
        <v>-0.60001220703122704</v>
      </c>
      <c r="H1136">
        <v>3.8537319574667102</v>
      </c>
      <c r="I1136">
        <f t="shared" si="140"/>
        <v>0.60001220703202307</v>
      </c>
      <c r="J1136">
        <f t="shared" si="147"/>
        <v>0</v>
      </c>
      <c r="K1136">
        <f t="shared" si="141"/>
        <v>5</v>
      </c>
      <c r="L1136">
        <f t="shared" si="142"/>
        <v>2012</v>
      </c>
      <c r="M1136" s="1">
        <v>41033</v>
      </c>
      <c r="N1136">
        <v>268.89999999999998</v>
      </c>
      <c r="O1136">
        <v>269.45</v>
      </c>
      <c r="P1136">
        <v>267.95</v>
      </c>
      <c r="Q1136">
        <v>268.60000000000002</v>
      </c>
      <c r="R1136">
        <f t="shared" si="143"/>
        <v>-0.60001220703122704</v>
      </c>
      <c r="S1136">
        <f t="shared" si="144"/>
        <v>0.60001220703202307</v>
      </c>
      <c r="T1136">
        <f t="shared" si="145"/>
        <v>0</v>
      </c>
      <c r="U1136">
        <f t="shared" si="146"/>
        <v>4.2452826004113637</v>
      </c>
      <c r="V1136">
        <f t="shared" si="146"/>
        <v>0.22489215309291957</v>
      </c>
      <c r="W1136">
        <f t="shared" si="146"/>
        <v>5.6484310643505733</v>
      </c>
    </row>
    <row r="1137" spans="1:23" x14ac:dyDescent="0.3">
      <c r="A1137">
        <v>-0.146239563822746</v>
      </c>
      <c r="B1137" s="1">
        <v>41036</v>
      </c>
      <c r="C1137" s="1">
        <v>41037</v>
      </c>
      <c r="D1137">
        <v>264.60000000000002</v>
      </c>
      <c r="E1137">
        <v>265.50000610351498</v>
      </c>
      <c r="F1137">
        <v>262.17632331848102</v>
      </c>
      <c r="G1137">
        <v>-0.90000610351557897</v>
      </c>
      <c r="H1137">
        <v>1.6617009357884001</v>
      </c>
      <c r="I1137">
        <f t="shared" si="140"/>
        <v>-0.90000610351495425</v>
      </c>
      <c r="J1137">
        <f t="shared" si="147"/>
        <v>-0.90000610351557897</v>
      </c>
      <c r="K1137">
        <f t="shared" si="141"/>
        <v>5</v>
      </c>
      <c r="L1137">
        <f t="shared" si="142"/>
        <v>2012</v>
      </c>
      <c r="M1137" s="1">
        <v>41036</v>
      </c>
      <c r="N1137">
        <v>263.75</v>
      </c>
      <c r="O1137">
        <v>264.39999999999998</v>
      </c>
      <c r="P1137">
        <v>263.05</v>
      </c>
      <c r="Q1137">
        <v>263.14999999999998</v>
      </c>
      <c r="R1137">
        <f t="shared" si="143"/>
        <v>-0.90000610351557897</v>
      </c>
      <c r="S1137">
        <f t="shared" si="144"/>
        <v>-0.90000610351495425</v>
      </c>
      <c r="T1137">
        <f t="shared" si="145"/>
        <v>-0.90000610351557897</v>
      </c>
      <c r="U1137">
        <f t="shared" si="146"/>
        <v>4.1369838404476811</v>
      </c>
      <c r="V1137">
        <f t="shared" si="146"/>
        <v>0.21915506946434113</v>
      </c>
      <c r="W1137">
        <f t="shared" si="146"/>
        <v>5.5043374579672824</v>
      </c>
    </row>
    <row r="1138" spans="1:23" x14ac:dyDescent="0.3">
      <c r="A1138">
        <v>-0.14573158323764801</v>
      </c>
      <c r="B1138" s="1">
        <v>41037</v>
      </c>
      <c r="C1138" s="1">
        <v>41038</v>
      </c>
      <c r="D1138">
        <v>264.25</v>
      </c>
      <c r="E1138">
        <v>263.04998779296801</v>
      </c>
      <c r="F1138">
        <v>264.40498065948401</v>
      </c>
      <c r="G1138">
        <v>-1.20001220703125</v>
      </c>
      <c r="H1138">
        <v>1.73241161390703</v>
      </c>
      <c r="I1138">
        <f t="shared" si="140"/>
        <v>1.200012207031989</v>
      </c>
      <c r="J1138">
        <f t="shared" si="147"/>
        <v>0</v>
      </c>
      <c r="K1138">
        <f t="shared" si="141"/>
        <v>5</v>
      </c>
      <c r="L1138">
        <f t="shared" si="142"/>
        <v>2012</v>
      </c>
      <c r="M1138" s="1">
        <v>41037</v>
      </c>
      <c r="N1138">
        <v>264.60000000000002</v>
      </c>
      <c r="O1138">
        <v>265.5</v>
      </c>
      <c r="P1138">
        <v>264.3</v>
      </c>
      <c r="Q1138">
        <v>265.5</v>
      </c>
      <c r="R1138">
        <f t="shared" si="143"/>
        <v>-1.20001220703125</v>
      </c>
      <c r="S1138">
        <f t="shared" si="144"/>
        <v>1.200012207031989</v>
      </c>
      <c r="T1138">
        <f t="shared" si="145"/>
        <v>0</v>
      </c>
      <c r="U1138">
        <f t="shared" si="146"/>
        <v>3.9960822952586108</v>
      </c>
      <c r="V1138">
        <f t="shared" si="146"/>
        <v>0.22661927264097742</v>
      </c>
      <c r="W1138">
        <f t="shared" si="146"/>
        <v>5.5043374579672824</v>
      </c>
    </row>
    <row r="1139" spans="1:23" x14ac:dyDescent="0.3">
      <c r="A1139">
        <v>-0.11423923075199099</v>
      </c>
      <c r="B1139" s="1">
        <v>41038</v>
      </c>
      <c r="C1139" s="1">
        <v>41039</v>
      </c>
      <c r="D1139">
        <v>262</v>
      </c>
      <c r="E1139">
        <v>261.75001220703098</v>
      </c>
      <c r="F1139">
        <v>261.46454589366903</v>
      </c>
      <c r="G1139">
        <v>0.24998779296873799</v>
      </c>
      <c r="H1139">
        <v>0.91923881554251896</v>
      </c>
      <c r="I1139">
        <f t="shared" si="140"/>
        <v>0.24998779296902285</v>
      </c>
      <c r="J1139">
        <f t="shared" si="147"/>
        <v>0.24998779296873799</v>
      </c>
      <c r="K1139">
        <f t="shared" si="141"/>
        <v>5</v>
      </c>
      <c r="L1139">
        <f t="shared" si="142"/>
        <v>2012</v>
      </c>
      <c r="M1139" s="1">
        <v>41038</v>
      </c>
      <c r="N1139">
        <v>264.25</v>
      </c>
      <c r="O1139">
        <v>264.5</v>
      </c>
      <c r="P1139">
        <v>262.55</v>
      </c>
      <c r="Q1139">
        <v>263.05</v>
      </c>
      <c r="R1139">
        <f t="shared" si="143"/>
        <v>0.24998779296873799</v>
      </c>
      <c r="S1139">
        <f t="shared" si="144"/>
        <v>0.24998779296902285</v>
      </c>
      <c r="T1139">
        <f t="shared" si="145"/>
        <v>0.24998779296873799</v>
      </c>
      <c r="U1139">
        <f t="shared" si="146"/>
        <v>4.0246788160652853</v>
      </c>
      <c r="V1139">
        <f t="shared" si="146"/>
        <v>0.2282409916813905</v>
      </c>
      <c r="W1139">
        <f t="shared" si="146"/>
        <v>5.5437272625342402</v>
      </c>
    </row>
    <row r="1140" spans="1:23" x14ac:dyDescent="0.3">
      <c r="A1140">
        <v>-2.9225822538137401E-2</v>
      </c>
      <c r="B1140" s="1">
        <v>41039</v>
      </c>
      <c r="C1140" s="1">
        <v>41040</v>
      </c>
      <c r="D1140">
        <v>260.89999999999998</v>
      </c>
      <c r="E1140">
        <v>257.100006103515</v>
      </c>
      <c r="F1140">
        <v>260.43848705291703</v>
      </c>
      <c r="G1140">
        <v>3.79999389648435</v>
      </c>
      <c r="H1140">
        <v>3.28804653251742</v>
      </c>
      <c r="I1140">
        <f t="shared" si="140"/>
        <v>3.7999938964849775</v>
      </c>
      <c r="J1140">
        <f t="shared" si="147"/>
        <v>3.79999389648435</v>
      </c>
      <c r="K1140">
        <f t="shared" si="141"/>
        <v>5</v>
      </c>
      <c r="L1140">
        <f t="shared" si="142"/>
        <v>2012</v>
      </c>
      <c r="M1140" s="1">
        <v>41039</v>
      </c>
      <c r="N1140">
        <v>262</v>
      </c>
      <c r="O1140">
        <v>262.85000000000002</v>
      </c>
      <c r="P1140">
        <v>260.89999999999998</v>
      </c>
      <c r="Q1140">
        <v>261.75</v>
      </c>
      <c r="R1140">
        <f t="shared" si="143"/>
        <v>3.79999389648435</v>
      </c>
      <c r="S1140">
        <f t="shared" si="144"/>
        <v>3.7999938964849775</v>
      </c>
      <c r="T1140">
        <f t="shared" si="145"/>
        <v>3.79999389648435</v>
      </c>
      <c r="U1140">
        <f t="shared" si="146"/>
        <v>4.4643229786666057</v>
      </c>
      <c r="V1140">
        <f t="shared" si="146"/>
        <v>0.25317337119414335</v>
      </c>
      <c r="W1140">
        <f t="shared" si="146"/>
        <v>6.149307842106988</v>
      </c>
    </row>
    <row r="1141" spans="1:23" x14ac:dyDescent="0.3">
      <c r="A1141">
        <v>-9.8276607692241599E-2</v>
      </c>
      <c r="B1141" s="1">
        <v>41040</v>
      </c>
      <c r="C1141" s="1">
        <v>41043</v>
      </c>
      <c r="D1141">
        <v>257.2</v>
      </c>
      <c r="E1141">
        <v>258.20000610351502</v>
      </c>
      <c r="F1141">
        <v>255.516069030761</v>
      </c>
      <c r="G1141">
        <v>-1.00000610351565</v>
      </c>
      <c r="H1141">
        <v>0.77781745930517798</v>
      </c>
      <c r="I1141">
        <f t="shared" si="140"/>
        <v>-1.0000061035150338</v>
      </c>
      <c r="J1141">
        <f t="shared" si="147"/>
        <v>-1.00000610351565</v>
      </c>
      <c r="K1141">
        <f t="shared" si="141"/>
        <v>5</v>
      </c>
      <c r="L1141">
        <f t="shared" si="142"/>
        <v>2012</v>
      </c>
      <c r="M1141" s="1">
        <v>41040</v>
      </c>
      <c r="N1141">
        <v>260.89999999999998</v>
      </c>
      <c r="O1141">
        <v>260.95</v>
      </c>
      <c r="P1141">
        <v>257.10000000000002</v>
      </c>
      <c r="Q1141">
        <v>257.10000000000002</v>
      </c>
      <c r="R1141">
        <f t="shared" si="143"/>
        <v>-1.00000610351565</v>
      </c>
      <c r="S1141">
        <f t="shared" si="144"/>
        <v>-1.0000061035150338</v>
      </c>
      <c r="T1141">
        <f t="shared" si="145"/>
        <v>-1.00000610351565</v>
      </c>
      <c r="U1141">
        <f t="shared" si="146"/>
        <v>4.3341416928948782</v>
      </c>
      <c r="V1141">
        <f t="shared" si="146"/>
        <v>0.24579074338188769</v>
      </c>
      <c r="W1141">
        <f t="shared" si="146"/>
        <v>5.9699917833636862</v>
      </c>
    </row>
    <row r="1142" spans="1:23" x14ac:dyDescent="0.3">
      <c r="A1142">
        <v>-2.1019795909523901E-2</v>
      </c>
      <c r="B1142" s="1">
        <v>41043</v>
      </c>
      <c r="C1142" s="1">
        <v>41044</v>
      </c>
      <c r="D1142">
        <v>256.2</v>
      </c>
      <c r="E1142">
        <v>255.999987792968</v>
      </c>
      <c r="F1142">
        <v>256.42185015678399</v>
      </c>
      <c r="G1142">
        <v>-0.20001220703125</v>
      </c>
      <c r="H1142">
        <v>1.5556349186103899</v>
      </c>
      <c r="I1142">
        <f t="shared" si="140"/>
        <v>0.20001220703198896</v>
      </c>
      <c r="J1142">
        <f t="shared" si="147"/>
        <v>0</v>
      </c>
      <c r="K1142">
        <f t="shared" si="141"/>
        <v>5</v>
      </c>
      <c r="L1142">
        <f t="shared" si="142"/>
        <v>2012</v>
      </c>
      <c r="M1142" s="1">
        <v>41043</v>
      </c>
      <c r="N1142">
        <v>257.2</v>
      </c>
      <c r="O1142">
        <v>258.39999999999998</v>
      </c>
      <c r="P1142">
        <v>256.25</v>
      </c>
      <c r="Q1142">
        <v>258.2</v>
      </c>
      <c r="R1142">
        <f t="shared" si="143"/>
        <v>-0.20001220703125</v>
      </c>
      <c r="S1142">
        <f t="shared" si="144"/>
        <v>0.20001220703198896</v>
      </c>
      <c r="T1142">
        <f t="shared" si="145"/>
        <v>0</v>
      </c>
      <c r="U1142">
        <f t="shared" si="146"/>
        <v>4.3087646072513754</v>
      </c>
      <c r="V1142">
        <f t="shared" si="146"/>
        <v>0.24722988708949439</v>
      </c>
      <c r="W1142">
        <f t="shared" si="146"/>
        <v>5.9699917833636862</v>
      </c>
    </row>
    <row r="1143" spans="1:23" x14ac:dyDescent="0.3">
      <c r="A1143">
        <v>6.9117853417992496E-3</v>
      </c>
      <c r="B1143" s="1">
        <v>41044</v>
      </c>
      <c r="C1143" s="1">
        <v>41045</v>
      </c>
      <c r="D1143">
        <v>254.1</v>
      </c>
      <c r="E1143">
        <v>245.69999694824199</v>
      </c>
      <c r="F1143">
        <v>254.90627586841501</v>
      </c>
      <c r="G1143">
        <v>-8.4000030517577997</v>
      </c>
      <c r="H1143">
        <v>7.2831998462214402</v>
      </c>
      <c r="I1143">
        <f t="shared" si="140"/>
        <v>-8.4000030517580058</v>
      </c>
      <c r="J1143">
        <f t="shared" si="147"/>
        <v>-8.4000030517577997</v>
      </c>
      <c r="K1143">
        <f t="shared" si="141"/>
        <v>5</v>
      </c>
      <c r="L1143">
        <f t="shared" si="142"/>
        <v>2012</v>
      </c>
      <c r="M1143" s="1">
        <v>41044</v>
      </c>
      <c r="N1143">
        <v>256.2</v>
      </c>
      <c r="O1143">
        <v>257.05</v>
      </c>
      <c r="P1143">
        <v>254.2</v>
      </c>
      <c r="Q1143">
        <v>256</v>
      </c>
      <c r="R1143">
        <f t="shared" si="143"/>
        <v>-3</v>
      </c>
      <c r="S1143">
        <f t="shared" si="144"/>
        <v>-3</v>
      </c>
      <c r="T1143">
        <f t="shared" si="145"/>
        <v>-3</v>
      </c>
      <c r="U1143">
        <f t="shared" si="146"/>
        <v>3.9272329123944063</v>
      </c>
      <c r="V1143">
        <f t="shared" si="146"/>
        <v>0.22533822058216019</v>
      </c>
      <c r="W1143">
        <f t="shared" si="146"/>
        <v>5.4413620504802429</v>
      </c>
    </row>
    <row r="1144" spans="1:23" x14ac:dyDescent="0.3">
      <c r="A1144">
        <v>-0.16780690848827301</v>
      </c>
      <c r="B1144" s="1">
        <v>41045</v>
      </c>
      <c r="C1144" s="1">
        <v>41046</v>
      </c>
      <c r="D1144">
        <v>246.95</v>
      </c>
      <c r="E1144">
        <v>248.55000610351499</v>
      </c>
      <c r="F1144">
        <v>245.091720771789</v>
      </c>
      <c r="G1144">
        <v>-1.6000061035156199</v>
      </c>
      <c r="H1144">
        <v>2.0152543263816698</v>
      </c>
      <c r="I1144">
        <f t="shared" si="140"/>
        <v>-1.6000061035149997</v>
      </c>
      <c r="J1144">
        <f t="shared" si="147"/>
        <v>-1.6000061035156199</v>
      </c>
      <c r="K1144">
        <f t="shared" si="141"/>
        <v>5</v>
      </c>
      <c r="L1144">
        <f t="shared" si="142"/>
        <v>2012</v>
      </c>
      <c r="M1144" s="1">
        <v>41045</v>
      </c>
      <c r="N1144">
        <v>254.1</v>
      </c>
      <c r="O1144">
        <v>254.35</v>
      </c>
      <c r="P1144">
        <v>245.7</v>
      </c>
      <c r="Q1144">
        <v>245.7</v>
      </c>
      <c r="R1144">
        <f t="shared" si="143"/>
        <v>-1.6000061035156199</v>
      </c>
      <c r="S1144">
        <f t="shared" si="144"/>
        <v>-1.6000061035149997</v>
      </c>
      <c r="T1144">
        <f t="shared" si="145"/>
        <v>-1.6000061035156199</v>
      </c>
      <c r="U1144">
        <f t="shared" si="146"/>
        <v>3.7363968130901402</v>
      </c>
      <c r="V1144">
        <f t="shared" si="146"/>
        <v>0.214388356390421</v>
      </c>
      <c r="W1144">
        <f t="shared" si="146"/>
        <v>5.1769498468295039</v>
      </c>
    </row>
    <row r="1145" spans="1:23" x14ac:dyDescent="0.3">
      <c r="A1145">
        <v>-0.21123686432838401</v>
      </c>
      <c r="B1145" s="1">
        <v>41046</v>
      </c>
      <c r="C1145" s="1">
        <v>41047</v>
      </c>
      <c r="D1145">
        <v>243.9</v>
      </c>
      <c r="E1145">
        <v>240.05</v>
      </c>
      <c r="F1145">
        <v>246.73239176273299</v>
      </c>
      <c r="G1145">
        <v>-3.8499999999999899</v>
      </c>
      <c r="H1145">
        <v>6.0104076400856501</v>
      </c>
      <c r="I1145">
        <f t="shared" si="140"/>
        <v>3.8499999999999943</v>
      </c>
      <c r="J1145">
        <f t="shared" si="147"/>
        <v>0</v>
      </c>
      <c r="K1145">
        <f t="shared" si="141"/>
        <v>5</v>
      </c>
      <c r="L1145">
        <f t="shared" si="142"/>
        <v>2012</v>
      </c>
      <c r="M1145" s="1">
        <v>41046</v>
      </c>
      <c r="N1145">
        <v>246.95</v>
      </c>
      <c r="O1145">
        <v>249.55</v>
      </c>
      <c r="P1145">
        <v>246.5</v>
      </c>
      <c r="Q1145">
        <v>248.55</v>
      </c>
      <c r="R1145">
        <f t="shared" si="143"/>
        <v>-3</v>
      </c>
      <c r="S1145">
        <f t="shared" si="144"/>
        <v>3.8499999999999943</v>
      </c>
      <c r="T1145">
        <f t="shared" si="145"/>
        <v>0</v>
      </c>
      <c r="U1145">
        <f t="shared" si="146"/>
        <v>3.391710760222046</v>
      </c>
      <c r="V1145">
        <f t="shared" si="146"/>
        <v>0.23976951174414546</v>
      </c>
      <c r="W1145">
        <f t="shared" si="146"/>
        <v>5.1769498468295039</v>
      </c>
    </row>
    <row r="1146" spans="1:23" x14ac:dyDescent="0.3">
      <c r="A1146">
        <v>1.07842283323407E-2</v>
      </c>
      <c r="B1146" s="1">
        <v>41047</v>
      </c>
      <c r="C1146" s="1">
        <v>41050</v>
      </c>
      <c r="D1146">
        <v>241.7</v>
      </c>
      <c r="E1146">
        <v>241.64999084472601</v>
      </c>
      <c r="F1146">
        <v>239.363899517059</v>
      </c>
      <c r="G1146">
        <v>5.00091552734147E-2</v>
      </c>
      <c r="H1146">
        <v>1.13137084989847</v>
      </c>
      <c r="I1146">
        <f t="shared" si="140"/>
        <v>-5.0009155273983197E-2</v>
      </c>
      <c r="J1146">
        <f t="shared" si="147"/>
        <v>0</v>
      </c>
      <c r="K1146">
        <f t="shared" si="141"/>
        <v>5</v>
      </c>
      <c r="L1146">
        <f t="shared" si="142"/>
        <v>2012</v>
      </c>
      <c r="M1146" s="1">
        <v>41047</v>
      </c>
      <c r="N1146">
        <v>243.9</v>
      </c>
      <c r="O1146">
        <v>243.95</v>
      </c>
      <c r="P1146">
        <v>238.65</v>
      </c>
      <c r="Q1146">
        <v>240.05</v>
      </c>
      <c r="R1146">
        <f t="shared" si="143"/>
        <v>5.00091552734147E-2</v>
      </c>
      <c r="S1146">
        <f t="shared" si="144"/>
        <v>-5.0009155273983197E-2</v>
      </c>
      <c r="T1146">
        <f t="shared" si="145"/>
        <v>0</v>
      </c>
      <c r="U1146">
        <f t="shared" si="146"/>
        <v>3.3969739973977946</v>
      </c>
      <c r="V1146">
        <f t="shared" si="146"/>
        <v>0.23939743880012043</v>
      </c>
      <c r="W1146">
        <f t="shared" si="146"/>
        <v>5.1769498468295039</v>
      </c>
    </row>
    <row r="1147" spans="1:23" x14ac:dyDescent="0.3">
      <c r="A1147">
        <v>-0.39910870790481501</v>
      </c>
      <c r="B1147" s="1">
        <v>41050</v>
      </c>
      <c r="C1147" s="1">
        <v>41051</v>
      </c>
      <c r="D1147">
        <v>245.4</v>
      </c>
      <c r="E1147">
        <v>245.65</v>
      </c>
      <c r="F1147">
        <v>238.913749837875</v>
      </c>
      <c r="G1147">
        <v>-0.25</v>
      </c>
      <c r="H1147">
        <v>2.8284271247461898</v>
      </c>
      <c r="I1147">
        <f t="shared" si="140"/>
        <v>-0.25</v>
      </c>
      <c r="J1147">
        <f t="shared" si="147"/>
        <v>-0.25</v>
      </c>
      <c r="K1147">
        <f t="shared" si="141"/>
        <v>5</v>
      </c>
      <c r="L1147">
        <f t="shared" si="142"/>
        <v>2012</v>
      </c>
      <c r="M1147" s="1">
        <v>41050</v>
      </c>
      <c r="N1147">
        <v>241.7</v>
      </c>
      <c r="O1147">
        <v>242.75</v>
      </c>
      <c r="P1147">
        <v>240.65</v>
      </c>
      <c r="Q1147">
        <v>241.65</v>
      </c>
      <c r="R1147">
        <f t="shared" si="143"/>
        <v>-0.25</v>
      </c>
      <c r="S1147">
        <f t="shared" si="144"/>
        <v>-0.25</v>
      </c>
      <c r="T1147">
        <f t="shared" si="145"/>
        <v>-0.25</v>
      </c>
      <c r="U1147">
        <f t="shared" si="146"/>
        <v>3.3710191227233004</v>
      </c>
      <c r="V1147">
        <f t="shared" si="146"/>
        <v>0.2375683018899728</v>
      </c>
      <c r="W1147">
        <f t="shared" si="146"/>
        <v>5.1373949121807456</v>
      </c>
    </row>
    <row r="1148" spans="1:23" x14ac:dyDescent="0.3">
      <c r="A1148">
        <v>4.1090387850999797E-2</v>
      </c>
      <c r="B1148" s="1">
        <v>41051</v>
      </c>
      <c r="C1148" s="1">
        <v>41052</v>
      </c>
      <c r="D1148">
        <v>243.9</v>
      </c>
      <c r="E1148">
        <v>243.75000610351501</v>
      </c>
      <c r="F1148">
        <v>244.46597697734799</v>
      </c>
      <c r="G1148">
        <v>-0.149993896484375</v>
      </c>
      <c r="H1148">
        <v>1.3435028842544401</v>
      </c>
      <c r="I1148">
        <f t="shared" si="140"/>
        <v>-0.14999389648500028</v>
      </c>
      <c r="J1148">
        <f t="shared" si="147"/>
        <v>-0.149993896484375</v>
      </c>
      <c r="K1148">
        <f t="shared" si="141"/>
        <v>5</v>
      </c>
      <c r="L1148">
        <f t="shared" si="142"/>
        <v>2012</v>
      </c>
      <c r="M1148" s="1">
        <v>41051</v>
      </c>
      <c r="N1148">
        <v>245.4</v>
      </c>
      <c r="O1148">
        <v>246.2</v>
      </c>
      <c r="P1148">
        <v>243.75</v>
      </c>
      <c r="Q1148">
        <v>245.65</v>
      </c>
      <c r="R1148">
        <f t="shared" si="143"/>
        <v>-0.149993896484375</v>
      </c>
      <c r="S1148">
        <f t="shared" si="144"/>
        <v>-0.14999389648500028</v>
      </c>
      <c r="T1148">
        <f t="shared" si="145"/>
        <v>-0.149993896484375</v>
      </c>
      <c r="U1148">
        <f t="shared" si="146"/>
        <v>3.3554707742195919</v>
      </c>
      <c r="V1148">
        <f t="shared" si="146"/>
        <v>0.23647255172755577</v>
      </c>
      <c r="W1148">
        <f t="shared" si="146"/>
        <v>5.113699405395475</v>
      </c>
    </row>
    <row r="1149" spans="1:23" x14ac:dyDescent="0.3">
      <c r="A1149">
        <v>-0.25277930498123102</v>
      </c>
      <c r="B1149" s="1">
        <v>41052</v>
      </c>
      <c r="C1149" s="1">
        <v>41053</v>
      </c>
      <c r="D1149">
        <v>242.8</v>
      </c>
      <c r="E1149">
        <v>243.94999694824199</v>
      </c>
      <c r="F1149">
        <v>242.469397306442</v>
      </c>
      <c r="G1149">
        <v>-1.1499969482421699</v>
      </c>
      <c r="H1149">
        <v>0.14142135623730101</v>
      </c>
      <c r="I1149">
        <f t="shared" si="140"/>
        <v>-1.1499969482419772</v>
      </c>
      <c r="J1149">
        <f t="shared" si="147"/>
        <v>-1.1499969482421699</v>
      </c>
      <c r="K1149">
        <f t="shared" si="141"/>
        <v>5</v>
      </c>
      <c r="L1149">
        <f t="shared" si="142"/>
        <v>2012</v>
      </c>
      <c r="M1149" s="1">
        <v>41052</v>
      </c>
      <c r="N1149">
        <v>243.9</v>
      </c>
      <c r="O1149">
        <v>244.45</v>
      </c>
      <c r="P1149">
        <v>241.05</v>
      </c>
      <c r="Q1149">
        <v>243.75</v>
      </c>
      <c r="R1149">
        <f t="shared" si="143"/>
        <v>-1.1499969482421699</v>
      </c>
      <c r="S1149">
        <f t="shared" si="144"/>
        <v>-1.1499969482419772</v>
      </c>
      <c r="T1149">
        <f t="shared" si="145"/>
        <v>-1.1499969482421699</v>
      </c>
      <c r="U1149">
        <f t="shared" si="146"/>
        <v>3.2362744866289312</v>
      </c>
      <c r="V1149">
        <f t="shared" si="146"/>
        <v>0.22807234437079046</v>
      </c>
      <c r="W1149">
        <f t="shared" si="146"/>
        <v>4.9320456149167091</v>
      </c>
    </row>
    <row r="1150" spans="1:23" x14ac:dyDescent="0.3">
      <c r="A1150">
        <v>-0.116273820400238</v>
      </c>
      <c r="B1150" s="1">
        <v>41053</v>
      </c>
      <c r="C1150" s="1">
        <v>41054</v>
      </c>
      <c r="D1150">
        <v>244.15</v>
      </c>
      <c r="E1150">
        <v>244.80000610351499</v>
      </c>
      <c r="F1150">
        <v>242.73286123275699</v>
      </c>
      <c r="G1150">
        <v>-0.65000610351560795</v>
      </c>
      <c r="H1150">
        <v>0.60104076400858097</v>
      </c>
      <c r="I1150">
        <f t="shared" si="140"/>
        <v>-0.65000610351498267</v>
      </c>
      <c r="J1150">
        <f t="shared" si="147"/>
        <v>-0.65000610351560795</v>
      </c>
      <c r="K1150">
        <f t="shared" si="141"/>
        <v>5</v>
      </c>
      <c r="L1150">
        <f t="shared" si="142"/>
        <v>2012</v>
      </c>
      <c r="M1150" s="1">
        <v>41053</v>
      </c>
      <c r="N1150">
        <v>242.8</v>
      </c>
      <c r="O1150">
        <v>244.25</v>
      </c>
      <c r="P1150">
        <v>241.45</v>
      </c>
      <c r="Q1150">
        <v>243.95</v>
      </c>
      <c r="R1150">
        <f t="shared" si="143"/>
        <v>-0.65000610351560795</v>
      </c>
      <c r="S1150">
        <f t="shared" si="144"/>
        <v>-0.65000610351498267</v>
      </c>
      <c r="T1150">
        <f t="shared" si="145"/>
        <v>-0.65000610351560795</v>
      </c>
      <c r="U1150">
        <f t="shared" si="146"/>
        <v>3.1716544322885469</v>
      </c>
      <c r="V1150">
        <f t="shared" si="146"/>
        <v>0.22351832790906659</v>
      </c>
      <c r="W1150">
        <f t="shared" si="146"/>
        <v>4.8335653849603322</v>
      </c>
    </row>
    <row r="1151" spans="1:23" x14ac:dyDescent="0.3">
      <c r="A1151">
        <v>-0.158570617437362</v>
      </c>
      <c r="B1151" s="1">
        <v>41054</v>
      </c>
      <c r="C1151" s="1">
        <v>41057</v>
      </c>
      <c r="D1151">
        <v>244.15</v>
      </c>
      <c r="E1151">
        <v>244.8</v>
      </c>
      <c r="F1151">
        <v>242.967095541954</v>
      </c>
      <c r="G1151">
        <v>-0.65000000000000502</v>
      </c>
      <c r="H1151">
        <v>0</v>
      </c>
      <c r="I1151">
        <f t="shared" si="140"/>
        <v>-0.65000000000000568</v>
      </c>
      <c r="J1151">
        <f t="shared" si="147"/>
        <v>-0.65000000000000502</v>
      </c>
      <c r="K1151">
        <f t="shared" si="141"/>
        <v>5</v>
      </c>
      <c r="L1151">
        <f t="shared" si="142"/>
        <v>2012</v>
      </c>
      <c r="M1151" s="1">
        <v>41054</v>
      </c>
      <c r="N1151">
        <v>244.15</v>
      </c>
      <c r="O1151">
        <v>246.25</v>
      </c>
      <c r="P1151">
        <v>243.5</v>
      </c>
      <c r="Q1151">
        <v>244.8</v>
      </c>
      <c r="R1151">
        <f t="shared" si="143"/>
        <v>-0.65000000000000502</v>
      </c>
      <c r="S1151">
        <f t="shared" si="144"/>
        <v>-0.65000000000000568</v>
      </c>
      <c r="T1151">
        <f t="shared" si="145"/>
        <v>-0.65000000000000502</v>
      </c>
      <c r="U1151">
        <f t="shared" si="146"/>
        <v>3.1083252684245011</v>
      </c>
      <c r="V1151">
        <f t="shared" si="146"/>
        <v>0.2190552853182138</v>
      </c>
      <c r="W1151">
        <f t="shared" si="146"/>
        <v>4.7370524574498605</v>
      </c>
    </row>
    <row r="1152" spans="1:23" x14ac:dyDescent="0.3">
      <c r="A1152">
        <v>3.1735172960907199E-3</v>
      </c>
      <c r="B1152" s="1">
        <v>41057</v>
      </c>
      <c r="C1152" s="1">
        <v>41058</v>
      </c>
      <c r="D1152">
        <v>244.5</v>
      </c>
      <c r="E1152">
        <v>248.749996948242</v>
      </c>
      <c r="F1152">
        <v>243.17082910537701</v>
      </c>
      <c r="G1152">
        <v>-4.24999694824219</v>
      </c>
      <c r="H1152">
        <v>2.7930717856868501</v>
      </c>
      <c r="I1152">
        <f t="shared" si="140"/>
        <v>4.2499969482419999</v>
      </c>
      <c r="J1152">
        <f t="shared" si="147"/>
        <v>0</v>
      </c>
      <c r="K1152">
        <f t="shared" si="141"/>
        <v>5</v>
      </c>
      <c r="L1152">
        <f t="shared" si="142"/>
        <v>2012</v>
      </c>
      <c r="M1152" s="1">
        <v>41057</v>
      </c>
      <c r="N1152">
        <v>244.15</v>
      </c>
      <c r="O1152">
        <v>246.25</v>
      </c>
      <c r="P1152">
        <v>243.5</v>
      </c>
      <c r="Q1152">
        <v>244.8</v>
      </c>
      <c r="R1152">
        <f t="shared" si="143"/>
        <v>-3</v>
      </c>
      <c r="S1152">
        <f t="shared" si="144"/>
        <v>4.2499969482419999</v>
      </c>
      <c r="T1152">
        <f t="shared" si="145"/>
        <v>0</v>
      </c>
      <c r="U1152">
        <f t="shared" si="146"/>
        <v>2.8222830658087492</v>
      </c>
      <c r="V1152">
        <f t="shared" si="146"/>
        <v>0.24761308575068894</v>
      </c>
      <c r="W1152">
        <f t="shared" si="146"/>
        <v>4.7370524574498605</v>
      </c>
    </row>
    <row r="1153" spans="1:23" x14ac:dyDescent="0.3">
      <c r="A1153">
        <v>-6.9820381700992501E-2</v>
      </c>
      <c r="B1153" s="1">
        <v>41058</v>
      </c>
      <c r="C1153" s="1">
        <v>41059</v>
      </c>
      <c r="D1153">
        <v>247.45</v>
      </c>
      <c r="E1153">
        <v>247.14999389648401</v>
      </c>
      <c r="F1153">
        <v>246.68867874145499</v>
      </c>
      <c r="G1153">
        <v>0.30000610351561302</v>
      </c>
      <c r="H1153">
        <v>1.13137084989847</v>
      </c>
      <c r="I1153">
        <f t="shared" si="140"/>
        <v>0.30000610351598311</v>
      </c>
      <c r="J1153">
        <f t="shared" si="147"/>
        <v>0.30000610351561302</v>
      </c>
      <c r="K1153">
        <f t="shared" si="141"/>
        <v>5</v>
      </c>
      <c r="L1153">
        <f t="shared" si="142"/>
        <v>2012</v>
      </c>
      <c r="M1153" s="1">
        <v>41058</v>
      </c>
      <c r="N1153">
        <v>244.5</v>
      </c>
      <c r="O1153">
        <v>249.3</v>
      </c>
      <c r="P1153">
        <v>243.85</v>
      </c>
      <c r="Q1153">
        <v>248.75</v>
      </c>
      <c r="R1153">
        <f t="shared" si="143"/>
        <v>0.30000610351561302</v>
      </c>
      <c r="S1153">
        <f t="shared" si="144"/>
        <v>0.30000610351598311</v>
      </c>
      <c r="T1153">
        <f t="shared" si="145"/>
        <v>0.30000610351561302</v>
      </c>
      <c r="U1153">
        <f t="shared" si="146"/>
        <v>2.8479458909933739</v>
      </c>
      <c r="V1153">
        <f t="shared" si="146"/>
        <v>0.24986461445453717</v>
      </c>
      <c r="W1153">
        <f t="shared" si="146"/>
        <v>4.7801261485968176</v>
      </c>
    </row>
    <row r="1154" spans="1:23" x14ac:dyDescent="0.3">
      <c r="A1154">
        <v>4.0725860744714702E-2</v>
      </c>
      <c r="B1154" s="1">
        <v>41059</v>
      </c>
      <c r="C1154" s="1">
        <v>41060</v>
      </c>
      <c r="D1154">
        <v>244.6</v>
      </c>
      <c r="E1154">
        <v>246.600012207031</v>
      </c>
      <c r="F1154">
        <v>245.142697715759</v>
      </c>
      <c r="G1154">
        <v>2.00001220703126</v>
      </c>
      <c r="H1154">
        <v>0.38890872965260898</v>
      </c>
      <c r="I1154">
        <f t="shared" si="140"/>
        <v>2.0000122070310056</v>
      </c>
      <c r="J1154">
        <f t="shared" si="147"/>
        <v>2.00001220703126</v>
      </c>
      <c r="K1154">
        <f t="shared" si="141"/>
        <v>5</v>
      </c>
      <c r="L1154">
        <f t="shared" si="142"/>
        <v>2012</v>
      </c>
      <c r="M1154" s="1">
        <v>41059</v>
      </c>
      <c r="N1154">
        <v>247.45</v>
      </c>
      <c r="O1154">
        <v>247.95</v>
      </c>
      <c r="P1154">
        <v>245.3</v>
      </c>
      <c r="Q1154">
        <v>247.15</v>
      </c>
      <c r="R1154">
        <f t="shared" si="143"/>
        <v>2.00001220703126</v>
      </c>
      <c r="S1154">
        <f t="shared" si="144"/>
        <v>2.0000122070310056</v>
      </c>
      <c r="T1154">
        <f t="shared" si="145"/>
        <v>2.00001220703126</v>
      </c>
      <c r="U1154">
        <f t="shared" si="146"/>
        <v>3.0225961326210702</v>
      </c>
      <c r="V1154">
        <f t="shared" si="146"/>
        <v>0.26518755841449743</v>
      </c>
      <c r="W1154">
        <f t="shared" si="146"/>
        <v>5.073267317290898</v>
      </c>
    </row>
    <row r="1155" spans="1:23" x14ac:dyDescent="0.3">
      <c r="A1155">
        <v>2.5511609390377998E-2</v>
      </c>
      <c r="B1155" s="1">
        <v>41060</v>
      </c>
      <c r="C1155" s="1">
        <v>41061</v>
      </c>
      <c r="D1155">
        <v>245.1</v>
      </c>
      <c r="E1155">
        <v>246.54999694824201</v>
      </c>
      <c r="F1155">
        <v>245.58148238658899</v>
      </c>
      <c r="G1155">
        <v>1.44999694824218</v>
      </c>
      <c r="H1155">
        <v>3.5355339059315302E-2</v>
      </c>
      <c r="I1155">
        <f t="shared" ref="I1155:I1218" si="148">IF(A1155&gt;0, E1155-D1155, D1155-E1155)</f>
        <v>1.449996948242017</v>
      </c>
      <c r="J1155">
        <f t="shared" si="147"/>
        <v>1.44999694824218</v>
      </c>
      <c r="K1155">
        <f t="shared" ref="K1155:K1218" si="149">MONTH(C1155)</f>
        <v>6</v>
      </c>
      <c r="L1155">
        <f t="shared" ref="L1155:L1218" si="150">YEAR(C1155)</f>
        <v>2012</v>
      </c>
      <c r="M1155" s="1">
        <v>41060</v>
      </c>
      <c r="N1155">
        <v>244.6</v>
      </c>
      <c r="O1155">
        <v>247</v>
      </c>
      <c r="P1155">
        <v>242.95</v>
      </c>
      <c r="Q1155">
        <v>246.6</v>
      </c>
      <c r="R1155">
        <f t="shared" si="143"/>
        <v>1.44999694824218</v>
      </c>
      <c r="S1155">
        <f t="shared" si="144"/>
        <v>1.449996948242017</v>
      </c>
      <c r="T1155">
        <f t="shared" si="145"/>
        <v>1.44999694824218</v>
      </c>
      <c r="U1155">
        <f t="shared" si="146"/>
        <v>3.1567073678741049</v>
      </c>
      <c r="V1155">
        <f t="shared" si="146"/>
        <v>0.27695381148710368</v>
      </c>
      <c r="W1155">
        <f t="shared" si="146"/>
        <v>5.2983659136093983</v>
      </c>
    </row>
    <row r="1156" spans="1:23" x14ac:dyDescent="0.3">
      <c r="A1156">
        <v>-0.27266505360603299</v>
      </c>
      <c r="B1156" s="1">
        <v>41061</v>
      </c>
      <c r="C1156" s="1">
        <v>41064</v>
      </c>
      <c r="D1156">
        <v>238.7</v>
      </c>
      <c r="E1156">
        <v>240.350003051757</v>
      </c>
      <c r="F1156">
        <v>245.07220344543401</v>
      </c>
      <c r="G1156">
        <v>1.6500030517578299</v>
      </c>
      <c r="H1156">
        <v>4.3840620433566002</v>
      </c>
      <c r="I1156">
        <f t="shared" si="148"/>
        <v>-1.650003051757011</v>
      </c>
      <c r="J1156">
        <f t="shared" si="147"/>
        <v>0</v>
      </c>
      <c r="K1156">
        <f t="shared" si="149"/>
        <v>6</v>
      </c>
      <c r="L1156">
        <f t="shared" si="150"/>
        <v>2012</v>
      </c>
      <c r="M1156" s="1">
        <v>41061</v>
      </c>
      <c r="N1156">
        <v>245.1</v>
      </c>
      <c r="O1156">
        <v>247.05</v>
      </c>
      <c r="P1156">
        <v>243.75</v>
      </c>
      <c r="Q1156">
        <v>246.55</v>
      </c>
      <c r="R1156">
        <f t="shared" ref="R1156:R1219" si="151">IF(AND(F1156-D1156&gt;0, ABS(D1156-MIN(P1157)) &gt; 3), -3, IF(AND(F1156 - D1156 &lt;0, ABS(D1156-MAX(O1157)) &gt; 3), -3, G1156))</f>
        <v>1.6500030517578299</v>
      </c>
      <c r="S1156">
        <f t="shared" ref="S1156:S1219" si="152">IF(AND(A1156&gt;0, ABS(D1156-MIN(P1157)) &gt; 3), -3, IF(AND(A1156 &lt;0, ABS(D1156-MAX(O1157)) &gt; 3), -3, I1156))</f>
        <v>-1.650003051757011</v>
      </c>
      <c r="T1156">
        <f t="shared" ref="T1156:T1219" si="153">IF(A1156*(F1156-D1156) &gt;0, IF(AND(A1156&gt;0, ABS(D1156-MIN(P1157)) &gt; 3), -3, IF(AND(A1156 &lt;0, ABS(D1156-MAX(O1157)) &gt; 3), -3, J1156)), 0)</f>
        <v>0</v>
      </c>
      <c r="U1156">
        <f t="shared" si="146"/>
        <v>3.3203618543790916</v>
      </c>
      <c r="V1156">
        <f t="shared" si="146"/>
        <v>0.26259558041831055</v>
      </c>
      <c r="W1156">
        <f t="shared" si="146"/>
        <v>5.2983659136093983</v>
      </c>
    </row>
    <row r="1157" spans="1:23" x14ac:dyDescent="0.3">
      <c r="A1157">
        <v>-5.5309496819972902E-2</v>
      </c>
      <c r="B1157" s="1">
        <v>41064</v>
      </c>
      <c r="C1157" s="1">
        <v>41065</v>
      </c>
      <c r="D1157">
        <v>242.4</v>
      </c>
      <c r="E1157">
        <v>243.1</v>
      </c>
      <c r="F1157">
        <v>239.03665802478699</v>
      </c>
      <c r="G1157">
        <v>-0.69999999999998797</v>
      </c>
      <c r="H1157">
        <v>1.9445436482630001</v>
      </c>
      <c r="I1157">
        <f t="shared" si="148"/>
        <v>-0.69999999999998863</v>
      </c>
      <c r="J1157">
        <f t="shared" si="147"/>
        <v>-0.69999999999998797</v>
      </c>
      <c r="K1157">
        <f t="shared" si="149"/>
        <v>6</v>
      </c>
      <c r="L1157">
        <f t="shared" si="150"/>
        <v>2012</v>
      </c>
      <c r="M1157" s="1">
        <v>41064</v>
      </c>
      <c r="N1157">
        <v>238.7</v>
      </c>
      <c r="O1157">
        <v>241</v>
      </c>
      <c r="P1157">
        <v>238.5</v>
      </c>
      <c r="Q1157">
        <v>240.35</v>
      </c>
      <c r="R1157">
        <f t="shared" si="151"/>
        <v>-0.69999999999998797</v>
      </c>
      <c r="S1157">
        <f t="shared" si="152"/>
        <v>-0.69999999999998863</v>
      </c>
      <c r="T1157">
        <f t="shared" si="153"/>
        <v>-0.69999999999998797</v>
      </c>
      <c r="U1157">
        <f t="shared" si="146"/>
        <v>3.2484480765924171</v>
      </c>
      <c r="V1157">
        <f t="shared" si="146"/>
        <v>0.25690817613944872</v>
      </c>
      <c r="W1157">
        <f t="shared" si="146"/>
        <v>5.1836117013715732</v>
      </c>
    </row>
    <row r="1158" spans="1:23" x14ac:dyDescent="0.3">
      <c r="A1158">
        <v>-0.15069262683391499</v>
      </c>
      <c r="B1158" s="1">
        <v>41065</v>
      </c>
      <c r="C1158" s="1">
        <v>41066</v>
      </c>
      <c r="D1158">
        <v>242.4</v>
      </c>
      <c r="E1158">
        <v>243.1</v>
      </c>
      <c r="F1158">
        <v>241.003242349624</v>
      </c>
      <c r="G1158">
        <v>-0.69999999999998797</v>
      </c>
      <c r="H1158">
        <v>0</v>
      </c>
      <c r="I1158">
        <f t="shared" si="148"/>
        <v>-0.69999999999998863</v>
      </c>
      <c r="J1158">
        <f t="shared" si="147"/>
        <v>-0.69999999999998797</v>
      </c>
      <c r="K1158">
        <f t="shared" si="149"/>
        <v>6</v>
      </c>
      <c r="L1158">
        <f t="shared" si="150"/>
        <v>2012</v>
      </c>
      <c r="M1158" s="1">
        <v>41065</v>
      </c>
      <c r="N1158">
        <v>242.4</v>
      </c>
      <c r="O1158">
        <v>243.45</v>
      </c>
      <c r="P1158">
        <v>241.45</v>
      </c>
      <c r="Q1158">
        <v>243.1</v>
      </c>
      <c r="R1158">
        <f t="shared" si="151"/>
        <v>-0.69999999999998797</v>
      </c>
      <c r="S1158">
        <f t="shared" si="152"/>
        <v>-0.69999999999998863</v>
      </c>
      <c r="T1158">
        <f t="shared" si="153"/>
        <v>-0.69999999999998797</v>
      </c>
      <c r="U1158">
        <f t="shared" si="146"/>
        <v>3.1780918373097853</v>
      </c>
      <c r="V1158">
        <f t="shared" si="146"/>
        <v>0.25134395202751769</v>
      </c>
      <c r="W1158">
        <f t="shared" si="146"/>
        <v>5.0713428835819681</v>
      </c>
    </row>
    <row r="1159" spans="1:23" x14ac:dyDescent="0.3">
      <c r="A1159">
        <v>3.6559611558914101E-2</v>
      </c>
      <c r="B1159" s="1">
        <v>41066</v>
      </c>
      <c r="C1159" s="1">
        <v>41067</v>
      </c>
      <c r="D1159">
        <v>247.4</v>
      </c>
      <c r="E1159">
        <v>249.19999084472599</v>
      </c>
      <c r="F1159">
        <v>241.67232272624901</v>
      </c>
      <c r="G1159">
        <v>-1.79999084472655</v>
      </c>
      <c r="H1159">
        <v>4.3133513652379296</v>
      </c>
      <c r="I1159">
        <f t="shared" si="148"/>
        <v>1.7999908447259827</v>
      </c>
      <c r="J1159">
        <f t="shared" si="147"/>
        <v>0</v>
      </c>
      <c r="K1159">
        <f t="shared" si="149"/>
        <v>6</v>
      </c>
      <c r="L1159">
        <f t="shared" si="150"/>
        <v>2012</v>
      </c>
      <c r="M1159" s="1">
        <v>41066</v>
      </c>
      <c r="N1159">
        <v>242.4</v>
      </c>
      <c r="O1159">
        <v>243.45</v>
      </c>
      <c r="P1159">
        <v>241.45</v>
      </c>
      <c r="Q1159">
        <v>243.1</v>
      </c>
      <c r="R1159">
        <f t="shared" si="151"/>
        <v>-1.79999084472655</v>
      </c>
      <c r="S1159">
        <f t="shared" si="152"/>
        <v>1.7999908447259827</v>
      </c>
      <c r="T1159">
        <f t="shared" si="153"/>
        <v>0</v>
      </c>
      <c r="U1159">
        <f t="shared" si="146"/>
        <v>3.0046721866168449</v>
      </c>
      <c r="V1159">
        <f t="shared" si="146"/>
        <v>0.26505909387857202</v>
      </c>
      <c r="W1159">
        <f t="shared" si="146"/>
        <v>5.0713428835819681</v>
      </c>
    </row>
    <row r="1160" spans="1:23" x14ac:dyDescent="0.3">
      <c r="A1160">
        <v>-0.13008578121662101</v>
      </c>
      <c r="B1160" s="1">
        <v>41067</v>
      </c>
      <c r="C1160" s="1">
        <v>41068</v>
      </c>
      <c r="D1160">
        <v>249.9</v>
      </c>
      <c r="E1160">
        <v>247.55000610351499</v>
      </c>
      <c r="F1160">
        <v>248.47950596809301</v>
      </c>
      <c r="G1160">
        <v>2.3499938964843898</v>
      </c>
      <c r="H1160">
        <v>1.16672618895778</v>
      </c>
      <c r="I1160">
        <f t="shared" si="148"/>
        <v>2.3499938964850173</v>
      </c>
      <c r="J1160">
        <f t="shared" si="147"/>
        <v>2.3499938964843898</v>
      </c>
      <c r="K1160">
        <f t="shared" si="149"/>
        <v>6</v>
      </c>
      <c r="L1160">
        <f t="shared" si="150"/>
        <v>2012</v>
      </c>
      <c r="M1160" s="1">
        <v>41067</v>
      </c>
      <c r="N1160">
        <v>247.4</v>
      </c>
      <c r="O1160">
        <v>249.9</v>
      </c>
      <c r="P1160">
        <v>247.3</v>
      </c>
      <c r="Q1160">
        <v>249.2</v>
      </c>
      <c r="R1160">
        <f t="shared" si="151"/>
        <v>2.3499938964843898</v>
      </c>
      <c r="S1160">
        <f t="shared" si="152"/>
        <v>2.3499938964850173</v>
      </c>
      <c r="T1160">
        <f t="shared" si="153"/>
        <v>2.3499938964843898</v>
      </c>
      <c r="U1160">
        <f t="shared" si="146"/>
        <v>3.2165857910431952</v>
      </c>
      <c r="V1160">
        <f t="shared" si="146"/>
        <v>0.2837531891013359</v>
      </c>
      <c r="W1160">
        <f t="shared" si="146"/>
        <v>5.4290146970092543</v>
      </c>
    </row>
    <row r="1161" spans="1:23" x14ac:dyDescent="0.3">
      <c r="A1161">
        <v>-0.30939942598342801</v>
      </c>
      <c r="B1161" s="1">
        <v>41068</v>
      </c>
      <c r="C1161" s="1">
        <v>41071</v>
      </c>
      <c r="D1161">
        <v>251.9</v>
      </c>
      <c r="E1161">
        <v>252.100003051757</v>
      </c>
      <c r="F1161">
        <v>245.87837474346099</v>
      </c>
      <c r="G1161">
        <v>-0.20000305175781799</v>
      </c>
      <c r="H1161">
        <v>3.2173358543987698</v>
      </c>
      <c r="I1161">
        <f t="shared" si="148"/>
        <v>-0.20000305175699395</v>
      </c>
      <c r="J1161">
        <f t="shared" si="147"/>
        <v>-0.20000305175781799</v>
      </c>
      <c r="K1161">
        <f t="shared" si="149"/>
        <v>6</v>
      </c>
      <c r="L1161">
        <f t="shared" si="150"/>
        <v>2012</v>
      </c>
      <c r="M1161" s="1">
        <v>41068</v>
      </c>
      <c r="N1161">
        <v>249.9</v>
      </c>
      <c r="O1161">
        <v>250.05</v>
      </c>
      <c r="P1161">
        <v>247.2</v>
      </c>
      <c r="Q1161">
        <v>247.55</v>
      </c>
      <c r="R1161">
        <f t="shared" si="151"/>
        <v>-0.20000305175781799</v>
      </c>
      <c r="S1161">
        <f t="shared" si="152"/>
        <v>-0.20000305175699395</v>
      </c>
      <c r="T1161">
        <f t="shared" si="153"/>
        <v>-0.20000305175781799</v>
      </c>
      <c r="U1161">
        <f t="shared" si="146"/>
        <v>3.1974315540111546</v>
      </c>
      <c r="V1161">
        <f t="shared" si="146"/>
        <v>0.28206348573394668</v>
      </c>
      <c r="W1161">
        <f t="shared" si="146"/>
        <v>5.3966858113173162</v>
      </c>
    </row>
    <row r="1162" spans="1:23" x14ac:dyDescent="0.3">
      <c r="A1162">
        <v>-2.2746512666344601E-2</v>
      </c>
      <c r="B1162" s="1">
        <v>41071</v>
      </c>
      <c r="C1162" s="1">
        <v>41072</v>
      </c>
      <c r="D1162">
        <v>247.6</v>
      </c>
      <c r="E1162">
        <v>249.999993896484</v>
      </c>
      <c r="F1162">
        <v>250.259288883209</v>
      </c>
      <c r="G1162">
        <v>2.3999938964843701</v>
      </c>
      <c r="H1162">
        <v>1.48492424049174</v>
      </c>
      <c r="I1162">
        <f t="shared" si="148"/>
        <v>-2.3999938964840055</v>
      </c>
      <c r="J1162">
        <f t="shared" si="147"/>
        <v>0</v>
      </c>
      <c r="K1162">
        <f t="shared" si="149"/>
        <v>6</v>
      </c>
      <c r="L1162">
        <f t="shared" si="150"/>
        <v>2012</v>
      </c>
      <c r="M1162" s="1">
        <v>41071</v>
      </c>
      <c r="N1162">
        <v>251.9</v>
      </c>
      <c r="O1162">
        <v>252.25</v>
      </c>
      <c r="P1162">
        <v>251.15</v>
      </c>
      <c r="Q1162">
        <v>252.1</v>
      </c>
      <c r="R1162">
        <f t="shared" si="151"/>
        <v>2.3999938964843701</v>
      </c>
      <c r="S1162">
        <f t="shared" si="152"/>
        <v>-2.3999938964840055</v>
      </c>
      <c r="T1162">
        <f t="shared" si="153"/>
        <v>0</v>
      </c>
      <c r="U1162">
        <f t="shared" si="146"/>
        <v>3.4298775217227857</v>
      </c>
      <c r="V1162">
        <f t="shared" si="146"/>
        <v>0.26155811484796704</v>
      </c>
      <c r="W1162">
        <f t="shared" si="146"/>
        <v>5.3966858113173162</v>
      </c>
    </row>
    <row r="1163" spans="1:23" x14ac:dyDescent="0.3">
      <c r="A1163">
        <v>3.5925032570958098E-3</v>
      </c>
      <c r="B1163" s="1">
        <v>41072</v>
      </c>
      <c r="C1163" s="1">
        <v>41073</v>
      </c>
      <c r="D1163">
        <v>251.7</v>
      </c>
      <c r="E1163">
        <v>251.100006103515</v>
      </c>
      <c r="F1163">
        <v>248.801918387413</v>
      </c>
      <c r="G1163">
        <v>0.59999389648436297</v>
      </c>
      <c r="H1163">
        <v>0.77781745930519797</v>
      </c>
      <c r="I1163">
        <f t="shared" si="148"/>
        <v>-0.59999389648498891</v>
      </c>
      <c r="J1163">
        <f t="shared" si="147"/>
        <v>0</v>
      </c>
      <c r="K1163">
        <f t="shared" si="149"/>
        <v>6</v>
      </c>
      <c r="L1163">
        <f t="shared" si="150"/>
        <v>2012</v>
      </c>
      <c r="M1163" s="1">
        <v>41072</v>
      </c>
      <c r="N1163">
        <v>247.6</v>
      </c>
      <c r="O1163">
        <v>250.55</v>
      </c>
      <c r="P1163">
        <v>247.6</v>
      </c>
      <c r="Q1163">
        <v>250</v>
      </c>
      <c r="R1163">
        <f t="shared" si="151"/>
        <v>0.59999389648436297</v>
      </c>
      <c r="S1163">
        <f t="shared" si="152"/>
        <v>-0.59999389648498891</v>
      </c>
      <c r="T1163">
        <f t="shared" si="153"/>
        <v>0</v>
      </c>
      <c r="U1163">
        <f t="shared" si="146"/>
        <v>3.4911977117919926</v>
      </c>
      <c r="V1163">
        <f t="shared" si="146"/>
        <v>0.2568819148335183</v>
      </c>
      <c r="W1163">
        <f t="shared" si="146"/>
        <v>5.3966858113173162</v>
      </c>
    </row>
    <row r="1164" spans="1:23" x14ac:dyDescent="0.3">
      <c r="A1164">
        <v>-0.19630405306816101</v>
      </c>
      <c r="B1164" s="1">
        <v>41073</v>
      </c>
      <c r="C1164" s="1">
        <v>41074</v>
      </c>
      <c r="D1164">
        <v>250.1</v>
      </c>
      <c r="E1164">
        <v>250.89998779296801</v>
      </c>
      <c r="F1164">
        <v>249.40839204788199</v>
      </c>
      <c r="G1164">
        <v>-0.79998779296875</v>
      </c>
      <c r="H1164">
        <v>0.14142135623730101</v>
      </c>
      <c r="I1164">
        <f t="shared" si="148"/>
        <v>-0.79998779296801104</v>
      </c>
      <c r="J1164">
        <f t="shared" si="147"/>
        <v>-0.79998779296875</v>
      </c>
      <c r="K1164">
        <f t="shared" si="149"/>
        <v>6</v>
      </c>
      <c r="L1164">
        <f t="shared" si="150"/>
        <v>2012</v>
      </c>
      <c r="M1164" s="1">
        <v>41073</v>
      </c>
      <c r="N1164">
        <v>251.7</v>
      </c>
      <c r="O1164">
        <v>251.75</v>
      </c>
      <c r="P1164">
        <v>249.35</v>
      </c>
      <c r="Q1164">
        <v>251.1</v>
      </c>
      <c r="R1164">
        <f t="shared" si="151"/>
        <v>-0.79998779296875</v>
      </c>
      <c r="S1164">
        <f t="shared" si="152"/>
        <v>-0.79998779296801104</v>
      </c>
      <c r="T1164">
        <f t="shared" si="153"/>
        <v>-0.79998779296875</v>
      </c>
      <c r="U1164">
        <f t="shared" si="146"/>
        <v>3.4074437468097645</v>
      </c>
      <c r="V1164">
        <f t="shared" si="146"/>
        <v>0.25071930799322256</v>
      </c>
      <c r="W1164">
        <f t="shared" si="146"/>
        <v>5.2672191148496577</v>
      </c>
    </row>
    <row r="1165" spans="1:23" x14ac:dyDescent="0.3">
      <c r="A1165">
        <v>-1.6867751255631398E-2</v>
      </c>
      <c r="B1165" s="1">
        <v>41074</v>
      </c>
      <c r="C1165" s="1">
        <v>41075</v>
      </c>
      <c r="D1165">
        <v>250.9</v>
      </c>
      <c r="E1165">
        <v>249.95000305175699</v>
      </c>
      <c r="F1165">
        <v>250.236218833923</v>
      </c>
      <c r="G1165">
        <v>0.94999694824218694</v>
      </c>
      <c r="H1165">
        <v>0.67175144212723203</v>
      </c>
      <c r="I1165">
        <f t="shared" si="148"/>
        <v>0.94999694824301173</v>
      </c>
      <c r="J1165">
        <f t="shared" si="147"/>
        <v>0.94999694824218694</v>
      </c>
      <c r="K1165">
        <f t="shared" si="149"/>
        <v>6</v>
      </c>
      <c r="L1165">
        <f t="shared" si="150"/>
        <v>2012</v>
      </c>
      <c r="M1165" s="1">
        <v>41074</v>
      </c>
      <c r="N1165">
        <v>250.1</v>
      </c>
      <c r="O1165">
        <v>251.35</v>
      </c>
      <c r="P1165">
        <v>249.9</v>
      </c>
      <c r="Q1165">
        <v>250.9</v>
      </c>
      <c r="R1165">
        <f t="shared" si="151"/>
        <v>0.94999694824218694</v>
      </c>
      <c r="S1165">
        <f t="shared" si="152"/>
        <v>0.94999694824301173</v>
      </c>
      <c r="T1165">
        <f t="shared" si="153"/>
        <v>0.94999694824218694</v>
      </c>
      <c r="U1165">
        <f t="shared" si="146"/>
        <v>3.504207233082469</v>
      </c>
      <c r="V1165">
        <f t="shared" si="146"/>
        <v>0.25783915387183443</v>
      </c>
      <c r="W1165">
        <f t="shared" si="146"/>
        <v>5.416795900964547</v>
      </c>
    </row>
    <row r="1166" spans="1:23" x14ac:dyDescent="0.3">
      <c r="A1166">
        <v>-0.35052123665809598</v>
      </c>
      <c r="B1166" s="1">
        <v>41075</v>
      </c>
      <c r="C1166" s="1">
        <v>41078</v>
      </c>
      <c r="D1166">
        <v>254.25</v>
      </c>
      <c r="E1166">
        <v>255.05000610351499</v>
      </c>
      <c r="F1166">
        <v>248.16920526027599</v>
      </c>
      <c r="G1166">
        <v>-0.80000610351561297</v>
      </c>
      <c r="H1166">
        <v>3.6062445840513999</v>
      </c>
      <c r="I1166">
        <f t="shared" si="148"/>
        <v>-0.80000610351498835</v>
      </c>
      <c r="J1166">
        <f t="shared" si="147"/>
        <v>-0.80000610351561297</v>
      </c>
      <c r="K1166">
        <f t="shared" si="149"/>
        <v>6</v>
      </c>
      <c r="L1166">
        <f t="shared" si="150"/>
        <v>2012</v>
      </c>
      <c r="M1166" s="1">
        <v>41075</v>
      </c>
      <c r="N1166">
        <v>250.9</v>
      </c>
      <c r="O1166">
        <v>251.05</v>
      </c>
      <c r="P1166">
        <v>247.75</v>
      </c>
      <c r="Q1166">
        <v>249.95</v>
      </c>
      <c r="R1166">
        <f t="shared" si="151"/>
        <v>-0.80000610351561297</v>
      </c>
      <c r="S1166">
        <f t="shared" si="152"/>
        <v>-0.80000610351498835</v>
      </c>
      <c r="T1166">
        <f t="shared" si="153"/>
        <v>-0.80000610351561297</v>
      </c>
      <c r="U1166">
        <f t="shared" si="146"/>
        <v>3.4215114462255505</v>
      </c>
      <c r="V1166">
        <f t="shared" si="146"/>
        <v>0.25175440765287843</v>
      </c>
      <c r="W1166">
        <f t="shared" si="146"/>
        <v>5.2889649339359339</v>
      </c>
    </row>
    <row r="1167" spans="1:23" x14ac:dyDescent="0.3">
      <c r="A1167">
        <v>-4.6348548494279298E-3</v>
      </c>
      <c r="B1167" s="1">
        <v>41078</v>
      </c>
      <c r="C1167" s="1">
        <v>41079</v>
      </c>
      <c r="D1167">
        <v>253.55</v>
      </c>
      <c r="E1167">
        <v>254.94999389648399</v>
      </c>
      <c r="F1167">
        <v>253.55562763214101</v>
      </c>
      <c r="G1167">
        <v>1.3999938964843699</v>
      </c>
      <c r="H1167">
        <v>7.0710678118670794E-2</v>
      </c>
      <c r="I1167">
        <f t="shared" si="148"/>
        <v>-1.3999938964839771</v>
      </c>
      <c r="J1167">
        <f t="shared" si="147"/>
        <v>0</v>
      </c>
      <c r="K1167">
        <f t="shared" si="149"/>
        <v>6</v>
      </c>
      <c r="L1167">
        <f t="shared" si="150"/>
        <v>2012</v>
      </c>
      <c r="M1167" s="1">
        <v>41078</v>
      </c>
      <c r="N1167">
        <v>254.25</v>
      </c>
      <c r="O1167">
        <v>256.05</v>
      </c>
      <c r="P1167">
        <v>254.05</v>
      </c>
      <c r="Q1167">
        <v>255.05</v>
      </c>
      <c r="R1167">
        <f t="shared" si="151"/>
        <v>1.3999938964843699</v>
      </c>
      <c r="S1167">
        <f t="shared" si="152"/>
        <v>-1.3999938964839771</v>
      </c>
      <c r="T1167">
        <f t="shared" si="153"/>
        <v>0</v>
      </c>
      <c r="U1167">
        <f t="shared" si="146"/>
        <v>3.563202290481136</v>
      </c>
      <c r="V1167">
        <f t="shared" si="146"/>
        <v>0.24132881208611739</v>
      </c>
      <c r="W1167">
        <f t="shared" si="146"/>
        <v>5.2889649339359339</v>
      </c>
    </row>
    <row r="1168" spans="1:23" x14ac:dyDescent="0.3">
      <c r="A1168">
        <v>-0.10020200908184</v>
      </c>
      <c r="B1168" s="1">
        <v>41079</v>
      </c>
      <c r="C1168" s="1">
        <v>41080</v>
      </c>
      <c r="D1168">
        <v>256.55</v>
      </c>
      <c r="E1168">
        <v>255.600009155273</v>
      </c>
      <c r="F1168">
        <v>253.45885617732901</v>
      </c>
      <c r="G1168">
        <v>0.94999084472658502</v>
      </c>
      <c r="H1168">
        <v>0.45961940777125898</v>
      </c>
      <c r="I1168">
        <f t="shared" si="148"/>
        <v>0.94999084472701156</v>
      </c>
      <c r="J1168">
        <f t="shared" si="147"/>
        <v>0.94999084472658502</v>
      </c>
      <c r="K1168">
        <f t="shared" si="149"/>
        <v>6</v>
      </c>
      <c r="L1168">
        <f t="shared" si="150"/>
        <v>2012</v>
      </c>
      <c r="M1168" s="1">
        <v>41079</v>
      </c>
      <c r="N1168">
        <v>253.55</v>
      </c>
      <c r="O1168">
        <v>254.95</v>
      </c>
      <c r="P1168">
        <v>253.05</v>
      </c>
      <c r="Q1168">
        <v>254.95</v>
      </c>
      <c r="R1168">
        <f t="shared" si="151"/>
        <v>0.94999084472658502</v>
      </c>
      <c r="S1168">
        <f t="shared" si="152"/>
        <v>0.94999084472701156</v>
      </c>
      <c r="T1168">
        <f t="shared" si="153"/>
        <v>0.94999084472658502</v>
      </c>
      <c r="U1168">
        <f t="shared" si="146"/>
        <v>3.6621598880410424</v>
      </c>
      <c r="V1168">
        <f t="shared" si="146"/>
        <v>0.24803101912326384</v>
      </c>
      <c r="W1168">
        <f t="shared" si="146"/>
        <v>5.4358505780204904</v>
      </c>
    </row>
    <row r="1169" spans="1:23" x14ac:dyDescent="0.3">
      <c r="A1169">
        <v>-7.6572597026824896E-2</v>
      </c>
      <c r="B1169" s="1">
        <v>41080</v>
      </c>
      <c r="C1169" s="1">
        <v>41081</v>
      </c>
      <c r="D1169">
        <v>254.55</v>
      </c>
      <c r="E1169">
        <v>253.749993896484</v>
      </c>
      <c r="F1169">
        <v>253.74813637733399</v>
      </c>
      <c r="G1169">
        <v>0.80000610351564205</v>
      </c>
      <c r="H1169">
        <v>1.3081475451950999</v>
      </c>
      <c r="I1169">
        <f t="shared" si="148"/>
        <v>0.80000610351601154</v>
      </c>
      <c r="J1169">
        <f t="shared" si="147"/>
        <v>0.80000610351564205</v>
      </c>
      <c r="K1169">
        <f t="shared" si="149"/>
        <v>6</v>
      </c>
      <c r="L1169">
        <f t="shared" si="150"/>
        <v>2012</v>
      </c>
      <c r="M1169" s="1">
        <v>41080</v>
      </c>
      <c r="N1169">
        <v>256.55</v>
      </c>
      <c r="O1169">
        <v>256.95</v>
      </c>
      <c r="P1169">
        <v>255.1</v>
      </c>
      <c r="Q1169">
        <v>255.6</v>
      </c>
      <c r="R1169">
        <f t="shared" si="151"/>
        <v>0.80000610351564205</v>
      </c>
      <c r="S1169">
        <f t="shared" si="152"/>
        <v>0.80000610351601154</v>
      </c>
      <c r="T1169">
        <f t="shared" si="153"/>
        <v>0.80000610351564205</v>
      </c>
      <c r="U1169">
        <f t="shared" si="146"/>
        <v>3.7484813453917489</v>
      </c>
      <c r="V1169">
        <f t="shared" si="146"/>
        <v>0.25387740477912435</v>
      </c>
      <c r="W1169">
        <f t="shared" si="146"/>
        <v>5.5639800311794589</v>
      </c>
    </row>
    <row r="1170" spans="1:23" x14ac:dyDescent="0.3">
      <c r="A1170" s="2">
        <v>1.9459052055026401E-5</v>
      </c>
      <c r="B1170" s="1">
        <v>41081</v>
      </c>
      <c r="C1170" s="1">
        <v>41082</v>
      </c>
      <c r="D1170">
        <v>250.05</v>
      </c>
      <c r="E1170">
        <v>246</v>
      </c>
      <c r="F1170">
        <v>251.86089444160399</v>
      </c>
      <c r="G1170">
        <v>-4.0500000000000096</v>
      </c>
      <c r="H1170">
        <v>5.4800775541957396</v>
      </c>
      <c r="I1170">
        <f t="shared" si="148"/>
        <v>-4.0500000000000114</v>
      </c>
      <c r="J1170">
        <f t="shared" si="147"/>
        <v>-4.0500000000000096</v>
      </c>
      <c r="K1170">
        <f t="shared" si="149"/>
        <v>6</v>
      </c>
      <c r="L1170">
        <f t="shared" si="150"/>
        <v>2012</v>
      </c>
      <c r="M1170" s="1">
        <v>41081</v>
      </c>
      <c r="N1170">
        <v>254.55</v>
      </c>
      <c r="O1170">
        <v>255.6</v>
      </c>
      <c r="P1170">
        <v>252.65</v>
      </c>
      <c r="Q1170">
        <v>253.75</v>
      </c>
      <c r="R1170">
        <f t="shared" si="151"/>
        <v>-3</v>
      </c>
      <c r="S1170">
        <f t="shared" si="152"/>
        <v>-3</v>
      </c>
      <c r="T1170">
        <f t="shared" si="153"/>
        <v>-3</v>
      </c>
      <c r="U1170">
        <f t="shared" si="146"/>
        <v>3.4111854834788744</v>
      </c>
      <c r="V1170">
        <f t="shared" si="146"/>
        <v>0.2310330072285133</v>
      </c>
      <c r="W1170">
        <f t="shared" si="146"/>
        <v>5.0633219599875465</v>
      </c>
    </row>
    <row r="1171" spans="1:23" x14ac:dyDescent="0.3">
      <c r="A1171">
        <v>9.5957296434789896E-4</v>
      </c>
      <c r="B1171" s="1">
        <v>41082</v>
      </c>
      <c r="C1171" s="1">
        <v>41085</v>
      </c>
      <c r="D1171">
        <v>245.05</v>
      </c>
      <c r="E1171">
        <v>242.44999694824199</v>
      </c>
      <c r="F1171">
        <v>246.07832707464601</v>
      </c>
      <c r="G1171">
        <v>-2.6000030517578199</v>
      </c>
      <c r="H1171">
        <v>2.5102290732122499</v>
      </c>
      <c r="I1171">
        <f t="shared" si="148"/>
        <v>-2.6000030517580228</v>
      </c>
      <c r="J1171">
        <f t="shared" si="147"/>
        <v>-2.6000030517578199</v>
      </c>
      <c r="K1171">
        <f t="shared" si="149"/>
        <v>6</v>
      </c>
      <c r="L1171">
        <f t="shared" si="150"/>
        <v>2012</v>
      </c>
      <c r="M1171" s="1">
        <v>41082</v>
      </c>
      <c r="N1171">
        <v>250.05</v>
      </c>
      <c r="O1171">
        <v>250.55</v>
      </c>
      <c r="P1171">
        <v>245.7</v>
      </c>
      <c r="Q1171">
        <v>246</v>
      </c>
      <c r="R1171">
        <f t="shared" si="151"/>
        <v>-3</v>
      </c>
      <c r="S1171">
        <f t="shared" si="152"/>
        <v>-3</v>
      </c>
      <c r="T1171">
        <f t="shared" si="153"/>
        <v>-3</v>
      </c>
      <c r="U1171">
        <f t="shared" si="146"/>
        <v>3.0979772672851396</v>
      </c>
      <c r="V1171">
        <f t="shared" si="146"/>
        <v>0.20982001941932518</v>
      </c>
      <c r="W1171">
        <f t="shared" si="146"/>
        <v>4.5984178828615727</v>
      </c>
    </row>
    <row r="1172" spans="1:23" x14ac:dyDescent="0.3">
      <c r="A1172">
        <v>-0.27856254577636702</v>
      </c>
      <c r="B1172" s="1">
        <v>41085</v>
      </c>
      <c r="C1172" s="1">
        <v>41086</v>
      </c>
      <c r="D1172">
        <v>241.65</v>
      </c>
      <c r="E1172">
        <v>241.25000305175701</v>
      </c>
      <c r="F1172">
        <v>241.81851054430001</v>
      </c>
      <c r="G1172">
        <v>-0.399996948242204</v>
      </c>
      <c r="H1172">
        <v>0.84852813742384803</v>
      </c>
      <c r="I1172">
        <f t="shared" si="148"/>
        <v>0.39999694824300036</v>
      </c>
      <c r="J1172">
        <f t="shared" si="147"/>
        <v>0</v>
      </c>
      <c r="K1172">
        <f t="shared" si="149"/>
        <v>6</v>
      </c>
      <c r="L1172">
        <f t="shared" si="150"/>
        <v>2012</v>
      </c>
      <c r="M1172" s="1">
        <v>41085</v>
      </c>
      <c r="N1172">
        <v>245.05</v>
      </c>
      <c r="O1172">
        <v>245.65</v>
      </c>
      <c r="P1172">
        <v>241.15</v>
      </c>
      <c r="Q1172">
        <v>242.45</v>
      </c>
      <c r="R1172">
        <f t="shared" si="151"/>
        <v>-0.399996948242204</v>
      </c>
      <c r="S1172">
        <f t="shared" si="152"/>
        <v>0.39999694824300036</v>
      </c>
      <c r="T1172">
        <f t="shared" si="153"/>
        <v>0</v>
      </c>
      <c r="U1172">
        <f t="shared" si="146"/>
        <v>3.059517259444116</v>
      </c>
      <c r="V1172">
        <f t="shared" si="146"/>
        <v>0.21242484150026922</v>
      </c>
      <c r="W1172">
        <f t="shared" si="146"/>
        <v>4.5984178828615727</v>
      </c>
    </row>
    <row r="1173" spans="1:23" x14ac:dyDescent="0.3">
      <c r="A1173">
        <v>-0.23905724287033001</v>
      </c>
      <c r="B1173" s="1">
        <v>41086</v>
      </c>
      <c r="C1173" s="1">
        <v>41087</v>
      </c>
      <c r="D1173">
        <v>240.95</v>
      </c>
      <c r="E1173">
        <v>241.55000305175699</v>
      </c>
      <c r="F1173">
        <v>239.16005635261499</v>
      </c>
      <c r="G1173">
        <v>-0.60000305175782298</v>
      </c>
      <c r="H1173">
        <v>0.212132034355972</v>
      </c>
      <c r="I1173">
        <f t="shared" si="148"/>
        <v>-0.60000305175699964</v>
      </c>
      <c r="J1173">
        <f t="shared" si="147"/>
        <v>-0.60000305175782298</v>
      </c>
      <c r="K1173">
        <f t="shared" si="149"/>
        <v>6</v>
      </c>
      <c r="L1173">
        <f t="shared" si="150"/>
        <v>2012</v>
      </c>
      <c r="M1173" s="1">
        <v>41086</v>
      </c>
      <c r="N1173">
        <v>241.65</v>
      </c>
      <c r="O1173">
        <v>242.9</v>
      </c>
      <c r="P1173">
        <v>240.85</v>
      </c>
      <c r="Q1173">
        <v>241.25</v>
      </c>
      <c r="R1173">
        <f t="shared" si="151"/>
        <v>-0.60000305175782298</v>
      </c>
      <c r="S1173">
        <f t="shared" si="152"/>
        <v>-0.60000305175699964</v>
      </c>
      <c r="T1173">
        <f t="shared" si="153"/>
        <v>-0.60000305175782298</v>
      </c>
      <c r="U1173">
        <f t="shared" ref="U1173:W1236" si="154">(R1173/$D1173*$X$2+1)*U1172*$Y$2 + U1172*(1-$Y$2)</f>
        <v>3.0023771984592997</v>
      </c>
      <c r="V1173">
        <f t="shared" si="154"/>
        <v>0.20845755928915202</v>
      </c>
      <c r="W1173">
        <f t="shared" si="154"/>
        <v>4.5125370539663239</v>
      </c>
    </row>
    <row r="1174" spans="1:23" x14ac:dyDescent="0.3">
      <c r="A1174">
        <v>2.1395036950707401E-2</v>
      </c>
      <c r="B1174" s="1">
        <v>41087</v>
      </c>
      <c r="C1174" s="1">
        <v>41088</v>
      </c>
      <c r="D1174">
        <v>242.05</v>
      </c>
      <c r="E1174">
        <v>241.94999389648399</v>
      </c>
      <c r="F1174">
        <v>240.56234436035101</v>
      </c>
      <c r="G1174">
        <v>0.100006103515625</v>
      </c>
      <c r="H1174">
        <v>0.28284271247460202</v>
      </c>
      <c r="I1174">
        <f t="shared" si="148"/>
        <v>-0.1000061035160229</v>
      </c>
      <c r="J1174">
        <f t="shared" si="147"/>
        <v>0</v>
      </c>
      <c r="K1174">
        <f t="shared" si="149"/>
        <v>6</v>
      </c>
      <c r="L1174">
        <f t="shared" si="150"/>
        <v>2012</v>
      </c>
      <c r="M1174" s="1">
        <v>41087</v>
      </c>
      <c r="N1174">
        <v>240.95</v>
      </c>
      <c r="O1174">
        <v>242.1</v>
      </c>
      <c r="P1174">
        <v>238.3</v>
      </c>
      <c r="Q1174">
        <v>241.55</v>
      </c>
      <c r="R1174">
        <f t="shared" si="151"/>
        <v>0.100006103515625</v>
      </c>
      <c r="S1174">
        <f t="shared" si="152"/>
        <v>-0.1000061035160229</v>
      </c>
      <c r="T1174">
        <f t="shared" si="153"/>
        <v>0</v>
      </c>
      <c r="U1174">
        <f t="shared" si="154"/>
        <v>3.0116807321786365</v>
      </c>
      <c r="V1174">
        <f t="shared" si="154"/>
        <v>0.20781160716398259</v>
      </c>
      <c r="W1174">
        <f t="shared" si="154"/>
        <v>4.5125370539663239</v>
      </c>
    </row>
    <row r="1175" spans="1:23" x14ac:dyDescent="0.3">
      <c r="A1175">
        <v>-0.26539939641952498</v>
      </c>
      <c r="B1175" s="1">
        <v>41088</v>
      </c>
      <c r="C1175" s="1">
        <v>41089</v>
      </c>
      <c r="D1175">
        <v>240</v>
      </c>
      <c r="E1175">
        <v>246.75000305175701</v>
      </c>
      <c r="F1175">
        <v>241.78085475861999</v>
      </c>
      <c r="G1175">
        <v>6.7500030517577896</v>
      </c>
      <c r="H1175">
        <v>3.3941125496954299</v>
      </c>
      <c r="I1175">
        <f t="shared" si="148"/>
        <v>-6.7500030517570053</v>
      </c>
      <c r="J1175">
        <f t="shared" si="147"/>
        <v>0</v>
      </c>
      <c r="K1175">
        <f t="shared" si="149"/>
        <v>6</v>
      </c>
      <c r="L1175">
        <f t="shared" si="150"/>
        <v>2012</v>
      </c>
      <c r="M1175" s="1">
        <v>41088</v>
      </c>
      <c r="N1175">
        <v>242.05</v>
      </c>
      <c r="O1175">
        <v>243</v>
      </c>
      <c r="P1175">
        <v>239.8</v>
      </c>
      <c r="Q1175">
        <v>241.95</v>
      </c>
      <c r="R1175">
        <f t="shared" si="151"/>
        <v>6.7500030517577896</v>
      </c>
      <c r="S1175">
        <f t="shared" si="152"/>
        <v>-3</v>
      </c>
      <c r="T1175">
        <f t="shared" si="153"/>
        <v>0</v>
      </c>
      <c r="U1175">
        <f t="shared" si="154"/>
        <v>3.6469574238388218</v>
      </c>
      <c r="V1175">
        <f t="shared" si="154"/>
        <v>0.18832926899235922</v>
      </c>
      <c r="W1175">
        <f t="shared" si="154"/>
        <v>4.5125370539663239</v>
      </c>
    </row>
    <row r="1176" spans="1:23" x14ac:dyDescent="0.3">
      <c r="A1176">
        <v>-0.21330454945564201</v>
      </c>
      <c r="B1176" s="1">
        <v>41089</v>
      </c>
      <c r="C1176" s="1">
        <v>41092</v>
      </c>
      <c r="D1176">
        <v>248.55</v>
      </c>
      <c r="E1176">
        <v>246.75</v>
      </c>
      <c r="F1176">
        <v>248.03732454776701</v>
      </c>
      <c r="G1176">
        <v>1.80000000000001</v>
      </c>
      <c r="H1176">
        <v>0</v>
      </c>
      <c r="I1176">
        <f t="shared" si="148"/>
        <v>1.8000000000000114</v>
      </c>
      <c r="J1176">
        <f t="shared" si="147"/>
        <v>1.80000000000001</v>
      </c>
      <c r="K1176">
        <f t="shared" si="149"/>
        <v>7</v>
      </c>
      <c r="L1176">
        <f t="shared" si="150"/>
        <v>2012</v>
      </c>
      <c r="M1176" s="1">
        <v>41089</v>
      </c>
      <c r="N1176">
        <v>240</v>
      </c>
      <c r="O1176">
        <v>247.05</v>
      </c>
      <c r="P1176">
        <v>239.15</v>
      </c>
      <c r="Q1176">
        <v>246.75</v>
      </c>
      <c r="R1176">
        <f t="shared" si="151"/>
        <v>1.80000000000001</v>
      </c>
      <c r="S1176">
        <f t="shared" si="152"/>
        <v>1.8000000000000114</v>
      </c>
      <c r="T1176">
        <f t="shared" si="153"/>
        <v>1.80000000000001</v>
      </c>
      <c r="U1176">
        <f t="shared" si="154"/>
        <v>3.8450420153569245</v>
      </c>
      <c r="V1176">
        <f t="shared" si="154"/>
        <v>0.19855837835223394</v>
      </c>
      <c r="W1176">
        <f t="shared" si="154"/>
        <v>4.7576356266017923</v>
      </c>
    </row>
    <row r="1177" spans="1:23" x14ac:dyDescent="0.3">
      <c r="A1177">
        <v>0.93870300054550104</v>
      </c>
      <c r="B1177" s="1">
        <v>41092</v>
      </c>
      <c r="C1177" s="1">
        <v>41093</v>
      </c>
      <c r="D1177">
        <v>247.45</v>
      </c>
      <c r="E1177">
        <v>248.600006103515</v>
      </c>
      <c r="F1177">
        <v>246.93842200934799</v>
      </c>
      <c r="G1177">
        <v>-1.1500061035156299</v>
      </c>
      <c r="H1177">
        <v>1.3081475451950999</v>
      </c>
      <c r="I1177">
        <f t="shared" si="148"/>
        <v>1.1500061035150111</v>
      </c>
      <c r="J1177">
        <f t="shared" si="147"/>
        <v>0</v>
      </c>
      <c r="K1177">
        <f t="shared" si="149"/>
        <v>7</v>
      </c>
      <c r="L1177">
        <f t="shared" si="150"/>
        <v>2012</v>
      </c>
      <c r="M1177" s="1">
        <v>41092</v>
      </c>
      <c r="N1177">
        <v>248.55</v>
      </c>
      <c r="O1177">
        <v>248.55</v>
      </c>
      <c r="P1177">
        <v>246.3</v>
      </c>
      <c r="Q1177">
        <v>246.75</v>
      </c>
      <c r="R1177">
        <f t="shared" si="151"/>
        <v>-1.1500061035156299</v>
      </c>
      <c r="S1177">
        <f t="shared" si="152"/>
        <v>1.1500061035150111</v>
      </c>
      <c r="T1177">
        <f t="shared" si="153"/>
        <v>0</v>
      </c>
      <c r="U1177">
        <f t="shared" si="154"/>
        <v>3.7110203406973619</v>
      </c>
      <c r="V1177">
        <f t="shared" si="154"/>
        <v>0.20547927187645434</v>
      </c>
      <c r="W1177">
        <f t="shared" si="154"/>
        <v>4.7576356266017923</v>
      </c>
    </row>
    <row r="1178" spans="1:23" x14ac:dyDescent="0.3">
      <c r="A1178">
        <v>-0.59087353944778398</v>
      </c>
      <c r="B1178" s="1">
        <v>41093</v>
      </c>
      <c r="C1178" s="1">
        <v>41094</v>
      </c>
      <c r="D1178">
        <v>249.7</v>
      </c>
      <c r="E1178">
        <v>249.44999084472599</v>
      </c>
      <c r="F1178">
        <v>247.26261696815399</v>
      </c>
      <c r="G1178">
        <v>0.25000915527343098</v>
      </c>
      <c r="H1178">
        <v>0.60104076400856099</v>
      </c>
      <c r="I1178">
        <f t="shared" si="148"/>
        <v>0.25000915527400025</v>
      </c>
      <c r="J1178">
        <f t="shared" si="147"/>
        <v>0.25000915527343098</v>
      </c>
      <c r="K1178">
        <f t="shared" si="149"/>
        <v>7</v>
      </c>
      <c r="L1178">
        <f t="shared" si="150"/>
        <v>2012</v>
      </c>
      <c r="M1178" s="1">
        <v>41093</v>
      </c>
      <c r="N1178">
        <v>247.45</v>
      </c>
      <c r="O1178">
        <v>249.4</v>
      </c>
      <c r="P1178">
        <v>247.25</v>
      </c>
      <c r="Q1178">
        <v>248.6</v>
      </c>
      <c r="R1178">
        <f t="shared" si="151"/>
        <v>0.25000915527343098</v>
      </c>
      <c r="S1178">
        <f t="shared" si="152"/>
        <v>0.25000915527400025</v>
      </c>
      <c r="T1178">
        <f t="shared" si="153"/>
        <v>0.25000915527343098</v>
      </c>
      <c r="U1178">
        <f t="shared" si="154"/>
        <v>3.7388874530495926</v>
      </c>
      <c r="V1178">
        <f t="shared" si="154"/>
        <v>0.20702227445519328</v>
      </c>
      <c r="W1178">
        <f t="shared" si="154"/>
        <v>4.7933620722597468</v>
      </c>
    </row>
    <row r="1179" spans="1:23" x14ac:dyDescent="0.3">
      <c r="A1179">
        <v>-1.0298790410160999E-2</v>
      </c>
      <c r="B1179" s="1">
        <v>41094</v>
      </c>
      <c r="C1179" s="1">
        <v>41095</v>
      </c>
      <c r="D1179">
        <v>248.85</v>
      </c>
      <c r="E1179">
        <v>249.50000305175701</v>
      </c>
      <c r="F1179">
        <v>248.166899394989</v>
      </c>
      <c r="G1179">
        <v>-0.65000305175780604</v>
      </c>
      <c r="H1179">
        <v>3.5355339059335397E-2</v>
      </c>
      <c r="I1179">
        <f t="shared" si="148"/>
        <v>-0.65000305175701101</v>
      </c>
      <c r="J1179">
        <f t="shared" si="147"/>
        <v>-0.65000305175780604</v>
      </c>
      <c r="K1179">
        <f t="shared" si="149"/>
        <v>7</v>
      </c>
      <c r="L1179">
        <f t="shared" si="150"/>
        <v>2012</v>
      </c>
      <c r="M1179" s="1">
        <v>41094</v>
      </c>
      <c r="N1179">
        <v>249.7</v>
      </c>
      <c r="O1179">
        <v>250.85</v>
      </c>
      <c r="P1179">
        <v>249.2</v>
      </c>
      <c r="Q1179">
        <v>249.45</v>
      </c>
      <c r="R1179">
        <f t="shared" si="151"/>
        <v>-0.65000305175780604</v>
      </c>
      <c r="S1179">
        <f t="shared" si="152"/>
        <v>-0.65000305175701101</v>
      </c>
      <c r="T1179">
        <f t="shared" si="153"/>
        <v>-0.65000305175780604</v>
      </c>
      <c r="U1179">
        <f t="shared" si="154"/>
        <v>3.6656418757541975</v>
      </c>
      <c r="V1179">
        <f t="shared" si="154"/>
        <v>0.20296666534797347</v>
      </c>
      <c r="W1179">
        <f t="shared" si="154"/>
        <v>4.6994591194222259</v>
      </c>
    </row>
    <row r="1180" spans="1:23" x14ac:dyDescent="0.3">
      <c r="A1180">
        <v>-0.13479317724704701</v>
      </c>
      <c r="B1180" s="1">
        <v>41095</v>
      </c>
      <c r="C1180" s="1">
        <v>41096</v>
      </c>
      <c r="D1180">
        <v>249.9</v>
      </c>
      <c r="E1180">
        <v>246.55000305175699</v>
      </c>
      <c r="F1180">
        <v>247.86475729942299</v>
      </c>
      <c r="G1180">
        <v>3.3499969482421901</v>
      </c>
      <c r="H1180">
        <v>2.0859650045003</v>
      </c>
      <c r="I1180">
        <f t="shared" si="148"/>
        <v>3.3499969482430174</v>
      </c>
      <c r="J1180">
        <f t="shared" si="147"/>
        <v>3.3499969482421901</v>
      </c>
      <c r="K1180">
        <f t="shared" si="149"/>
        <v>7</v>
      </c>
      <c r="L1180">
        <f t="shared" si="150"/>
        <v>2012</v>
      </c>
      <c r="M1180" s="1">
        <v>41095</v>
      </c>
      <c r="N1180">
        <v>248.85</v>
      </c>
      <c r="O1180">
        <v>249.95</v>
      </c>
      <c r="P1180">
        <v>248.2</v>
      </c>
      <c r="Q1180">
        <v>249.5</v>
      </c>
      <c r="R1180">
        <f t="shared" si="151"/>
        <v>3.3499969482421901</v>
      </c>
      <c r="S1180">
        <f t="shared" si="152"/>
        <v>3.3499969482430174</v>
      </c>
      <c r="T1180">
        <f t="shared" si="153"/>
        <v>3.3499969482421901</v>
      </c>
      <c r="U1180">
        <f t="shared" si="154"/>
        <v>4.0341859663041779</v>
      </c>
      <c r="V1180">
        <f t="shared" si="154"/>
        <v>0.22337295915081781</v>
      </c>
      <c r="W1180">
        <f t="shared" si="154"/>
        <v>5.1719433243578017</v>
      </c>
    </row>
    <row r="1181" spans="1:23" x14ac:dyDescent="0.3">
      <c r="A1181">
        <v>-2.7139135636389199E-3</v>
      </c>
      <c r="B1181" s="1">
        <v>41096</v>
      </c>
      <c r="C1181" s="1">
        <v>41099</v>
      </c>
      <c r="D1181">
        <v>244.1</v>
      </c>
      <c r="E1181">
        <v>243.499996948242</v>
      </c>
      <c r="F1181">
        <v>244.68420712947801</v>
      </c>
      <c r="G1181">
        <v>-0.600003051757795</v>
      </c>
      <c r="H1181">
        <v>2.1566756826189701</v>
      </c>
      <c r="I1181">
        <f t="shared" si="148"/>
        <v>0.6000030517579944</v>
      </c>
      <c r="J1181">
        <f t="shared" si="147"/>
        <v>0</v>
      </c>
      <c r="K1181">
        <f t="shared" si="149"/>
        <v>7</v>
      </c>
      <c r="L1181">
        <f t="shared" si="150"/>
        <v>2012</v>
      </c>
      <c r="M1181" s="1">
        <v>41096</v>
      </c>
      <c r="N1181">
        <v>249.9</v>
      </c>
      <c r="O1181">
        <v>250.05</v>
      </c>
      <c r="P1181">
        <v>245.75</v>
      </c>
      <c r="Q1181">
        <v>246.55</v>
      </c>
      <c r="R1181">
        <f t="shared" si="151"/>
        <v>-0.600003051757795</v>
      </c>
      <c r="S1181">
        <f t="shared" si="152"/>
        <v>0.6000030517579944</v>
      </c>
      <c r="T1181">
        <f t="shared" si="153"/>
        <v>0</v>
      </c>
      <c r="U1181">
        <f t="shared" si="154"/>
        <v>3.9598150970556842</v>
      </c>
      <c r="V1181">
        <f t="shared" si="154"/>
        <v>0.22749087569641505</v>
      </c>
      <c r="W1181">
        <f t="shared" si="154"/>
        <v>5.1719433243578017</v>
      </c>
    </row>
    <row r="1182" spans="1:23" x14ac:dyDescent="0.3">
      <c r="A1182">
        <v>2.1736562252044601E-2</v>
      </c>
      <c r="B1182" s="1">
        <v>41099</v>
      </c>
      <c r="C1182" s="1">
        <v>41100</v>
      </c>
      <c r="D1182">
        <v>244.3</v>
      </c>
      <c r="E1182">
        <v>243.05000305175699</v>
      </c>
      <c r="F1182">
        <v>241.12663197517301</v>
      </c>
      <c r="G1182">
        <v>1.24999694824219</v>
      </c>
      <c r="H1182">
        <v>0.31819805153393799</v>
      </c>
      <c r="I1182">
        <f t="shared" si="148"/>
        <v>-1.2499969482430231</v>
      </c>
      <c r="J1182">
        <f t="shared" si="147"/>
        <v>0</v>
      </c>
      <c r="K1182">
        <f t="shared" si="149"/>
        <v>7</v>
      </c>
      <c r="L1182">
        <f t="shared" si="150"/>
        <v>2012</v>
      </c>
      <c r="M1182" s="1">
        <v>41099</v>
      </c>
      <c r="N1182">
        <v>244.1</v>
      </c>
      <c r="O1182">
        <v>244.9</v>
      </c>
      <c r="P1182">
        <v>243.2</v>
      </c>
      <c r="Q1182">
        <v>243.5</v>
      </c>
      <c r="R1182">
        <f t="shared" si="151"/>
        <v>1.24999694824219</v>
      </c>
      <c r="S1182">
        <f t="shared" si="152"/>
        <v>-1.2499969482430231</v>
      </c>
      <c r="T1182">
        <f t="shared" si="153"/>
        <v>0</v>
      </c>
      <c r="U1182">
        <f t="shared" si="154"/>
        <v>4.1117724278044445</v>
      </c>
      <c r="V1182">
        <f t="shared" si="154"/>
        <v>0.21876094629484982</v>
      </c>
      <c r="W1182">
        <f t="shared" si="154"/>
        <v>5.1719433243578017</v>
      </c>
    </row>
    <row r="1183" spans="1:23" x14ac:dyDescent="0.3">
      <c r="A1183">
        <v>8.9257195591926505E-2</v>
      </c>
      <c r="B1183" s="1">
        <v>41100</v>
      </c>
      <c r="C1183" s="1">
        <v>41101</v>
      </c>
      <c r="D1183">
        <v>242.05</v>
      </c>
      <c r="E1183">
        <v>241.94999389648399</v>
      </c>
      <c r="F1183">
        <v>241.24571566581699</v>
      </c>
      <c r="G1183">
        <v>0.100006103515625</v>
      </c>
      <c r="H1183">
        <v>0.77781745930521795</v>
      </c>
      <c r="I1183">
        <f t="shared" si="148"/>
        <v>-0.1000061035160229</v>
      </c>
      <c r="J1183">
        <f t="shared" si="147"/>
        <v>0</v>
      </c>
      <c r="K1183">
        <f t="shared" si="149"/>
        <v>7</v>
      </c>
      <c r="L1183">
        <f t="shared" si="150"/>
        <v>2012</v>
      </c>
      <c r="M1183" s="1">
        <v>41100</v>
      </c>
      <c r="N1183">
        <v>244.3</v>
      </c>
      <c r="O1183">
        <v>245.15</v>
      </c>
      <c r="P1183">
        <v>241.95</v>
      </c>
      <c r="Q1183">
        <v>243.05</v>
      </c>
      <c r="R1183">
        <f t="shared" si="151"/>
        <v>0.100006103515625</v>
      </c>
      <c r="S1183">
        <f t="shared" si="152"/>
        <v>-0.1000061035160229</v>
      </c>
      <c r="T1183">
        <f t="shared" si="153"/>
        <v>0</v>
      </c>
      <c r="U1183">
        <f t="shared" si="154"/>
        <v>4.1245136694605389</v>
      </c>
      <c r="V1183">
        <f t="shared" si="154"/>
        <v>0.21808306683274201</v>
      </c>
      <c r="W1183">
        <f t="shared" si="154"/>
        <v>5.1719433243578017</v>
      </c>
    </row>
    <row r="1184" spans="1:23" x14ac:dyDescent="0.3">
      <c r="A1184">
        <v>-1.6556253656744901E-2</v>
      </c>
      <c r="B1184" s="1">
        <v>41101</v>
      </c>
      <c r="C1184" s="1">
        <v>41102</v>
      </c>
      <c r="D1184">
        <v>242.5</v>
      </c>
      <c r="E1184">
        <v>237.25000305175701</v>
      </c>
      <c r="F1184">
        <v>239.15792698860099</v>
      </c>
      <c r="G1184">
        <v>5.2499969482421998</v>
      </c>
      <c r="H1184">
        <v>3.3234018715767601</v>
      </c>
      <c r="I1184">
        <f t="shared" si="148"/>
        <v>5.2499969482429947</v>
      </c>
      <c r="J1184">
        <f t="shared" si="147"/>
        <v>5.2499969482421998</v>
      </c>
      <c r="K1184">
        <f t="shared" si="149"/>
        <v>7</v>
      </c>
      <c r="L1184">
        <f t="shared" si="150"/>
        <v>2012</v>
      </c>
      <c r="M1184" s="1">
        <v>41101</v>
      </c>
      <c r="N1184">
        <v>242.05</v>
      </c>
      <c r="O1184">
        <v>242.55</v>
      </c>
      <c r="P1184">
        <v>240.7</v>
      </c>
      <c r="Q1184">
        <v>241.95</v>
      </c>
      <c r="R1184">
        <f t="shared" si="151"/>
        <v>5.2499969482421998</v>
      </c>
      <c r="S1184">
        <f t="shared" si="152"/>
        <v>5.2499969482429947</v>
      </c>
      <c r="T1184">
        <f t="shared" si="153"/>
        <v>5.2499969482421998</v>
      </c>
      <c r="U1184">
        <f t="shared" si="154"/>
        <v>4.7942152419652109</v>
      </c>
      <c r="V1184">
        <f t="shared" si="154"/>
        <v>0.25349344112146477</v>
      </c>
      <c r="W1184">
        <f t="shared" si="154"/>
        <v>6.0117171388740926</v>
      </c>
    </row>
    <row r="1185" spans="1:23" x14ac:dyDescent="0.3">
      <c r="A1185">
        <v>0.11064513027668001</v>
      </c>
      <c r="B1185" s="1">
        <v>41102</v>
      </c>
      <c r="C1185" s="1">
        <v>41103</v>
      </c>
      <c r="D1185">
        <v>237.85</v>
      </c>
      <c r="E1185">
        <v>239.75</v>
      </c>
      <c r="F1185">
        <v>235.54207503795601</v>
      </c>
      <c r="G1185">
        <v>-1.9</v>
      </c>
      <c r="H1185">
        <v>1.76776695296636</v>
      </c>
      <c r="I1185">
        <f t="shared" si="148"/>
        <v>1.9000000000000057</v>
      </c>
      <c r="J1185">
        <f t="shared" si="147"/>
        <v>0</v>
      </c>
      <c r="K1185">
        <f t="shared" si="149"/>
        <v>7</v>
      </c>
      <c r="L1185">
        <f t="shared" si="150"/>
        <v>2012</v>
      </c>
      <c r="M1185" s="1">
        <v>41102</v>
      </c>
      <c r="N1185">
        <v>242.5</v>
      </c>
      <c r="O1185">
        <v>242.75</v>
      </c>
      <c r="P1185">
        <v>236.8</v>
      </c>
      <c r="Q1185">
        <v>237.25</v>
      </c>
      <c r="R1185">
        <f t="shared" si="151"/>
        <v>-3</v>
      </c>
      <c r="S1185">
        <f t="shared" si="152"/>
        <v>1.9000000000000057</v>
      </c>
      <c r="T1185">
        <f t="shared" si="153"/>
        <v>0</v>
      </c>
      <c r="U1185">
        <f t="shared" si="154"/>
        <v>4.3406947755190588</v>
      </c>
      <c r="V1185">
        <f t="shared" si="154"/>
        <v>0.26868066641463645</v>
      </c>
      <c r="W1185">
        <f t="shared" si="154"/>
        <v>6.0117171388740926</v>
      </c>
    </row>
    <row r="1186" spans="1:23" x14ac:dyDescent="0.3">
      <c r="A1186">
        <v>-6.7310243844985906E-2</v>
      </c>
      <c r="B1186" s="1">
        <v>41103</v>
      </c>
      <c r="C1186" s="1">
        <v>41106</v>
      </c>
      <c r="D1186">
        <v>240.9</v>
      </c>
      <c r="E1186">
        <v>241.100006103515</v>
      </c>
      <c r="F1186">
        <v>238.22245669364901</v>
      </c>
      <c r="G1186">
        <v>-0.20000610351561901</v>
      </c>
      <c r="H1186">
        <v>0.95459415460183505</v>
      </c>
      <c r="I1186">
        <f t="shared" si="148"/>
        <v>-0.20000610351499404</v>
      </c>
      <c r="J1186">
        <f t="shared" si="147"/>
        <v>-0.20000610351561901</v>
      </c>
      <c r="K1186">
        <f t="shared" si="149"/>
        <v>7</v>
      </c>
      <c r="L1186">
        <f t="shared" si="150"/>
        <v>2012</v>
      </c>
      <c r="M1186" s="1">
        <v>41103</v>
      </c>
      <c r="N1186">
        <v>237.85</v>
      </c>
      <c r="O1186">
        <v>241.25</v>
      </c>
      <c r="P1186">
        <v>235.5</v>
      </c>
      <c r="Q1186">
        <v>239.75</v>
      </c>
      <c r="R1186">
        <f t="shared" si="151"/>
        <v>-0.20000610351561901</v>
      </c>
      <c r="S1186">
        <f t="shared" si="152"/>
        <v>-0.20000610351499404</v>
      </c>
      <c r="T1186">
        <f t="shared" si="153"/>
        <v>-0.20000610351561901</v>
      </c>
      <c r="U1186">
        <f t="shared" si="154"/>
        <v>4.313665963296077</v>
      </c>
      <c r="V1186">
        <f t="shared" si="154"/>
        <v>0.26700763487106849</v>
      </c>
      <c r="W1186">
        <f t="shared" si="154"/>
        <v>5.9742831376167995</v>
      </c>
    </row>
    <row r="1187" spans="1:23" x14ac:dyDescent="0.3">
      <c r="A1187">
        <v>-7.9718656837940202E-2</v>
      </c>
      <c r="B1187" s="1">
        <v>41106</v>
      </c>
      <c r="C1187" s="1">
        <v>41107</v>
      </c>
      <c r="D1187">
        <v>239.85</v>
      </c>
      <c r="E1187">
        <v>241.94999084472599</v>
      </c>
      <c r="F1187">
        <v>238.68036184310901</v>
      </c>
      <c r="G1187">
        <v>-2.0999908447265598</v>
      </c>
      <c r="H1187">
        <v>0.60104076400856099</v>
      </c>
      <c r="I1187">
        <f t="shared" si="148"/>
        <v>-2.0999908447259941</v>
      </c>
      <c r="J1187">
        <f t="shared" si="147"/>
        <v>-2.0999908447265598</v>
      </c>
      <c r="K1187">
        <f t="shared" si="149"/>
        <v>7</v>
      </c>
      <c r="L1187">
        <f t="shared" si="150"/>
        <v>2012</v>
      </c>
      <c r="M1187" s="1">
        <v>41106</v>
      </c>
      <c r="N1187">
        <v>240.9</v>
      </c>
      <c r="O1187">
        <v>241.55</v>
      </c>
      <c r="P1187">
        <v>239.1</v>
      </c>
      <c r="Q1187">
        <v>241.1</v>
      </c>
      <c r="R1187">
        <f t="shared" si="151"/>
        <v>-3</v>
      </c>
      <c r="S1187">
        <f t="shared" si="152"/>
        <v>-3</v>
      </c>
      <c r="T1187">
        <f t="shared" si="153"/>
        <v>-3</v>
      </c>
      <c r="U1187">
        <f t="shared" si="154"/>
        <v>3.9090068673020735</v>
      </c>
      <c r="V1187">
        <f t="shared" si="154"/>
        <v>0.24196001433907333</v>
      </c>
      <c r="W1187">
        <f t="shared" si="154"/>
        <v>5.4138438188910207</v>
      </c>
    </row>
    <row r="1188" spans="1:23" x14ac:dyDescent="0.3">
      <c r="A1188">
        <v>6.4437076449394198E-2</v>
      </c>
      <c r="B1188" s="1">
        <v>41107</v>
      </c>
      <c r="C1188" s="1">
        <v>41108</v>
      </c>
      <c r="D1188">
        <v>242.1</v>
      </c>
      <c r="E1188">
        <v>238.350009155273</v>
      </c>
      <c r="F1188">
        <v>240.893205237388</v>
      </c>
      <c r="G1188">
        <v>3.7499908447265602</v>
      </c>
      <c r="H1188">
        <v>2.5455844122715598</v>
      </c>
      <c r="I1188">
        <f t="shared" si="148"/>
        <v>-3.7499908447269945</v>
      </c>
      <c r="J1188">
        <f t="shared" si="147"/>
        <v>0</v>
      </c>
      <c r="K1188">
        <f t="shared" si="149"/>
        <v>7</v>
      </c>
      <c r="L1188">
        <f t="shared" si="150"/>
        <v>2012</v>
      </c>
      <c r="M1188" s="1">
        <v>41107</v>
      </c>
      <c r="N1188">
        <v>239.85</v>
      </c>
      <c r="O1188">
        <v>243.95</v>
      </c>
      <c r="P1188">
        <v>238.5</v>
      </c>
      <c r="Q1188">
        <v>241.95</v>
      </c>
      <c r="R1188">
        <f t="shared" si="151"/>
        <v>3.7499908447265602</v>
      </c>
      <c r="S1188">
        <f t="shared" si="152"/>
        <v>-3</v>
      </c>
      <c r="T1188">
        <f t="shared" si="153"/>
        <v>0</v>
      </c>
      <c r="U1188">
        <f t="shared" si="154"/>
        <v>4.3631190099401165</v>
      </c>
      <c r="V1188">
        <f t="shared" si="154"/>
        <v>0.21947302415886205</v>
      </c>
      <c r="W1188">
        <f t="shared" si="154"/>
        <v>5.4138438188910207</v>
      </c>
    </row>
    <row r="1189" spans="1:23" x14ac:dyDescent="0.3">
      <c r="A1189">
        <v>-0.29300880432128901</v>
      </c>
      <c r="B1189" s="1">
        <v>41108</v>
      </c>
      <c r="C1189" s="1">
        <v>41109</v>
      </c>
      <c r="D1189">
        <v>241.65</v>
      </c>
      <c r="E1189">
        <v>242.6</v>
      </c>
      <c r="F1189">
        <v>237.89305553436199</v>
      </c>
      <c r="G1189">
        <v>-0.94999999999998797</v>
      </c>
      <c r="H1189">
        <v>3.0052038200428202</v>
      </c>
      <c r="I1189">
        <f t="shared" si="148"/>
        <v>-0.94999999999998863</v>
      </c>
      <c r="J1189">
        <f t="shared" si="147"/>
        <v>-0.94999999999998797</v>
      </c>
      <c r="K1189">
        <f t="shared" si="149"/>
        <v>7</v>
      </c>
      <c r="L1189">
        <f t="shared" si="150"/>
        <v>2012</v>
      </c>
      <c r="M1189" s="1">
        <v>41108</v>
      </c>
      <c r="N1189">
        <v>242.1</v>
      </c>
      <c r="O1189">
        <v>242.7</v>
      </c>
      <c r="P1189">
        <v>236.9</v>
      </c>
      <c r="Q1189">
        <v>238.35</v>
      </c>
      <c r="R1189">
        <f t="shared" si="151"/>
        <v>-0.94999999999998797</v>
      </c>
      <c r="S1189">
        <f t="shared" si="152"/>
        <v>-0.94999999999998863</v>
      </c>
      <c r="T1189">
        <f t="shared" si="153"/>
        <v>-0.94999999999998797</v>
      </c>
      <c r="U1189">
        <f t="shared" si="154"/>
        <v>4.2344733532224552</v>
      </c>
      <c r="V1189">
        <f t="shared" si="154"/>
        <v>0.21300190767993851</v>
      </c>
      <c r="W1189">
        <f t="shared" si="154"/>
        <v>5.2542177596748072</v>
      </c>
    </row>
    <row r="1190" spans="1:23" x14ac:dyDescent="0.3">
      <c r="A1190">
        <v>-0.32139709591865501</v>
      </c>
      <c r="B1190" s="1">
        <v>41109</v>
      </c>
      <c r="C1190" s="1">
        <v>41110</v>
      </c>
      <c r="D1190">
        <v>242.3</v>
      </c>
      <c r="E1190">
        <v>242.249993896484</v>
      </c>
      <c r="F1190">
        <v>242.080830729007</v>
      </c>
      <c r="G1190">
        <v>5.0006103515641998E-2</v>
      </c>
      <c r="H1190">
        <v>0.24748737341528701</v>
      </c>
      <c r="I1190">
        <f t="shared" si="148"/>
        <v>5.0006103516011535E-2</v>
      </c>
      <c r="J1190">
        <f t="shared" si="147"/>
        <v>5.0006103515641998E-2</v>
      </c>
      <c r="K1190">
        <f t="shared" si="149"/>
        <v>7</v>
      </c>
      <c r="L1190">
        <f t="shared" si="150"/>
        <v>2012</v>
      </c>
      <c r="M1190" s="1">
        <v>41109</v>
      </c>
      <c r="N1190">
        <v>241.65</v>
      </c>
      <c r="O1190">
        <v>243.45</v>
      </c>
      <c r="P1190">
        <v>240.75</v>
      </c>
      <c r="Q1190">
        <v>242.6</v>
      </c>
      <c r="R1190">
        <f t="shared" si="151"/>
        <v>5.0006103515641998E-2</v>
      </c>
      <c r="S1190">
        <f t="shared" si="152"/>
        <v>5.0006103516011535E-2</v>
      </c>
      <c r="T1190">
        <f t="shared" si="153"/>
        <v>5.0006103515641998E-2</v>
      </c>
      <c r="U1190">
        <f t="shared" si="154"/>
        <v>4.2410277128851295</v>
      </c>
      <c r="V1190">
        <f t="shared" si="154"/>
        <v>0.21333160419596878</v>
      </c>
      <c r="W1190">
        <f t="shared" si="154"/>
        <v>5.2623505379615594</v>
      </c>
    </row>
    <row r="1191" spans="1:23" x14ac:dyDescent="0.3">
      <c r="A1191">
        <v>-0.28227123618125899</v>
      </c>
      <c r="B1191" s="1">
        <v>41110</v>
      </c>
      <c r="C1191" s="1">
        <v>41113</v>
      </c>
      <c r="D1191">
        <v>238.55</v>
      </c>
      <c r="E1191">
        <v>236.94999694824199</v>
      </c>
      <c r="F1191">
        <v>242.929641246795</v>
      </c>
      <c r="G1191">
        <v>-1.6000030517578201</v>
      </c>
      <c r="H1191">
        <v>3.74766594028871</v>
      </c>
      <c r="I1191">
        <f t="shared" si="148"/>
        <v>1.6000030517580228</v>
      </c>
      <c r="J1191">
        <f t="shared" si="147"/>
        <v>0</v>
      </c>
      <c r="K1191">
        <f t="shared" si="149"/>
        <v>7</v>
      </c>
      <c r="L1191">
        <f t="shared" si="150"/>
        <v>2012</v>
      </c>
      <c r="M1191" s="1">
        <v>41110</v>
      </c>
      <c r="N1191">
        <v>242.3</v>
      </c>
      <c r="O1191">
        <v>243.05</v>
      </c>
      <c r="P1191">
        <v>241.25</v>
      </c>
      <c r="Q1191">
        <v>242.25</v>
      </c>
      <c r="R1191">
        <f t="shared" si="151"/>
        <v>-3</v>
      </c>
      <c r="S1191">
        <f t="shared" si="152"/>
        <v>1.6000030517580228</v>
      </c>
      <c r="T1191">
        <f t="shared" si="153"/>
        <v>0</v>
      </c>
      <c r="U1191">
        <f t="shared" si="154"/>
        <v>3.8410146190267542</v>
      </c>
      <c r="V1191">
        <f t="shared" si="154"/>
        <v>0.22406304051173018</v>
      </c>
      <c r="W1191">
        <f t="shared" si="154"/>
        <v>5.2623505379615594</v>
      </c>
    </row>
    <row r="1192" spans="1:23" x14ac:dyDescent="0.3">
      <c r="A1192">
        <v>0.45334807038307101</v>
      </c>
      <c r="B1192" s="1">
        <v>41113</v>
      </c>
      <c r="C1192" s="1">
        <v>41114</v>
      </c>
      <c r="D1192">
        <v>236.8</v>
      </c>
      <c r="E1192">
        <v>237.850009155273</v>
      </c>
      <c r="F1192">
        <v>236.123713088035</v>
      </c>
      <c r="G1192">
        <v>-1.0500091552734101</v>
      </c>
      <c r="H1192">
        <v>0.63639610306789596</v>
      </c>
      <c r="I1192">
        <f t="shared" si="148"/>
        <v>1.0500091552729884</v>
      </c>
      <c r="J1192">
        <f t="shared" si="147"/>
        <v>0</v>
      </c>
      <c r="K1192">
        <f t="shared" si="149"/>
        <v>7</v>
      </c>
      <c r="L1192">
        <f t="shared" si="150"/>
        <v>2012</v>
      </c>
      <c r="M1192" s="1">
        <v>41113</v>
      </c>
      <c r="N1192">
        <v>238.55</v>
      </c>
      <c r="O1192">
        <v>238.95</v>
      </c>
      <c r="P1192">
        <v>235.5</v>
      </c>
      <c r="Q1192">
        <v>236.95</v>
      </c>
      <c r="R1192">
        <f t="shared" si="151"/>
        <v>-1.0500091552734101</v>
      </c>
      <c r="S1192">
        <f t="shared" si="152"/>
        <v>1.0500091552729884</v>
      </c>
      <c r="T1192">
        <f t="shared" si="153"/>
        <v>0</v>
      </c>
      <c r="U1192">
        <f t="shared" si="154"/>
        <v>3.7132770604694136</v>
      </c>
      <c r="V1192">
        <f t="shared" si="154"/>
        <v>0.23151452627700528</v>
      </c>
      <c r="W1192">
        <f t="shared" si="154"/>
        <v>5.2623505379615594</v>
      </c>
    </row>
    <row r="1193" spans="1:23" x14ac:dyDescent="0.3">
      <c r="A1193">
        <v>-0.27096635103225702</v>
      </c>
      <c r="B1193" s="1">
        <v>41114</v>
      </c>
      <c r="C1193" s="1">
        <v>41115</v>
      </c>
      <c r="D1193">
        <v>233.4</v>
      </c>
      <c r="E1193">
        <v>235.54999694824201</v>
      </c>
      <c r="F1193">
        <v>235.45876393318099</v>
      </c>
      <c r="G1193">
        <v>2.1499969482421699</v>
      </c>
      <c r="H1193">
        <v>1.6263455967290401</v>
      </c>
      <c r="I1193">
        <f t="shared" si="148"/>
        <v>-2.1499969482420056</v>
      </c>
      <c r="J1193">
        <f t="shared" si="147"/>
        <v>0</v>
      </c>
      <c r="K1193">
        <f t="shared" si="149"/>
        <v>7</v>
      </c>
      <c r="L1193">
        <f t="shared" si="150"/>
        <v>2012</v>
      </c>
      <c r="M1193" s="1">
        <v>41114</v>
      </c>
      <c r="N1193">
        <v>236.8</v>
      </c>
      <c r="O1193">
        <v>238.3</v>
      </c>
      <c r="P1193">
        <v>236.25</v>
      </c>
      <c r="Q1193">
        <v>237.85</v>
      </c>
      <c r="R1193">
        <f t="shared" si="151"/>
        <v>2.1499969482421699</v>
      </c>
      <c r="S1193">
        <f t="shared" si="152"/>
        <v>-3</v>
      </c>
      <c r="T1193">
        <f t="shared" si="153"/>
        <v>0</v>
      </c>
      <c r="U1193">
        <f t="shared" si="154"/>
        <v>3.9698173672813315</v>
      </c>
      <c r="V1193">
        <f t="shared" si="154"/>
        <v>0.20919628788269243</v>
      </c>
      <c r="W1193">
        <f t="shared" si="154"/>
        <v>5.2623505379615594</v>
      </c>
    </row>
    <row r="1194" spans="1:23" x14ac:dyDescent="0.3">
      <c r="A1194">
        <v>6.532634049654E-2</v>
      </c>
      <c r="B1194" s="1">
        <v>41115</v>
      </c>
      <c r="C1194" s="1">
        <v>41116</v>
      </c>
      <c r="D1194">
        <v>235.35</v>
      </c>
      <c r="E1194">
        <v>236.999996948242</v>
      </c>
      <c r="F1194">
        <v>231.02430562973001</v>
      </c>
      <c r="G1194">
        <v>-1.6499969482421999</v>
      </c>
      <c r="H1194">
        <v>1.0253048327204799</v>
      </c>
      <c r="I1194">
        <f t="shared" si="148"/>
        <v>1.6499969482420056</v>
      </c>
      <c r="J1194">
        <f t="shared" si="147"/>
        <v>0</v>
      </c>
      <c r="K1194">
        <f t="shared" si="149"/>
        <v>7</v>
      </c>
      <c r="L1194">
        <f t="shared" si="150"/>
        <v>2012</v>
      </c>
      <c r="M1194" s="1">
        <v>41115</v>
      </c>
      <c r="N1194">
        <v>233.4</v>
      </c>
      <c r="O1194">
        <v>237.2</v>
      </c>
      <c r="P1194">
        <v>232.7</v>
      </c>
      <c r="Q1194">
        <v>235.55</v>
      </c>
      <c r="R1194">
        <f t="shared" si="151"/>
        <v>-1.6499969482421999</v>
      </c>
      <c r="S1194">
        <f t="shared" si="152"/>
        <v>1.6499969482420056</v>
      </c>
      <c r="T1194">
        <f t="shared" si="153"/>
        <v>0</v>
      </c>
      <c r="U1194">
        <f t="shared" si="154"/>
        <v>3.7610797464689325</v>
      </c>
      <c r="V1194">
        <f t="shared" si="154"/>
        <v>0.22019607235018762</v>
      </c>
      <c r="W1194">
        <f t="shared" si="154"/>
        <v>5.2623505379615594</v>
      </c>
    </row>
    <row r="1195" spans="1:23" x14ac:dyDescent="0.3">
      <c r="A1195">
        <v>0.10650447756052001</v>
      </c>
      <c r="B1195" s="1">
        <v>41116</v>
      </c>
      <c r="C1195" s="1">
        <v>41117</v>
      </c>
      <c r="D1195">
        <v>241.55</v>
      </c>
      <c r="E1195">
        <v>243.600006103515</v>
      </c>
      <c r="F1195">
        <v>234.36716389655999</v>
      </c>
      <c r="G1195">
        <v>-2.0500061035156101</v>
      </c>
      <c r="H1195">
        <v>4.6669047558312098</v>
      </c>
      <c r="I1195">
        <f t="shared" si="148"/>
        <v>2.0500061035149884</v>
      </c>
      <c r="J1195">
        <f t="shared" si="147"/>
        <v>0</v>
      </c>
      <c r="K1195">
        <f t="shared" si="149"/>
        <v>7</v>
      </c>
      <c r="L1195">
        <f t="shared" si="150"/>
        <v>2012</v>
      </c>
      <c r="M1195" s="1">
        <v>41116</v>
      </c>
      <c r="N1195">
        <v>235.35</v>
      </c>
      <c r="O1195">
        <v>237.35</v>
      </c>
      <c r="P1195">
        <v>234.25</v>
      </c>
      <c r="Q1195">
        <v>237</v>
      </c>
      <c r="R1195">
        <f t="shared" si="151"/>
        <v>-2.0500061035156101</v>
      </c>
      <c r="S1195">
        <f t="shared" si="152"/>
        <v>2.0500061035149884</v>
      </c>
      <c r="T1195">
        <f t="shared" si="153"/>
        <v>0</v>
      </c>
      <c r="U1195">
        <f t="shared" si="154"/>
        <v>3.5216809749080675</v>
      </c>
      <c r="V1195">
        <f t="shared" si="154"/>
        <v>0.23421190630655003</v>
      </c>
      <c r="W1195">
        <f t="shared" si="154"/>
        <v>5.2623505379615594</v>
      </c>
    </row>
    <row r="1196" spans="1:23" x14ac:dyDescent="0.3">
      <c r="A1196">
        <v>0.114737823605537</v>
      </c>
      <c r="B1196" s="1">
        <v>41117</v>
      </c>
      <c r="C1196" s="1">
        <v>41120</v>
      </c>
      <c r="D1196">
        <v>246</v>
      </c>
      <c r="E1196">
        <v>245.54999694824201</v>
      </c>
      <c r="F1196">
        <v>242.28952858448</v>
      </c>
      <c r="G1196">
        <v>0.45000305175781802</v>
      </c>
      <c r="H1196">
        <v>1.3788582233137701</v>
      </c>
      <c r="I1196">
        <f t="shared" si="148"/>
        <v>-0.45000305175798871</v>
      </c>
      <c r="J1196">
        <f t="shared" si="147"/>
        <v>0</v>
      </c>
      <c r="K1196">
        <f t="shared" si="149"/>
        <v>7</v>
      </c>
      <c r="L1196">
        <f t="shared" si="150"/>
        <v>2012</v>
      </c>
      <c r="M1196" s="1">
        <v>41117</v>
      </c>
      <c r="N1196">
        <v>241.55</v>
      </c>
      <c r="O1196">
        <v>243.95</v>
      </c>
      <c r="P1196">
        <v>240.25</v>
      </c>
      <c r="Q1196">
        <v>243.6</v>
      </c>
      <c r="R1196">
        <f t="shared" si="151"/>
        <v>0.45000305175781802</v>
      </c>
      <c r="S1196">
        <f t="shared" si="152"/>
        <v>-0.45000305175798871</v>
      </c>
      <c r="T1196">
        <f t="shared" si="153"/>
        <v>0</v>
      </c>
      <c r="U1196">
        <f t="shared" si="154"/>
        <v>3.5699970476527652</v>
      </c>
      <c r="V1196">
        <f t="shared" si="154"/>
        <v>0.2309986114103304</v>
      </c>
      <c r="W1196">
        <f t="shared" si="154"/>
        <v>5.2623505379615594</v>
      </c>
    </row>
    <row r="1197" spans="1:23" x14ac:dyDescent="0.3">
      <c r="A1197">
        <v>-0.19275426864624001</v>
      </c>
      <c r="B1197" s="1">
        <v>41120</v>
      </c>
      <c r="C1197" s="1">
        <v>41121</v>
      </c>
      <c r="D1197">
        <v>246.3</v>
      </c>
      <c r="E1197">
        <v>251.499996948242</v>
      </c>
      <c r="F1197">
        <v>246.39109169244699</v>
      </c>
      <c r="G1197">
        <v>5.1999969482421804</v>
      </c>
      <c r="H1197">
        <v>4.2072853480599397</v>
      </c>
      <c r="I1197">
        <f t="shared" si="148"/>
        <v>-5.1999969482419885</v>
      </c>
      <c r="J1197">
        <f t="shared" si="147"/>
        <v>0</v>
      </c>
      <c r="K1197">
        <f t="shared" si="149"/>
        <v>7</v>
      </c>
      <c r="L1197">
        <f t="shared" si="150"/>
        <v>2012</v>
      </c>
      <c r="M1197" s="1">
        <v>41120</v>
      </c>
      <c r="N1197">
        <v>246</v>
      </c>
      <c r="O1197">
        <v>246.65</v>
      </c>
      <c r="P1197">
        <v>245.45</v>
      </c>
      <c r="Q1197">
        <v>245.55</v>
      </c>
      <c r="R1197">
        <f t="shared" si="151"/>
        <v>5.1999969482421804</v>
      </c>
      <c r="S1197">
        <f t="shared" si="152"/>
        <v>-3</v>
      </c>
      <c r="T1197">
        <f t="shared" si="153"/>
        <v>0</v>
      </c>
      <c r="U1197">
        <f t="shared" si="154"/>
        <v>4.1352824847120822</v>
      </c>
      <c r="V1197">
        <f t="shared" si="154"/>
        <v>0.20989642400987391</v>
      </c>
      <c r="W1197">
        <f t="shared" si="154"/>
        <v>5.2623505379615594</v>
      </c>
    </row>
    <row r="1198" spans="1:23" x14ac:dyDescent="0.3">
      <c r="A1198">
        <v>0.71022957563400202</v>
      </c>
      <c r="B1198" s="1">
        <v>41121</v>
      </c>
      <c r="C1198" s="1">
        <v>41122</v>
      </c>
      <c r="D1198">
        <v>249.85</v>
      </c>
      <c r="E1198">
        <v>251.94999694824199</v>
      </c>
      <c r="F1198">
        <v>250.34613752365101</v>
      </c>
      <c r="G1198">
        <v>2.0999969482421901</v>
      </c>
      <c r="H1198">
        <v>0.31819805153393799</v>
      </c>
      <c r="I1198">
        <f t="shared" si="148"/>
        <v>2.0999969482419942</v>
      </c>
      <c r="J1198">
        <f t="shared" si="147"/>
        <v>2.0999969482421901</v>
      </c>
      <c r="K1198">
        <f t="shared" si="149"/>
        <v>8</v>
      </c>
      <c r="L1198">
        <f t="shared" si="150"/>
        <v>2012</v>
      </c>
      <c r="M1198" s="1">
        <v>41121</v>
      </c>
      <c r="N1198">
        <v>246.3</v>
      </c>
      <c r="O1198">
        <v>254.65</v>
      </c>
      <c r="P1198">
        <v>245.7</v>
      </c>
      <c r="Q1198">
        <v>251.5</v>
      </c>
      <c r="R1198">
        <f t="shared" si="151"/>
        <v>2.0999969482421901</v>
      </c>
      <c r="S1198">
        <f t="shared" si="152"/>
        <v>2.0999969482419942</v>
      </c>
      <c r="T1198">
        <f t="shared" si="153"/>
        <v>2.0999969482421901</v>
      </c>
      <c r="U1198">
        <f t="shared" si="154"/>
        <v>4.3959613099476655</v>
      </c>
      <c r="V1198">
        <f t="shared" si="154"/>
        <v>0.22312781834250278</v>
      </c>
      <c r="W1198">
        <f t="shared" si="154"/>
        <v>5.5940771760534114</v>
      </c>
    </row>
    <row r="1199" spans="1:23" x14ac:dyDescent="0.3">
      <c r="A1199">
        <v>-0.33505964279174799</v>
      </c>
      <c r="B1199" s="1">
        <v>41122</v>
      </c>
      <c r="C1199" s="1">
        <v>41123</v>
      </c>
      <c r="D1199">
        <v>252.55</v>
      </c>
      <c r="E1199">
        <v>250.100009155273</v>
      </c>
      <c r="F1199">
        <v>250.641718101501</v>
      </c>
      <c r="G1199">
        <v>2.4499908447265799</v>
      </c>
      <c r="H1199">
        <v>1.3081475451950999</v>
      </c>
      <c r="I1199">
        <f t="shared" si="148"/>
        <v>2.4499908447270116</v>
      </c>
      <c r="J1199">
        <f t="shared" ref="J1199:J1262" si="155">IF(A1199*(F1199-D1199)&gt;0, G1199, 0)</f>
        <v>2.4499908447265799</v>
      </c>
      <c r="K1199">
        <f t="shared" si="149"/>
        <v>8</v>
      </c>
      <c r="L1199">
        <f t="shared" si="150"/>
        <v>2012</v>
      </c>
      <c r="M1199" s="1">
        <v>41122</v>
      </c>
      <c r="N1199">
        <v>249.85</v>
      </c>
      <c r="O1199">
        <v>252.8</v>
      </c>
      <c r="P1199">
        <v>249.55</v>
      </c>
      <c r="Q1199">
        <v>251.95</v>
      </c>
      <c r="R1199">
        <f t="shared" si="151"/>
        <v>2.4499908447265799</v>
      </c>
      <c r="S1199">
        <f t="shared" si="152"/>
        <v>2.4499908447270116</v>
      </c>
      <c r="T1199">
        <f t="shared" si="153"/>
        <v>2.4499908447265799</v>
      </c>
      <c r="U1199">
        <f t="shared" si="154"/>
        <v>4.7158008950737011</v>
      </c>
      <c r="V1199">
        <f t="shared" si="154"/>
        <v>0.23936206241723185</v>
      </c>
      <c r="W1199">
        <f t="shared" si="154"/>
        <v>6.0010887935358337</v>
      </c>
    </row>
    <row r="1200" spans="1:23" x14ac:dyDescent="0.3">
      <c r="A1200">
        <v>-0.151130631566047</v>
      </c>
      <c r="B1200" s="1">
        <v>41123</v>
      </c>
      <c r="C1200" s="1">
        <v>41124</v>
      </c>
      <c r="D1200">
        <v>246.85</v>
      </c>
      <c r="E1200">
        <v>247.1</v>
      </c>
      <c r="F1200">
        <v>249.24957952499301</v>
      </c>
      <c r="G1200">
        <v>0.25</v>
      </c>
      <c r="H1200">
        <v>2.1213203435596402</v>
      </c>
      <c r="I1200">
        <f t="shared" si="148"/>
        <v>-0.25</v>
      </c>
      <c r="J1200">
        <f t="shared" si="155"/>
        <v>0</v>
      </c>
      <c r="K1200">
        <f t="shared" si="149"/>
        <v>8</v>
      </c>
      <c r="L1200">
        <f t="shared" si="150"/>
        <v>2012</v>
      </c>
      <c r="M1200" s="1">
        <v>41123</v>
      </c>
      <c r="N1200">
        <v>252.55</v>
      </c>
      <c r="O1200">
        <v>252.55</v>
      </c>
      <c r="P1200">
        <v>249.35</v>
      </c>
      <c r="Q1200">
        <v>250.1</v>
      </c>
      <c r="R1200">
        <f t="shared" si="151"/>
        <v>0.25</v>
      </c>
      <c r="S1200">
        <f t="shared" si="152"/>
        <v>-0.25</v>
      </c>
      <c r="T1200">
        <f t="shared" si="153"/>
        <v>0</v>
      </c>
      <c r="U1200">
        <f t="shared" si="154"/>
        <v>4.7516207317286057</v>
      </c>
      <c r="V1200">
        <f t="shared" si="154"/>
        <v>0.23754393858886519</v>
      </c>
      <c r="W1200">
        <f t="shared" si="154"/>
        <v>6.0010887935358337</v>
      </c>
    </row>
    <row r="1201" spans="1:23" x14ac:dyDescent="0.3">
      <c r="A1201">
        <v>-0.30115902423858598</v>
      </c>
      <c r="B1201" s="1">
        <v>41124</v>
      </c>
      <c r="C1201" s="1">
        <v>41127</v>
      </c>
      <c r="D1201">
        <v>251.7</v>
      </c>
      <c r="E1201">
        <v>252.54999694824201</v>
      </c>
      <c r="F1201">
        <v>247.47572848796801</v>
      </c>
      <c r="G1201">
        <v>-0.84999694824219296</v>
      </c>
      <c r="H1201">
        <v>3.8537319574666902</v>
      </c>
      <c r="I1201">
        <f t="shared" si="148"/>
        <v>-0.84999694824202265</v>
      </c>
      <c r="J1201">
        <f t="shared" si="155"/>
        <v>-0.84999694824219296</v>
      </c>
      <c r="K1201">
        <f t="shared" si="149"/>
        <v>8</v>
      </c>
      <c r="L1201">
        <f t="shared" si="150"/>
        <v>2012</v>
      </c>
      <c r="M1201" s="1">
        <v>41124</v>
      </c>
      <c r="N1201">
        <v>246.85</v>
      </c>
      <c r="O1201">
        <v>249.3</v>
      </c>
      <c r="P1201">
        <v>246.05</v>
      </c>
      <c r="Q1201">
        <v>247.1</v>
      </c>
      <c r="R1201">
        <f t="shared" si="151"/>
        <v>-0.84999694824219296</v>
      </c>
      <c r="S1201">
        <f t="shared" si="152"/>
        <v>-0.84999694824202265</v>
      </c>
      <c r="T1201">
        <f t="shared" si="153"/>
        <v>-0.84999694824219296</v>
      </c>
      <c r="U1201">
        <f t="shared" si="154"/>
        <v>4.6312732013003091</v>
      </c>
      <c r="V1201">
        <f t="shared" si="154"/>
        <v>0.23152750167367073</v>
      </c>
      <c r="W1201">
        <f t="shared" si="154"/>
        <v>5.8490951355907841</v>
      </c>
    </row>
    <row r="1202" spans="1:23" x14ac:dyDescent="0.3">
      <c r="A1202">
        <v>0.47087666392326299</v>
      </c>
      <c r="B1202" s="1">
        <v>41127</v>
      </c>
      <c r="C1202" s="1">
        <v>41128</v>
      </c>
      <c r="D1202">
        <v>252.15</v>
      </c>
      <c r="E1202">
        <v>252.55</v>
      </c>
      <c r="F1202">
        <v>254.360305833816</v>
      </c>
      <c r="G1202">
        <v>0.40000000000000502</v>
      </c>
      <c r="H1202">
        <v>0</v>
      </c>
      <c r="I1202">
        <f t="shared" si="148"/>
        <v>0.40000000000000568</v>
      </c>
      <c r="J1202">
        <f t="shared" si="155"/>
        <v>0.40000000000000502</v>
      </c>
      <c r="K1202">
        <f t="shared" si="149"/>
        <v>8</v>
      </c>
      <c r="L1202">
        <f t="shared" si="150"/>
        <v>2012</v>
      </c>
      <c r="M1202" s="1">
        <v>41127</v>
      </c>
      <c r="N1202">
        <v>251.7</v>
      </c>
      <c r="O1202">
        <v>253.75</v>
      </c>
      <c r="P1202">
        <v>251.55</v>
      </c>
      <c r="Q1202">
        <v>252.55</v>
      </c>
      <c r="R1202">
        <f t="shared" si="151"/>
        <v>0.40000000000000502</v>
      </c>
      <c r="S1202">
        <f t="shared" si="152"/>
        <v>0.40000000000000568</v>
      </c>
      <c r="T1202">
        <f t="shared" si="153"/>
        <v>0.40000000000000502</v>
      </c>
      <c r="U1202">
        <f t="shared" si="154"/>
        <v>4.6863746076215511</v>
      </c>
      <c r="V1202">
        <f t="shared" si="154"/>
        <v>0.23428214178876502</v>
      </c>
      <c r="W1202">
        <f t="shared" si="154"/>
        <v>5.9186857975252387</v>
      </c>
    </row>
    <row r="1203" spans="1:23" x14ac:dyDescent="0.3">
      <c r="A1203">
        <v>0.95765119791030795</v>
      </c>
      <c r="B1203" s="1">
        <v>41128</v>
      </c>
      <c r="C1203" s="1">
        <v>41129</v>
      </c>
      <c r="D1203">
        <v>253.35</v>
      </c>
      <c r="E1203">
        <v>255.100003051757</v>
      </c>
      <c r="F1203">
        <v>254.59314279556199</v>
      </c>
      <c r="G1203">
        <v>1.75000305175782</v>
      </c>
      <c r="H1203">
        <v>1.80312229202568</v>
      </c>
      <c r="I1203">
        <f t="shared" si="148"/>
        <v>1.7500030517570053</v>
      </c>
      <c r="J1203">
        <f t="shared" si="155"/>
        <v>1.75000305175782</v>
      </c>
      <c r="K1203">
        <f t="shared" si="149"/>
        <v>8</v>
      </c>
      <c r="L1203">
        <f t="shared" si="150"/>
        <v>2012</v>
      </c>
      <c r="M1203" s="1">
        <v>41128</v>
      </c>
      <c r="N1203">
        <v>252.15</v>
      </c>
      <c r="O1203">
        <v>253.1</v>
      </c>
      <c r="P1203">
        <v>251.35</v>
      </c>
      <c r="Q1203">
        <v>252.55</v>
      </c>
      <c r="R1203">
        <f t="shared" si="151"/>
        <v>1.75000305175782</v>
      </c>
      <c r="S1203">
        <f t="shared" si="152"/>
        <v>1.7500030517570053</v>
      </c>
      <c r="T1203">
        <f t="shared" si="153"/>
        <v>1.75000305175782</v>
      </c>
      <c r="U1203">
        <f t="shared" si="154"/>
        <v>4.9291564271898771</v>
      </c>
      <c r="V1203">
        <f t="shared" si="154"/>
        <v>0.24641933726249229</v>
      </c>
      <c r="W1203">
        <f t="shared" si="154"/>
        <v>6.2253085982376373</v>
      </c>
    </row>
    <row r="1204" spans="1:23" x14ac:dyDescent="0.3">
      <c r="A1204">
        <v>0.99660855531692505</v>
      </c>
      <c r="B1204" s="1">
        <v>41129</v>
      </c>
      <c r="C1204" s="1">
        <v>41130</v>
      </c>
      <c r="D1204">
        <v>255.5</v>
      </c>
      <c r="E1204">
        <v>261.249993896484</v>
      </c>
      <c r="F1204">
        <v>255.99138627052301</v>
      </c>
      <c r="G1204">
        <v>5.7499938964843897</v>
      </c>
      <c r="H1204">
        <v>4.3487067042972702</v>
      </c>
      <c r="I1204">
        <f t="shared" si="148"/>
        <v>5.7499938964839998</v>
      </c>
      <c r="J1204">
        <f t="shared" si="155"/>
        <v>5.7499938964843897</v>
      </c>
      <c r="K1204">
        <f t="shared" si="149"/>
        <v>8</v>
      </c>
      <c r="L1204">
        <f t="shared" si="150"/>
        <v>2012</v>
      </c>
      <c r="M1204" s="1">
        <v>41129</v>
      </c>
      <c r="N1204">
        <v>253.35</v>
      </c>
      <c r="O1204">
        <v>257.60000000000002</v>
      </c>
      <c r="P1204">
        <v>253.25</v>
      </c>
      <c r="Q1204">
        <v>255.1</v>
      </c>
      <c r="R1204">
        <f t="shared" si="151"/>
        <v>5.7499938964843897</v>
      </c>
      <c r="S1204">
        <f t="shared" si="152"/>
        <v>5.7499938964839998</v>
      </c>
      <c r="T1204">
        <f t="shared" si="153"/>
        <v>5.7499938964843897</v>
      </c>
      <c r="U1204">
        <f t="shared" si="154"/>
        <v>5.7611315555017741</v>
      </c>
      <c r="V1204">
        <f t="shared" si="154"/>
        <v>0.28801159808152249</v>
      </c>
      <c r="W1204">
        <f t="shared" si="154"/>
        <v>7.2760567325898355</v>
      </c>
    </row>
    <row r="1205" spans="1:23" x14ac:dyDescent="0.3">
      <c r="A1205">
        <v>0.80720186233520497</v>
      </c>
      <c r="B1205" s="1">
        <v>41130</v>
      </c>
      <c r="C1205" s="1">
        <v>41131</v>
      </c>
      <c r="D1205">
        <v>260.39999999999998</v>
      </c>
      <c r="E1205">
        <v>261.25</v>
      </c>
      <c r="F1205">
        <v>260.79183363914399</v>
      </c>
      <c r="G1205">
        <v>0.85000000000002196</v>
      </c>
      <c r="H1205">
        <v>0</v>
      </c>
      <c r="I1205">
        <f t="shared" si="148"/>
        <v>0.85000000000002274</v>
      </c>
      <c r="J1205">
        <f t="shared" si="155"/>
        <v>0.85000000000002196</v>
      </c>
      <c r="K1205">
        <f t="shared" si="149"/>
        <v>8</v>
      </c>
      <c r="L1205">
        <f t="shared" si="150"/>
        <v>2012</v>
      </c>
      <c r="M1205" s="1">
        <v>41130</v>
      </c>
      <c r="N1205">
        <v>255.5</v>
      </c>
      <c r="O1205">
        <v>261.85000000000002</v>
      </c>
      <c r="P1205">
        <v>255.3</v>
      </c>
      <c r="Q1205">
        <v>261.25</v>
      </c>
      <c r="R1205">
        <f t="shared" si="151"/>
        <v>0.85000000000002196</v>
      </c>
      <c r="S1205">
        <f t="shared" si="152"/>
        <v>0.85000000000002274</v>
      </c>
      <c r="T1205">
        <f t="shared" si="153"/>
        <v>0.85000000000002196</v>
      </c>
      <c r="U1205">
        <f t="shared" si="154"/>
        <v>5.902173082638198</v>
      </c>
      <c r="V1205">
        <f t="shared" si="154"/>
        <v>0.2950625732649701</v>
      </c>
      <c r="W1205">
        <f t="shared" si="154"/>
        <v>7.4541860016768613</v>
      </c>
    </row>
    <row r="1206" spans="1:23" x14ac:dyDescent="0.3">
      <c r="A1206">
        <v>-0.56547302007675104</v>
      </c>
      <c r="B1206" s="1">
        <v>41131</v>
      </c>
      <c r="C1206" s="1">
        <v>41134</v>
      </c>
      <c r="D1206">
        <v>260.85000000000002</v>
      </c>
      <c r="E1206">
        <v>259.600006103515</v>
      </c>
      <c r="F1206">
        <v>259.10904622077902</v>
      </c>
      <c r="G1206">
        <v>1.24999389648439</v>
      </c>
      <c r="H1206">
        <v>1.16672618895778</v>
      </c>
      <c r="I1206">
        <f t="shared" si="148"/>
        <v>1.249993896485023</v>
      </c>
      <c r="J1206">
        <f t="shared" si="155"/>
        <v>1.24999389648439</v>
      </c>
      <c r="K1206">
        <f t="shared" si="149"/>
        <v>8</v>
      </c>
      <c r="L1206">
        <f t="shared" si="150"/>
        <v>2012</v>
      </c>
      <c r="M1206" s="1">
        <v>41131</v>
      </c>
      <c r="N1206">
        <v>260.39999999999998</v>
      </c>
      <c r="O1206">
        <v>261.60000000000002</v>
      </c>
      <c r="P1206">
        <v>259.75</v>
      </c>
      <c r="Q1206">
        <v>261.25</v>
      </c>
      <c r="R1206">
        <f t="shared" si="151"/>
        <v>1.24999389648439</v>
      </c>
      <c r="S1206">
        <f t="shared" si="152"/>
        <v>1.249993896485023</v>
      </c>
      <c r="T1206">
        <f t="shared" si="153"/>
        <v>1.24999389648439</v>
      </c>
      <c r="U1206">
        <f t="shared" si="154"/>
        <v>6.1142973014217574</v>
      </c>
      <c r="V1206">
        <f t="shared" si="154"/>
        <v>0.30566712805687285</v>
      </c>
      <c r="W1206">
        <f t="shared" si="154"/>
        <v>7.7220895958503935</v>
      </c>
    </row>
    <row r="1207" spans="1:23" x14ac:dyDescent="0.3">
      <c r="A1207">
        <v>3.5240367054939201E-2</v>
      </c>
      <c r="B1207" s="1">
        <v>41134</v>
      </c>
      <c r="C1207" s="1">
        <v>41135</v>
      </c>
      <c r="D1207">
        <v>260.39999999999998</v>
      </c>
      <c r="E1207">
        <v>262.04998168945298</v>
      </c>
      <c r="F1207">
        <v>258.82742182016301</v>
      </c>
      <c r="G1207">
        <v>-1.64998168945317</v>
      </c>
      <c r="H1207">
        <v>1.73241161390703</v>
      </c>
      <c r="I1207">
        <f t="shared" si="148"/>
        <v>1.6499816894529999</v>
      </c>
      <c r="J1207">
        <f t="shared" si="155"/>
        <v>0</v>
      </c>
      <c r="K1207">
        <f t="shared" si="149"/>
        <v>8</v>
      </c>
      <c r="L1207">
        <f t="shared" si="150"/>
        <v>2012</v>
      </c>
      <c r="M1207" s="1">
        <v>41134</v>
      </c>
      <c r="N1207">
        <v>260.85000000000002</v>
      </c>
      <c r="O1207">
        <v>261.2</v>
      </c>
      <c r="P1207">
        <v>259.14999999999998</v>
      </c>
      <c r="Q1207">
        <v>259.60000000000002</v>
      </c>
      <c r="R1207">
        <f t="shared" si="151"/>
        <v>-1.64998168945317</v>
      </c>
      <c r="S1207">
        <f t="shared" si="152"/>
        <v>1.6499816894529999</v>
      </c>
      <c r="T1207">
        <f t="shared" si="153"/>
        <v>0</v>
      </c>
      <c r="U1207">
        <f t="shared" si="154"/>
        <v>5.8237305217207549</v>
      </c>
      <c r="V1207">
        <f t="shared" si="154"/>
        <v>0.32019319845899052</v>
      </c>
      <c r="W1207">
        <f t="shared" si="154"/>
        <v>7.7220895958503935</v>
      </c>
    </row>
    <row r="1208" spans="1:23" x14ac:dyDescent="0.3">
      <c r="A1208">
        <v>-0.308084636926651</v>
      </c>
      <c r="B1208" s="1">
        <v>41135</v>
      </c>
      <c r="C1208" s="1">
        <v>41136</v>
      </c>
      <c r="D1208">
        <v>260.39999999999998</v>
      </c>
      <c r="E1208">
        <v>262.05</v>
      </c>
      <c r="F1208">
        <v>260.19270961284599</v>
      </c>
      <c r="G1208">
        <v>-1.6500000000000301</v>
      </c>
      <c r="H1208">
        <v>0</v>
      </c>
      <c r="I1208">
        <f t="shared" si="148"/>
        <v>-1.6500000000000341</v>
      </c>
      <c r="J1208">
        <f t="shared" si="155"/>
        <v>-1.6500000000000301</v>
      </c>
      <c r="K1208">
        <f t="shared" si="149"/>
        <v>8</v>
      </c>
      <c r="L1208">
        <f t="shared" si="150"/>
        <v>2012</v>
      </c>
      <c r="M1208" s="1">
        <v>41135</v>
      </c>
      <c r="N1208">
        <v>260.39999999999998</v>
      </c>
      <c r="O1208">
        <v>262.95</v>
      </c>
      <c r="P1208">
        <v>260.10000000000002</v>
      </c>
      <c r="Q1208">
        <v>262.05</v>
      </c>
      <c r="R1208">
        <f t="shared" si="151"/>
        <v>-1.6500000000000301</v>
      </c>
      <c r="S1208">
        <f t="shared" si="152"/>
        <v>-1.6500000000000341</v>
      </c>
      <c r="T1208">
        <f t="shared" si="153"/>
        <v>-1.6500000000000301</v>
      </c>
      <c r="U1208">
        <f t="shared" si="154"/>
        <v>5.546969134599804</v>
      </c>
      <c r="V1208">
        <f t="shared" si="154"/>
        <v>0.30497664380872136</v>
      </c>
      <c r="W1208">
        <f t="shared" si="154"/>
        <v>7.3551124117157913</v>
      </c>
    </row>
    <row r="1209" spans="1:23" x14ac:dyDescent="0.3">
      <c r="A1209">
        <v>2.4188267067074699E-2</v>
      </c>
      <c r="B1209" s="1">
        <v>41136</v>
      </c>
      <c r="C1209" s="1">
        <v>41137</v>
      </c>
      <c r="D1209">
        <v>262.05</v>
      </c>
      <c r="E1209">
        <v>262.3</v>
      </c>
      <c r="F1209">
        <v>261.27488254308702</v>
      </c>
      <c r="G1209">
        <v>-0.25</v>
      </c>
      <c r="H1209">
        <v>0.17677669529663601</v>
      </c>
      <c r="I1209">
        <f t="shared" si="148"/>
        <v>0.25</v>
      </c>
      <c r="J1209">
        <f t="shared" si="155"/>
        <v>0</v>
      </c>
      <c r="K1209">
        <f t="shared" si="149"/>
        <v>8</v>
      </c>
      <c r="L1209">
        <f t="shared" si="150"/>
        <v>2012</v>
      </c>
      <c r="M1209" s="1">
        <v>41136</v>
      </c>
      <c r="N1209">
        <v>260.39999999999998</v>
      </c>
      <c r="O1209">
        <v>262.95</v>
      </c>
      <c r="P1209">
        <v>260.10000000000002</v>
      </c>
      <c r="Q1209">
        <v>262.05</v>
      </c>
      <c r="R1209">
        <f t="shared" si="151"/>
        <v>-0.25</v>
      </c>
      <c r="S1209">
        <f t="shared" si="152"/>
        <v>0.25</v>
      </c>
      <c r="T1209">
        <f t="shared" si="153"/>
        <v>0</v>
      </c>
      <c r="U1209">
        <f t="shared" si="154"/>
        <v>5.5072798877866971</v>
      </c>
      <c r="V1209">
        <f t="shared" si="154"/>
        <v>0.30715878922807399</v>
      </c>
      <c r="W1209">
        <f t="shared" si="154"/>
        <v>7.3551124117157913</v>
      </c>
    </row>
    <row r="1210" spans="1:23" x14ac:dyDescent="0.3">
      <c r="A1210">
        <v>-0.28500348329544001</v>
      </c>
      <c r="B1210" s="1">
        <v>41137</v>
      </c>
      <c r="C1210" s="1">
        <v>41138</v>
      </c>
      <c r="D1210">
        <v>263.14999999999998</v>
      </c>
      <c r="E1210">
        <v>261.25001220703098</v>
      </c>
      <c r="F1210">
        <v>262.08461931645797</v>
      </c>
      <c r="G1210">
        <v>1.8999877929687099</v>
      </c>
      <c r="H1210">
        <v>0.74246212024588198</v>
      </c>
      <c r="I1210">
        <f t="shared" si="148"/>
        <v>1.8999877929690001</v>
      </c>
      <c r="J1210">
        <f t="shared" si="155"/>
        <v>1.8999877929687099</v>
      </c>
      <c r="K1210">
        <f t="shared" si="149"/>
        <v>8</v>
      </c>
      <c r="L1210">
        <f t="shared" si="150"/>
        <v>2012</v>
      </c>
      <c r="M1210" s="1">
        <v>41137</v>
      </c>
      <c r="N1210">
        <v>262.05</v>
      </c>
      <c r="O1210">
        <v>263</v>
      </c>
      <c r="P1210">
        <v>261.14999999999998</v>
      </c>
      <c r="Q1210">
        <v>262.3</v>
      </c>
      <c r="R1210">
        <f t="shared" si="151"/>
        <v>1.8999877929687099</v>
      </c>
      <c r="S1210">
        <f t="shared" si="152"/>
        <v>1.8999877929690001</v>
      </c>
      <c r="T1210">
        <f t="shared" si="153"/>
        <v>1.8999877929687099</v>
      </c>
      <c r="U1210">
        <f t="shared" si="154"/>
        <v>5.8055061245126174</v>
      </c>
      <c r="V1210">
        <f t="shared" si="154"/>
        <v>0.32379182979533067</v>
      </c>
      <c r="W1210">
        <f t="shared" si="154"/>
        <v>7.7534011386255184</v>
      </c>
    </row>
    <row r="1211" spans="1:23" x14ac:dyDescent="0.3">
      <c r="A1211">
        <v>-0.25718674063682501</v>
      </c>
      <c r="B1211" s="1">
        <v>41138</v>
      </c>
      <c r="C1211" s="1">
        <v>41141</v>
      </c>
      <c r="D1211">
        <v>260.8</v>
      </c>
      <c r="E1211">
        <v>260.45001220703102</v>
      </c>
      <c r="F1211">
        <v>259.74534463882401</v>
      </c>
      <c r="G1211">
        <v>0.34998779296876098</v>
      </c>
      <c r="H1211">
        <v>0.56568542494924601</v>
      </c>
      <c r="I1211">
        <f t="shared" si="148"/>
        <v>0.34998779296898874</v>
      </c>
      <c r="J1211">
        <f t="shared" si="155"/>
        <v>0.34998779296876098</v>
      </c>
      <c r="K1211">
        <f t="shared" si="149"/>
        <v>8</v>
      </c>
      <c r="L1211">
        <f t="shared" si="150"/>
        <v>2012</v>
      </c>
      <c r="M1211" s="1">
        <v>41138</v>
      </c>
      <c r="N1211">
        <v>263.14999999999998</v>
      </c>
      <c r="O1211">
        <v>263.60000000000002</v>
      </c>
      <c r="P1211">
        <v>259.89999999999998</v>
      </c>
      <c r="Q1211">
        <v>261.25</v>
      </c>
      <c r="R1211">
        <f t="shared" si="151"/>
        <v>0.34998779296876098</v>
      </c>
      <c r="S1211">
        <f t="shared" si="152"/>
        <v>0.34998779296898874</v>
      </c>
      <c r="T1211">
        <f t="shared" si="153"/>
        <v>0.34998779296876098</v>
      </c>
      <c r="U1211">
        <f t="shared" si="154"/>
        <v>5.8639375741555853</v>
      </c>
      <c r="V1211">
        <f t="shared" si="154"/>
        <v>0.327050740490062</v>
      </c>
      <c r="W1211">
        <f t="shared" si="154"/>
        <v>7.8314378262935316</v>
      </c>
    </row>
    <row r="1212" spans="1:23" x14ac:dyDescent="0.3">
      <c r="A1212">
        <v>-6.4045079052448203E-2</v>
      </c>
      <c r="B1212" s="1">
        <v>41141</v>
      </c>
      <c r="C1212" s="1">
        <v>41142</v>
      </c>
      <c r="D1212">
        <v>261.85000000000002</v>
      </c>
      <c r="E1212">
        <v>260.09999389648402</v>
      </c>
      <c r="F1212">
        <v>260.48011457621999</v>
      </c>
      <c r="G1212">
        <v>1.75000610351565</v>
      </c>
      <c r="H1212">
        <v>0.247487373415267</v>
      </c>
      <c r="I1212">
        <f t="shared" si="148"/>
        <v>1.7500061035160002</v>
      </c>
      <c r="J1212">
        <f t="shared" si="155"/>
        <v>1.75000610351565</v>
      </c>
      <c r="K1212">
        <f t="shared" si="149"/>
        <v>8</v>
      </c>
      <c r="L1212">
        <f t="shared" si="150"/>
        <v>2012</v>
      </c>
      <c r="M1212" s="1">
        <v>41141</v>
      </c>
      <c r="N1212">
        <v>260.8</v>
      </c>
      <c r="O1212">
        <v>261.3</v>
      </c>
      <c r="P1212">
        <v>259.25</v>
      </c>
      <c r="Q1212">
        <v>260.45</v>
      </c>
      <c r="R1212">
        <f t="shared" si="151"/>
        <v>1.75000610351565</v>
      </c>
      <c r="S1212">
        <f t="shared" si="152"/>
        <v>1.7500061035160002</v>
      </c>
      <c r="T1212">
        <f t="shared" si="153"/>
        <v>1.75000610351565</v>
      </c>
      <c r="U1212">
        <f t="shared" si="154"/>
        <v>6.1578632915149614</v>
      </c>
      <c r="V1212">
        <f t="shared" si="154"/>
        <v>0.34344392720049838</v>
      </c>
      <c r="W1212">
        <f t="shared" si="154"/>
        <v>8.2239831001712389</v>
      </c>
    </row>
    <row r="1213" spans="1:23" x14ac:dyDescent="0.3">
      <c r="A1213">
        <v>-0.18087889254093101</v>
      </c>
      <c r="B1213" s="1">
        <v>41142</v>
      </c>
      <c r="C1213" s="1">
        <v>41143</v>
      </c>
      <c r="D1213">
        <v>259.55</v>
      </c>
      <c r="E1213">
        <v>257.60000000000002</v>
      </c>
      <c r="F1213">
        <v>259.14828959703402</v>
      </c>
      <c r="G1213">
        <v>1.94999999999998</v>
      </c>
      <c r="H1213">
        <v>1.76776695296636</v>
      </c>
      <c r="I1213">
        <f t="shared" si="148"/>
        <v>1.9499999999999886</v>
      </c>
      <c r="J1213">
        <f t="shared" si="155"/>
        <v>1.94999999999998</v>
      </c>
      <c r="K1213">
        <f t="shared" si="149"/>
        <v>8</v>
      </c>
      <c r="L1213">
        <f t="shared" si="150"/>
        <v>2012</v>
      </c>
      <c r="M1213" s="1">
        <v>41142</v>
      </c>
      <c r="N1213">
        <v>261.85000000000002</v>
      </c>
      <c r="O1213">
        <v>262.85000000000002</v>
      </c>
      <c r="P1213">
        <v>259.8</v>
      </c>
      <c r="Q1213">
        <v>260.10000000000002</v>
      </c>
      <c r="R1213">
        <f t="shared" si="151"/>
        <v>1.94999999999998</v>
      </c>
      <c r="S1213">
        <f t="shared" si="152"/>
        <v>1.9499999999999886</v>
      </c>
      <c r="T1213">
        <f t="shared" si="153"/>
        <v>1.94999999999998</v>
      </c>
      <c r="U1213">
        <f t="shared" si="154"/>
        <v>6.5048436445814435</v>
      </c>
      <c r="V1213">
        <f t="shared" si="154"/>
        <v>0.36279614232400925</v>
      </c>
      <c r="W1213">
        <f t="shared" si="154"/>
        <v>8.6873841899034794</v>
      </c>
    </row>
    <row r="1214" spans="1:23" x14ac:dyDescent="0.3">
      <c r="A1214">
        <v>-0.15331894159317</v>
      </c>
      <c r="B1214" s="1">
        <v>41143</v>
      </c>
      <c r="C1214" s="1">
        <v>41144</v>
      </c>
      <c r="D1214">
        <v>258.64999999999998</v>
      </c>
      <c r="E1214">
        <v>259.54998168945298</v>
      </c>
      <c r="F1214">
        <v>255.44452223777699</v>
      </c>
      <c r="G1214">
        <v>-0.89998168945317003</v>
      </c>
      <c r="H1214">
        <v>1.3788582233137501</v>
      </c>
      <c r="I1214">
        <f t="shared" si="148"/>
        <v>-0.89998168945299994</v>
      </c>
      <c r="J1214">
        <f t="shared" si="155"/>
        <v>-0.89998168945317003</v>
      </c>
      <c r="K1214">
        <f t="shared" si="149"/>
        <v>8</v>
      </c>
      <c r="L1214">
        <f t="shared" si="150"/>
        <v>2012</v>
      </c>
      <c r="M1214" s="1">
        <v>41143</v>
      </c>
      <c r="N1214">
        <v>259.55</v>
      </c>
      <c r="O1214">
        <v>260.55</v>
      </c>
      <c r="P1214">
        <v>256.2</v>
      </c>
      <c r="Q1214">
        <v>257.60000000000002</v>
      </c>
      <c r="R1214">
        <f t="shared" si="151"/>
        <v>-0.89998168945317003</v>
      </c>
      <c r="S1214">
        <f t="shared" si="152"/>
        <v>-0.89998168945299994</v>
      </c>
      <c r="T1214">
        <f t="shared" si="153"/>
        <v>-0.89998168945317003</v>
      </c>
      <c r="U1214">
        <f t="shared" si="154"/>
        <v>6.3350899183235914</v>
      </c>
      <c r="V1214">
        <f t="shared" si="154"/>
        <v>0.35332842866377939</v>
      </c>
      <c r="W1214">
        <f t="shared" si="154"/>
        <v>8.4606737694465473</v>
      </c>
    </row>
    <row r="1215" spans="1:23" x14ac:dyDescent="0.3">
      <c r="A1215">
        <v>6.6262818872928606E-2</v>
      </c>
      <c r="B1215" s="1">
        <v>41144</v>
      </c>
      <c r="C1215" s="1">
        <v>41145</v>
      </c>
      <c r="D1215">
        <v>256.55</v>
      </c>
      <c r="E1215">
        <v>255.90000610351501</v>
      </c>
      <c r="F1215">
        <v>258.217178988456</v>
      </c>
      <c r="G1215">
        <v>-0.649993896484375</v>
      </c>
      <c r="H1215">
        <v>2.5809397513309</v>
      </c>
      <c r="I1215">
        <f t="shared" si="148"/>
        <v>-0.64999389648500028</v>
      </c>
      <c r="J1215">
        <f t="shared" si="155"/>
        <v>-0.649993896484375</v>
      </c>
      <c r="K1215">
        <f t="shared" si="149"/>
        <v>8</v>
      </c>
      <c r="L1215">
        <f t="shared" si="150"/>
        <v>2012</v>
      </c>
      <c r="M1215" s="1">
        <v>41144</v>
      </c>
      <c r="N1215">
        <v>258.64999999999998</v>
      </c>
      <c r="O1215">
        <v>259.8</v>
      </c>
      <c r="P1215">
        <v>257</v>
      </c>
      <c r="Q1215">
        <v>259.55</v>
      </c>
      <c r="R1215">
        <f t="shared" si="151"/>
        <v>-0.649993896484375</v>
      </c>
      <c r="S1215">
        <f t="shared" si="152"/>
        <v>-0.64999389648500028</v>
      </c>
      <c r="T1215">
        <f t="shared" si="153"/>
        <v>-0.649993896484375</v>
      </c>
      <c r="U1215">
        <f t="shared" si="154"/>
        <v>6.2147107588832284</v>
      </c>
      <c r="V1215">
        <f t="shared" si="154"/>
        <v>0.34661449408710548</v>
      </c>
      <c r="W1215">
        <f t="shared" si="154"/>
        <v>8.299904339210169</v>
      </c>
    </row>
    <row r="1216" spans="1:23" x14ac:dyDescent="0.3">
      <c r="A1216">
        <v>-0.18204614520072901</v>
      </c>
      <c r="B1216" s="1">
        <v>41145</v>
      </c>
      <c r="C1216" s="1">
        <v>41148</v>
      </c>
      <c r="D1216">
        <v>253.1</v>
      </c>
      <c r="E1216">
        <v>255.65</v>
      </c>
      <c r="F1216">
        <v>254.798970842361</v>
      </c>
      <c r="G1216">
        <v>2.55000000000001</v>
      </c>
      <c r="H1216">
        <v>0.17677669529663601</v>
      </c>
      <c r="I1216">
        <f t="shared" si="148"/>
        <v>-2.5500000000000114</v>
      </c>
      <c r="J1216">
        <f t="shared" si="155"/>
        <v>0</v>
      </c>
      <c r="K1216">
        <f t="shared" si="149"/>
        <v>8</v>
      </c>
      <c r="L1216">
        <f t="shared" si="150"/>
        <v>2012</v>
      </c>
      <c r="M1216" s="1">
        <v>41145</v>
      </c>
      <c r="N1216">
        <v>256.55</v>
      </c>
      <c r="O1216">
        <v>257.05</v>
      </c>
      <c r="P1216">
        <v>255.35</v>
      </c>
      <c r="Q1216">
        <v>255.9</v>
      </c>
      <c r="R1216">
        <f t="shared" si="151"/>
        <v>2.55000000000001</v>
      </c>
      <c r="S1216">
        <f t="shared" si="152"/>
        <v>-3</v>
      </c>
      <c r="T1216">
        <f t="shared" si="153"/>
        <v>0</v>
      </c>
      <c r="U1216">
        <f t="shared" si="154"/>
        <v>6.6843130633622572</v>
      </c>
      <c r="V1216">
        <f t="shared" si="154"/>
        <v>0.31580127355387799</v>
      </c>
      <c r="W1216">
        <f t="shared" si="154"/>
        <v>8.299904339210169</v>
      </c>
    </row>
    <row r="1217" spans="1:23" x14ac:dyDescent="0.3">
      <c r="A1217">
        <v>-0.20693117380142201</v>
      </c>
      <c r="B1217" s="1">
        <v>41148</v>
      </c>
      <c r="C1217" s="1">
        <v>41149</v>
      </c>
      <c r="D1217">
        <v>255.25</v>
      </c>
      <c r="E1217">
        <v>254.600012207031</v>
      </c>
      <c r="F1217">
        <v>254.15896668434101</v>
      </c>
      <c r="G1217">
        <v>0.64998779296874398</v>
      </c>
      <c r="H1217">
        <v>0.74246212024588198</v>
      </c>
      <c r="I1217">
        <f t="shared" si="148"/>
        <v>0.64998779296900011</v>
      </c>
      <c r="J1217">
        <f t="shared" si="155"/>
        <v>0.64998779296874398</v>
      </c>
      <c r="K1217">
        <f t="shared" si="149"/>
        <v>8</v>
      </c>
      <c r="L1217">
        <f t="shared" si="150"/>
        <v>2012</v>
      </c>
      <c r="M1217" s="1">
        <v>41148</v>
      </c>
      <c r="N1217">
        <v>253.1</v>
      </c>
      <c r="O1217">
        <v>256.5</v>
      </c>
      <c r="P1217">
        <v>253.05</v>
      </c>
      <c r="Q1217">
        <v>255.65</v>
      </c>
      <c r="R1217">
        <f t="shared" si="151"/>
        <v>0.64998779296874398</v>
      </c>
      <c r="S1217">
        <f t="shared" si="152"/>
        <v>0.64998779296900011</v>
      </c>
      <c r="T1217">
        <f t="shared" si="153"/>
        <v>0.64998779296874398</v>
      </c>
      <c r="U1217">
        <f t="shared" si="154"/>
        <v>6.8119738438392492</v>
      </c>
      <c r="V1217">
        <f t="shared" si="154"/>
        <v>0.32183262437113808</v>
      </c>
      <c r="W1217">
        <f t="shared" si="154"/>
        <v>8.4584205929798522</v>
      </c>
    </row>
    <row r="1218" spans="1:23" x14ac:dyDescent="0.3">
      <c r="A1218">
        <v>-7.7704899013042394E-2</v>
      </c>
      <c r="B1218" s="1">
        <v>41149</v>
      </c>
      <c r="C1218" s="1">
        <v>41150</v>
      </c>
      <c r="D1218">
        <v>255.05</v>
      </c>
      <c r="E1218">
        <v>255.85</v>
      </c>
      <c r="F1218">
        <v>251.51765880584699</v>
      </c>
      <c r="G1218">
        <v>-0.79999999999998195</v>
      </c>
      <c r="H1218">
        <v>0.88388347648318399</v>
      </c>
      <c r="I1218">
        <f t="shared" si="148"/>
        <v>-0.79999999999998295</v>
      </c>
      <c r="J1218">
        <f t="shared" si="155"/>
        <v>-0.79999999999998195</v>
      </c>
      <c r="K1218">
        <f t="shared" si="149"/>
        <v>8</v>
      </c>
      <c r="L1218">
        <f t="shared" si="150"/>
        <v>2012</v>
      </c>
      <c r="M1218" s="1">
        <v>41149</v>
      </c>
      <c r="N1218">
        <v>255.25</v>
      </c>
      <c r="O1218">
        <v>256.25</v>
      </c>
      <c r="P1218">
        <v>253.6</v>
      </c>
      <c r="Q1218">
        <v>254.6</v>
      </c>
      <c r="R1218">
        <f t="shared" si="151"/>
        <v>-0.79999999999998195</v>
      </c>
      <c r="S1218">
        <f t="shared" si="152"/>
        <v>-0.79999999999998295</v>
      </c>
      <c r="T1218">
        <f t="shared" si="153"/>
        <v>-0.79999999999998195</v>
      </c>
      <c r="U1218">
        <f t="shared" si="154"/>
        <v>6.6517235279677163</v>
      </c>
      <c r="V1218">
        <f t="shared" si="154"/>
        <v>0.31426157655217402</v>
      </c>
      <c r="W1218">
        <f t="shared" si="154"/>
        <v>8.2594379481734297</v>
      </c>
    </row>
    <row r="1219" spans="1:23" x14ac:dyDescent="0.3">
      <c r="A1219">
        <v>0.12738646566867801</v>
      </c>
      <c r="B1219" s="1">
        <v>41150</v>
      </c>
      <c r="C1219" s="1">
        <v>41151</v>
      </c>
      <c r="D1219">
        <v>254.85</v>
      </c>
      <c r="E1219">
        <v>251.54999694824201</v>
      </c>
      <c r="F1219">
        <v>254.225237107276</v>
      </c>
      <c r="G1219">
        <v>3.3000030517578098</v>
      </c>
      <c r="H1219">
        <v>3.0405591591021399</v>
      </c>
      <c r="I1219">
        <f t="shared" ref="I1219:I1282" si="156">IF(A1219&gt;0, E1219-D1219, D1219-E1219)</f>
        <v>-3.300003051757983</v>
      </c>
      <c r="J1219">
        <f t="shared" si="155"/>
        <v>0</v>
      </c>
      <c r="K1219">
        <f t="shared" ref="K1219:K1282" si="157">MONTH(C1219)</f>
        <v>8</v>
      </c>
      <c r="L1219">
        <f t="shared" ref="L1219:L1282" si="158">YEAR(C1219)</f>
        <v>2012</v>
      </c>
      <c r="M1219" s="1">
        <v>41150</v>
      </c>
      <c r="N1219">
        <v>255.05</v>
      </c>
      <c r="O1219">
        <v>256.2</v>
      </c>
      <c r="P1219">
        <v>254.45</v>
      </c>
      <c r="Q1219">
        <v>255.85</v>
      </c>
      <c r="R1219">
        <f t="shared" si="151"/>
        <v>3.3000030517578098</v>
      </c>
      <c r="S1219">
        <f t="shared" si="152"/>
        <v>-3</v>
      </c>
      <c r="T1219">
        <f t="shared" si="153"/>
        <v>0</v>
      </c>
      <c r="U1219">
        <f t="shared" si="154"/>
        <v>7.2977125786370127</v>
      </c>
      <c r="V1219">
        <f t="shared" si="154"/>
        <v>0.28651629316028104</v>
      </c>
      <c r="W1219">
        <f t="shared" si="154"/>
        <v>8.2594379481734297</v>
      </c>
    </row>
    <row r="1220" spans="1:23" x14ac:dyDescent="0.3">
      <c r="A1220">
        <v>-0.120288155972957</v>
      </c>
      <c r="B1220" s="1">
        <v>41151</v>
      </c>
      <c r="C1220" s="1">
        <v>41152</v>
      </c>
      <c r="D1220">
        <v>251</v>
      </c>
      <c r="E1220">
        <v>251.14999084472601</v>
      </c>
      <c r="F1220">
        <v>250.43507390022199</v>
      </c>
      <c r="G1220">
        <v>-0.14999084472657301</v>
      </c>
      <c r="H1220">
        <v>0.282842712474623</v>
      </c>
      <c r="I1220">
        <f t="shared" si="156"/>
        <v>-0.14999084472600543</v>
      </c>
      <c r="J1220">
        <f t="shared" si="155"/>
        <v>-0.14999084472657301</v>
      </c>
      <c r="K1220">
        <f t="shared" si="157"/>
        <v>8</v>
      </c>
      <c r="L1220">
        <f t="shared" si="158"/>
        <v>2012</v>
      </c>
      <c r="M1220" s="1">
        <v>41151</v>
      </c>
      <c r="N1220">
        <v>254.85</v>
      </c>
      <c r="O1220">
        <v>255.1</v>
      </c>
      <c r="P1220">
        <v>250.85</v>
      </c>
      <c r="Q1220">
        <v>251.55</v>
      </c>
      <c r="R1220">
        <f t="shared" ref="R1220:R1283" si="159">IF(AND(F1220-D1220&gt;0, ABS(D1220-MIN(P1221)) &gt; 3), -3, IF(AND(F1220 - D1220 &lt;0, ABS(D1220-MAX(O1221)) &gt; 3), -3, G1220))</f>
        <v>-0.14999084472657301</v>
      </c>
      <c r="S1220">
        <f t="shared" ref="S1220:S1283" si="160">IF(AND(A1220&gt;0, ABS(D1220-MIN(P1221)) &gt; 3), -3, IF(AND(A1220 &lt;0, ABS(D1220-MAX(O1221)) &gt; 3), -3, I1220))</f>
        <v>-0.14999084472600543</v>
      </c>
      <c r="T1220">
        <f t="shared" ref="T1220:T1283" si="161">IF(A1220*(F1220-D1220) &gt;0, IF(AND(A1220&gt;0, ABS(D1220-MIN(P1221)) &gt; 3), -3, IF(AND(A1220 &lt;0, ABS(D1220-MAX(O1221)) &gt; 3), -3, J1220)), 0)</f>
        <v>-0.14999084472657301</v>
      </c>
      <c r="U1220">
        <f t="shared" si="154"/>
        <v>7.2650057039086811</v>
      </c>
      <c r="V1220">
        <f t="shared" si="154"/>
        <v>0.28523218496788438</v>
      </c>
      <c r="W1220">
        <f t="shared" si="154"/>
        <v>8.2224208144638702</v>
      </c>
    </row>
    <row r="1221" spans="1:23" x14ac:dyDescent="0.3">
      <c r="A1221">
        <v>-0.26335611939430198</v>
      </c>
      <c r="B1221" s="1">
        <v>41152</v>
      </c>
      <c r="C1221" s="1">
        <v>41155</v>
      </c>
      <c r="D1221">
        <v>251.4</v>
      </c>
      <c r="E1221">
        <v>252.20000305175699</v>
      </c>
      <c r="F1221">
        <v>250.64543762207001</v>
      </c>
      <c r="G1221">
        <v>-0.80000305175781194</v>
      </c>
      <c r="H1221">
        <v>0.742462120245862</v>
      </c>
      <c r="I1221">
        <f t="shared" si="156"/>
        <v>-0.80000305175698827</v>
      </c>
      <c r="J1221">
        <f t="shared" si="155"/>
        <v>-0.80000305175781194</v>
      </c>
      <c r="K1221">
        <f t="shared" si="157"/>
        <v>9</v>
      </c>
      <c r="L1221">
        <f t="shared" si="158"/>
        <v>2012</v>
      </c>
      <c r="M1221" s="1">
        <v>41152</v>
      </c>
      <c r="N1221">
        <v>251</v>
      </c>
      <c r="O1221">
        <v>253</v>
      </c>
      <c r="P1221">
        <v>250.7</v>
      </c>
      <c r="Q1221">
        <v>251.15</v>
      </c>
      <c r="R1221">
        <f t="shared" si="159"/>
        <v>-0.80000305175781194</v>
      </c>
      <c r="S1221">
        <f t="shared" si="160"/>
        <v>-0.80000305175698827</v>
      </c>
      <c r="T1221">
        <f t="shared" si="161"/>
        <v>-0.80000305175781194</v>
      </c>
      <c r="U1221">
        <f t="shared" si="154"/>
        <v>7.0916158848703503</v>
      </c>
      <c r="V1221">
        <f t="shared" si="154"/>
        <v>0.27842470828430377</v>
      </c>
      <c r="W1221">
        <f t="shared" si="154"/>
        <v>8.0261809056211479</v>
      </c>
    </row>
    <row r="1222" spans="1:23" x14ac:dyDescent="0.3">
      <c r="A1222">
        <v>-0.40246692299842801</v>
      </c>
      <c r="B1222" s="1">
        <v>41155</v>
      </c>
      <c r="C1222" s="1">
        <v>41156</v>
      </c>
      <c r="D1222">
        <v>252</v>
      </c>
      <c r="E1222">
        <v>251.75000305175701</v>
      </c>
      <c r="F1222">
        <v>254.34499211311299</v>
      </c>
      <c r="G1222">
        <v>-0.24999694824219801</v>
      </c>
      <c r="H1222">
        <v>0.31819805153393799</v>
      </c>
      <c r="I1222">
        <f t="shared" si="156"/>
        <v>0.24999694824299468</v>
      </c>
      <c r="J1222">
        <f t="shared" si="155"/>
        <v>0</v>
      </c>
      <c r="K1222">
        <f t="shared" si="157"/>
        <v>9</v>
      </c>
      <c r="L1222">
        <f t="shared" si="158"/>
        <v>2012</v>
      </c>
      <c r="M1222" s="1">
        <v>41155</v>
      </c>
      <c r="N1222">
        <v>251.4</v>
      </c>
      <c r="O1222">
        <v>254.15</v>
      </c>
      <c r="P1222">
        <v>248.35</v>
      </c>
      <c r="Q1222">
        <v>252.2</v>
      </c>
      <c r="R1222">
        <f t="shared" si="159"/>
        <v>-0.24999694824219801</v>
      </c>
      <c r="S1222">
        <f t="shared" si="160"/>
        <v>0.24999694824299468</v>
      </c>
      <c r="T1222">
        <f t="shared" si="161"/>
        <v>0</v>
      </c>
      <c r="U1222">
        <f t="shared" si="154"/>
        <v>7.0388515298309615</v>
      </c>
      <c r="V1222">
        <f t="shared" si="154"/>
        <v>0.28049629540890259</v>
      </c>
      <c r="W1222">
        <f t="shared" si="154"/>
        <v>8.0261809056211479</v>
      </c>
    </row>
    <row r="1223" spans="1:23" x14ac:dyDescent="0.3">
      <c r="A1223">
        <v>0.962538301944732</v>
      </c>
      <c r="B1223" s="1">
        <v>41156</v>
      </c>
      <c r="C1223" s="1">
        <v>41157</v>
      </c>
      <c r="D1223">
        <v>249.75</v>
      </c>
      <c r="E1223">
        <v>246.39999389648401</v>
      </c>
      <c r="F1223">
        <v>253.37589716911299</v>
      </c>
      <c r="G1223">
        <v>-3.3500061035156201</v>
      </c>
      <c r="H1223">
        <v>3.78302127934802</v>
      </c>
      <c r="I1223">
        <f t="shared" si="156"/>
        <v>-3.3500061035159945</v>
      </c>
      <c r="J1223">
        <f t="shared" si="155"/>
        <v>-3.3500061035156201</v>
      </c>
      <c r="K1223">
        <f t="shared" si="157"/>
        <v>9</v>
      </c>
      <c r="L1223">
        <f t="shared" si="158"/>
        <v>2012</v>
      </c>
      <c r="M1223" s="1">
        <v>41156</v>
      </c>
      <c r="N1223">
        <v>252</v>
      </c>
      <c r="O1223">
        <v>252.95</v>
      </c>
      <c r="P1223">
        <v>251.35</v>
      </c>
      <c r="Q1223">
        <v>251.75</v>
      </c>
      <c r="R1223">
        <f t="shared" si="159"/>
        <v>-3</v>
      </c>
      <c r="S1223">
        <f t="shared" si="160"/>
        <v>-3</v>
      </c>
      <c r="T1223">
        <f t="shared" si="161"/>
        <v>-3</v>
      </c>
      <c r="U1223">
        <f t="shared" si="154"/>
        <v>6.4047207613777219</v>
      </c>
      <c r="V1223">
        <f t="shared" si="154"/>
        <v>0.25522635888557804</v>
      </c>
      <c r="W1223">
        <f t="shared" si="154"/>
        <v>7.3031015447543783</v>
      </c>
    </row>
    <row r="1224" spans="1:23" x14ac:dyDescent="0.3">
      <c r="A1224">
        <v>0.99602133035659801</v>
      </c>
      <c r="B1224" s="1">
        <v>41157</v>
      </c>
      <c r="C1224" s="1">
        <v>41158</v>
      </c>
      <c r="D1224">
        <v>247.4</v>
      </c>
      <c r="E1224">
        <v>247.30000915527299</v>
      </c>
      <c r="F1224">
        <v>248.655964040756</v>
      </c>
      <c r="G1224">
        <v>-9.99908447265625E-2</v>
      </c>
      <c r="H1224">
        <v>0.63639610306789596</v>
      </c>
      <c r="I1224">
        <f t="shared" si="156"/>
        <v>-9.9990844727017247E-2</v>
      </c>
      <c r="J1224">
        <f t="shared" si="155"/>
        <v>-9.99908447265625E-2</v>
      </c>
      <c r="K1224">
        <f t="shared" si="157"/>
        <v>9</v>
      </c>
      <c r="L1224">
        <f t="shared" si="158"/>
        <v>2012</v>
      </c>
      <c r="M1224" s="1">
        <v>41157</v>
      </c>
      <c r="N1224">
        <v>249.75</v>
      </c>
      <c r="O1224">
        <v>250.15</v>
      </c>
      <c r="P1224">
        <v>246.4</v>
      </c>
      <c r="Q1224">
        <v>246.4</v>
      </c>
      <c r="R1224">
        <f t="shared" si="159"/>
        <v>-9.99908447265625E-2</v>
      </c>
      <c r="S1224">
        <f t="shared" si="160"/>
        <v>-9.9990844727017247E-2</v>
      </c>
      <c r="T1224">
        <f t="shared" si="161"/>
        <v>-9.99908447265625E-2</v>
      </c>
      <c r="U1224">
        <f t="shared" si="154"/>
        <v>6.3853064493576763</v>
      </c>
      <c r="V1224">
        <f t="shared" si="154"/>
        <v>0.25445270389705027</v>
      </c>
      <c r="W1224">
        <f t="shared" si="154"/>
        <v>7.2809640156744315</v>
      </c>
    </row>
    <row r="1225" spans="1:23" x14ac:dyDescent="0.3">
      <c r="A1225">
        <v>0.99847936630249001</v>
      </c>
      <c r="B1225" s="1">
        <v>41158</v>
      </c>
      <c r="C1225" s="1">
        <v>41159</v>
      </c>
      <c r="D1225">
        <v>252.7</v>
      </c>
      <c r="E1225">
        <v>255.249996948242</v>
      </c>
      <c r="F1225">
        <v>250.425810146331</v>
      </c>
      <c r="G1225">
        <v>-2.5499969482422098</v>
      </c>
      <c r="H1225">
        <v>5.62149891043304</v>
      </c>
      <c r="I1225">
        <f t="shared" si="156"/>
        <v>2.5499969482420113</v>
      </c>
      <c r="J1225">
        <f t="shared" si="155"/>
        <v>0</v>
      </c>
      <c r="K1225">
        <f t="shared" si="157"/>
        <v>9</v>
      </c>
      <c r="L1225">
        <f t="shared" si="158"/>
        <v>2012</v>
      </c>
      <c r="M1225" s="1">
        <v>41158</v>
      </c>
      <c r="N1225">
        <v>247.4</v>
      </c>
      <c r="O1225">
        <v>249.05</v>
      </c>
      <c r="P1225">
        <v>246.5</v>
      </c>
      <c r="Q1225">
        <v>247.3</v>
      </c>
      <c r="R1225">
        <f t="shared" si="159"/>
        <v>-2.5499969482422098</v>
      </c>
      <c r="S1225">
        <f t="shared" si="160"/>
        <v>2.5499969482420113</v>
      </c>
      <c r="T1225">
        <f t="shared" si="161"/>
        <v>0</v>
      </c>
      <c r="U1225">
        <f t="shared" si="154"/>
        <v>5.9020502574467137</v>
      </c>
      <c r="V1225">
        <f t="shared" si="154"/>
        <v>0.2737103300864866</v>
      </c>
      <c r="W1225">
        <f t="shared" si="154"/>
        <v>7.2809640156744315</v>
      </c>
    </row>
    <row r="1226" spans="1:23" x14ac:dyDescent="0.3">
      <c r="A1226">
        <v>0.99901413917541504</v>
      </c>
      <c r="B1226" s="1">
        <v>41159</v>
      </c>
      <c r="C1226" s="1">
        <v>41162</v>
      </c>
      <c r="D1226">
        <v>256.05</v>
      </c>
      <c r="E1226">
        <v>254.69999694824199</v>
      </c>
      <c r="F1226">
        <v>258.99182581901499</v>
      </c>
      <c r="G1226">
        <v>-1.3500030517578201</v>
      </c>
      <c r="H1226">
        <v>0.38890872965260898</v>
      </c>
      <c r="I1226">
        <f t="shared" si="156"/>
        <v>-1.3500030517580228</v>
      </c>
      <c r="J1226">
        <f t="shared" si="155"/>
        <v>-1.3500030517578201</v>
      </c>
      <c r="K1226">
        <f t="shared" si="157"/>
        <v>9</v>
      </c>
      <c r="L1226">
        <f t="shared" si="158"/>
        <v>2012</v>
      </c>
      <c r="M1226" s="1">
        <v>41159</v>
      </c>
      <c r="N1226">
        <v>252.7</v>
      </c>
      <c r="O1226">
        <v>255.4</v>
      </c>
      <c r="P1226">
        <v>252.6</v>
      </c>
      <c r="Q1226">
        <v>255.25</v>
      </c>
      <c r="R1226">
        <f t="shared" si="159"/>
        <v>-1.3500030517578201</v>
      </c>
      <c r="S1226">
        <f t="shared" si="160"/>
        <v>-1.3500030517580228</v>
      </c>
      <c r="T1226">
        <f t="shared" si="161"/>
        <v>-1.3500030517578201</v>
      </c>
      <c r="U1226">
        <f t="shared" si="154"/>
        <v>5.668664614236957</v>
      </c>
      <c r="V1226">
        <f t="shared" si="154"/>
        <v>0.2628869621628061</v>
      </c>
      <c r="W1226">
        <f t="shared" si="154"/>
        <v>6.9930517824905021</v>
      </c>
    </row>
    <row r="1227" spans="1:23" x14ac:dyDescent="0.3">
      <c r="A1227">
        <v>0.99918639659881503</v>
      </c>
      <c r="B1227" s="1">
        <v>41162</v>
      </c>
      <c r="C1227" s="1">
        <v>41163</v>
      </c>
      <c r="D1227">
        <v>253.65</v>
      </c>
      <c r="E1227">
        <v>253.850009155273</v>
      </c>
      <c r="F1227">
        <v>256.00824816226901</v>
      </c>
      <c r="G1227">
        <v>0.20000915527342</v>
      </c>
      <c r="H1227">
        <v>0.60104076400856099</v>
      </c>
      <c r="I1227">
        <f t="shared" si="156"/>
        <v>0.20000915527299412</v>
      </c>
      <c r="J1227">
        <f t="shared" si="155"/>
        <v>0.20000915527342</v>
      </c>
      <c r="K1227">
        <f t="shared" si="157"/>
        <v>9</v>
      </c>
      <c r="L1227">
        <f t="shared" si="158"/>
        <v>2012</v>
      </c>
      <c r="M1227" s="1">
        <v>41162</v>
      </c>
      <c r="N1227">
        <v>256.05</v>
      </c>
      <c r="O1227">
        <v>256.5</v>
      </c>
      <c r="P1227">
        <v>254.35</v>
      </c>
      <c r="Q1227">
        <v>254.7</v>
      </c>
      <c r="R1227">
        <f t="shared" si="159"/>
        <v>0.20000915527342</v>
      </c>
      <c r="S1227">
        <f t="shared" si="160"/>
        <v>0.20000915527299412</v>
      </c>
      <c r="T1227">
        <f t="shared" si="161"/>
        <v>0.20000915527342</v>
      </c>
      <c r="U1227">
        <f t="shared" si="154"/>
        <v>5.7021887071116426</v>
      </c>
      <c r="V1227">
        <f t="shared" si="154"/>
        <v>0.26444165758665195</v>
      </c>
      <c r="W1227">
        <f t="shared" si="154"/>
        <v>7.0344082100422236</v>
      </c>
    </row>
    <row r="1228" spans="1:23" x14ac:dyDescent="0.3">
      <c r="A1228">
        <v>0.99466943740844704</v>
      </c>
      <c r="B1228" s="1">
        <v>41163</v>
      </c>
      <c r="C1228" s="1">
        <v>41164</v>
      </c>
      <c r="D1228">
        <v>255.35</v>
      </c>
      <c r="E1228">
        <v>257.999993896484</v>
      </c>
      <c r="F1228">
        <v>257.707404232025</v>
      </c>
      <c r="G1228">
        <v>2.6499938964843999</v>
      </c>
      <c r="H1228">
        <v>2.93449314192417</v>
      </c>
      <c r="I1228">
        <f t="shared" si="156"/>
        <v>2.6499938964840055</v>
      </c>
      <c r="J1228">
        <f t="shared" si="155"/>
        <v>2.6499938964843999</v>
      </c>
      <c r="K1228">
        <f t="shared" si="157"/>
        <v>9</v>
      </c>
      <c r="L1228">
        <f t="shared" si="158"/>
        <v>2012</v>
      </c>
      <c r="M1228" s="1">
        <v>41163</v>
      </c>
      <c r="N1228">
        <v>253.65</v>
      </c>
      <c r="O1228">
        <v>254.45</v>
      </c>
      <c r="P1228">
        <v>252.45</v>
      </c>
      <c r="Q1228">
        <v>253.85</v>
      </c>
      <c r="R1228">
        <f t="shared" si="159"/>
        <v>2.6499938964843999</v>
      </c>
      <c r="S1228">
        <f t="shared" si="160"/>
        <v>2.6499938964840055</v>
      </c>
      <c r="T1228">
        <f t="shared" si="161"/>
        <v>2.6499938964843999</v>
      </c>
      <c r="U1228">
        <f t="shared" si="154"/>
        <v>6.1460138080646916</v>
      </c>
      <c r="V1228">
        <f t="shared" si="154"/>
        <v>0.28502425339380122</v>
      </c>
      <c r="W1228">
        <f t="shared" si="154"/>
        <v>7.5819255045984697</v>
      </c>
    </row>
    <row r="1229" spans="1:23" x14ac:dyDescent="0.3">
      <c r="A1229">
        <v>0.99818474054336503</v>
      </c>
      <c r="B1229" s="1">
        <v>41164</v>
      </c>
      <c r="C1229" s="1">
        <v>41165</v>
      </c>
      <c r="D1229">
        <v>257.55</v>
      </c>
      <c r="E1229">
        <v>257.64999389648398</v>
      </c>
      <c r="F1229">
        <v>262.45955801010098</v>
      </c>
      <c r="G1229">
        <v>9.9993896484363604E-2</v>
      </c>
      <c r="H1229">
        <v>0.24748737341530699</v>
      </c>
      <c r="I1229">
        <f t="shared" si="156"/>
        <v>9.9993896483965727E-2</v>
      </c>
      <c r="J1229">
        <f t="shared" si="155"/>
        <v>9.9993896484363604E-2</v>
      </c>
      <c r="K1229">
        <f t="shared" si="157"/>
        <v>9</v>
      </c>
      <c r="L1229">
        <f t="shared" si="158"/>
        <v>2012</v>
      </c>
      <c r="M1229" s="1">
        <v>41164</v>
      </c>
      <c r="N1229">
        <v>255.35</v>
      </c>
      <c r="O1229">
        <v>258.60000000000002</v>
      </c>
      <c r="P1229">
        <v>254.9</v>
      </c>
      <c r="Q1229">
        <v>258</v>
      </c>
      <c r="R1229">
        <f t="shared" si="159"/>
        <v>9.9993896484363604E-2</v>
      </c>
      <c r="S1229">
        <f t="shared" si="160"/>
        <v>9.9993896483965727E-2</v>
      </c>
      <c r="T1229">
        <f t="shared" si="161"/>
        <v>9.9993896484363604E-2</v>
      </c>
      <c r="U1229">
        <f t="shared" si="154"/>
        <v>6.1639102515275654</v>
      </c>
      <c r="V1229">
        <f t="shared" si="154"/>
        <v>0.2858542092962264</v>
      </c>
      <c r="W1229">
        <f t="shared" si="154"/>
        <v>7.6040031479898209</v>
      </c>
    </row>
    <row r="1230" spans="1:23" x14ac:dyDescent="0.3">
      <c r="A1230">
        <v>0.99896603822708097</v>
      </c>
      <c r="B1230" s="1">
        <v>41165</v>
      </c>
      <c r="C1230" s="1">
        <v>41166</v>
      </c>
      <c r="D1230">
        <v>263.89999999999998</v>
      </c>
      <c r="E1230">
        <v>265.50000610351498</v>
      </c>
      <c r="F1230">
        <v>259.393524312973</v>
      </c>
      <c r="G1230">
        <v>-1.6000061035156199</v>
      </c>
      <c r="H1230">
        <v>5.5507882323144102</v>
      </c>
      <c r="I1230">
        <f t="shared" si="156"/>
        <v>1.6000061035149997</v>
      </c>
      <c r="J1230">
        <f t="shared" si="155"/>
        <v>0</v>
      </c>
      <c r="K1230">
        <f t="shared" si="157"/>
        <v>9</v>
      </c>
      <c r="L1230">
        <f t="shared" si="158"/>
        <v>2012</v>
      </c>
      <c r="M1230" s="1">
        <v>41165</v>
      </c>
      <c r="N1230">
        <v>257.55</v>
      </c>
      <c r="O1230">
        <v>258.7</v>
      </c>
      <c r="P1230">
        <v>255.45</v>
      </c>
      <c r="Q1230">
        <v>257.64999999999998</v>
      </c>
      <c r="R1230">
        <f t="shared" si="159"/>
        <v>-3</v>
      </c>
      <c r="S1230">
        <f t="shared" si="160"/>
        <v>1.6000061035149997</v>
      </c>
      <c r="T1230">
        <f t="shared" si="161"/>
        <v>0</v>
      </c>
      <c r="U1230">
        <f t="shared" si="154"/>
        <v>5.6383779261794409</v>
      </c>
      <c r="V1230">
        <f t="shared" si="154"/>
        <v>0.2988525556278695</v>
      </c>
      <c r="W1230">
        <f t="shared" si="154"/>
        <v>7.6040031479898209</v>
      </c>
    </row>
    <row r="1231" spans="1:23" x14ac:dyDescent="0.3">
      <c r="A1231">
        <v>0.99812388420104903</v>
      </c>
      <c r="B1231" s="1">
        <v>41166</v>
      </c>
      <c r="C1231" s="1">
        <v>41169</v>
      </c>
      <c r="D1231">
        <v>265.39999999999998</v>
      </c>
      <c r="E1231">
        <v>264.850006103515</v>
      </c>
      <c r="F1231">
        <v>265.932507663965</v>
      </c>
      <c r="G1231">
        <v>-0.54999389648435204</v>
      </c>
      <c r="H1231">
        <v>0.459619407771239</v>
      </c>
      <c r="I1231">
        <f t="shared" si="156"/>
        <v>-0.54999389648497754</v>
      </c>
      <c r="J1231">
        <f t="shared" si="155"/>
        <v>-0.54999389648435204</v>
      </c>
      <c r="K1231">
        <f t="shared" si="157"/>
        <v>9</v>
      </c>
      <c r="L1231">
        <f t="shared" si="158"/>
        <v>2012</v>
      </c>
      <c r="M1231" s="1">
        <v>41166</v>
      </c>
      <c r="N1231">
        <v>263.89999999999998</v>
      </c>
      <c r="O1231">
        <v>266.95</v>
      </c>
      <c r="P1231">
        <v>263.89999999999998</v>
      </c>
      <c r="Q1231">
        <v>265.5</v>
      </c>
      <c r="R1231">
        <f t="shared" si="159"/>
        <v>-0.54999389648435204</v>
      </c>
      <c r="S1231">
        <f t="shared" si="160"/>
        <v>-0.54999389648497754</v>
      </c>
      <c r="T1231">
        <f t="shared" si="161"/>
        <v>-0.54999389648435204</v>
      </c>
      <c r="U1231">
        <f t="shared" si="154"/>
        <v>5.5507439742539288</v>
      </c>
      <c r="V1231">
        <f t="shared" si="154"/>
        <v>0.29420766824436539</v>
      </c>
      <c r="W1231">
        <f t="shared" si="154"/>
        <v>7.4858186532580335</v>
      </c>
    </row>
    <row r="1232" spans="1:23" x14ac:dyDescent="0.3">
      <c r="A1232">
        <v>-0.67006182670593195</v>
      </c>
      <c r="B1232" s="1">
        <v>41169</v>
      </c>
      <c r="C1232" s="1">
        <v>41170</v>
      </c>
      <c r="D1232">
        <v>264.8</v>
      </c>
      <c r="E1232">
        <v>265.10000000000002</v>
      </c>
      <c r="F1232">
        <v>263.27679381370501</v>
      </c>
      <c r="G1232">
        <v>-0.30000000000001098</v>
      </c>
      <c r="H1232">
        <v>0.17677669529663601</v>
      </c>
      <c r="I1232">
        <f t="shared" si="156"/>
        <v>-0.30000000000001137</v>
      </c>
      <c r="J1232">
        <f t="shared" si="155"/>
        <v>-0.30000000000001098</v>
      </c>
      <c r="K1232">
        <f t="shared" si="157"/>
        <v>9</v>
      </c>
      <c r="L1232">
        <f t="shared" si="158"/>
        <v>2012</v>
      </c>
      <c r="M1232" s="1">
        <v>41169</v>
      </c>
      <c r="N1232">
        <v>265.39999999999998</v>
      </c>
      <c r="O1232">
        <v>266.25</v>
      </c>
      <c r="P1232">
        <v>264.39999999999998</v>
      </c>
      <c r="Q1232">
        <v>264.85000000000002</v>
      </c>
      <c r="R1232">
        <f t="shared" si="159"/>
        <v>-0.30000000000001098</v>
      </c>
      <c r="S1232">
        <f t="shared" si="160"/>
        <v>-0.30000000000001137</v>
      </c>
      <c r="T1232">
        <f t="shared" si="161"/>
        <v>-0.30000000000001098</v>
      </c>
      <c r="U1232">
        <f t="shared" si="154"/>
        <v>5.5035794200920263</v>
      </c>
      <c r="V1232">
        <f t="shared" si="154"/>
        <v>0.29170779190920737</v>
      </c>
      <c r="W1232">
        <f t="shared" si="154"/>
        <v>7.4222118104716612</v>
      </c>
    </row>
    <row r="1233" spans="1:23" x14ac:dyDescent="0.3">
      <c r="A1233">
        <v>1.55135486274957E-2</v>
      </c>
      <c r="B1233" s="1">
        <v>41170</v>
      </c>
      <c r="C1233" s="1">
        <v>41171</v>
      </c>
      <c r="D1233">
        <v>264.60000000000002</v>
      </c>
      <c r="E1233">
        <v>265.89998779296798</v>
      </c>
      <c r="F1233">
        <v>263.11931583881301</v>
      </c>
      <c r="G1233">
        <v>-1.29998779296875</v>
      </c>
      <c r="H1233">
        <v>0.56568542494920504</v>
      </c>
      <c r="I1233">
        <f t="shared" si="156"/>
        <v>1.2999877929679542</v>
      </c>
      <c r="J1233">
        <f t="shared" si="155"/>
        <v>0</v>
      </c>
      <c r="K1233">
        <f t="shared" si="157"/>
        <v>9</v>
      </c>
      <c r="L1233">
        <f t="shared" si="158"/>
        <v>2012</v>
      </c>
      <c r="M1233" s="1">
        <v>41170</v>
      </c>
      <c r="N1233">
        <v>264.8</v>
      </c>
      <c r="O1233">
        <v>265.5</v>
      </c>
      <c r="P1233">
        <v>263.64999999999998</v>
      </c>
      <c r="Q1233">
        <v>265.10000000000002</v>
      </c>
      <c r="R1233">
        <f t="shared" si="159"/>
        <v>-1.29998779296875</v>
      </c>
      <c r="S1233">
        <f t="shared" si="160"/>
        <v>1.2999877929679542</v>
      </c>
      <c r="T1233">
        <f t="shared" si="161"/>
        <v>0</v>
      </c>
      <c r="U1233">
        <f t="shared" si="154"/>
        <v>5.3007850305298474</v>
      </c>
      <c r="V1233">
        <f t="shared" si="154"/>
        <v>0.30245656086033001</v>
      </c>
      <c r="W1233">
        <f t="shared" si="154"/>
        <v>7.4222118104716612</v>
      </c>
    </row>
    <row r="1234" spans="1:23" x14ac:dyDescent="0.3">
      <c r="A1234">
        <v>2.59856507182121E-2</v>
      </c>
      <c r="B1234" s="1">
        <v>41171</v>
      </c>
      <c r="C1234" s="1">
        <v>41172</v>
      </c>
      <c r="D1234">
        <v>263.75</v>
      </c>
      <c r="E1234">
        <v>263.25000610351498</v>
      </c>
      <c r="F1234">
        <v>265.561118477582</v>
      </c>
      <c r="G1234">
        <v>-0.49999389648439702</v>
      </c>
      <c r="H1234">
        <v>1.8738329701443299</v>
      </c>
      <c r="I1234">
        <f t="shared" si="156"/>
        <v>-0.49999389648502301</v>
      </c>
      <c r="J1234">
        <f t="shared" si="155"/>
        <v>-0.49999389648439702</v>
      </c>
      <c r="K1234">
        <f t="shared" si="157"/>
        <v>9</v>
      </c>
      <c r="L1234">
        <f t="shared" si="158"/>
        <v>2012</v>
      </c>
      <c r="M1234" s="1">
        <v>41171</v>
      </c>
      <c r="N1234">
        <v>264.60000000000002</v>
      </c>
      <c r="O1234">
        <v>266.85000000000002</v>
      </c>
      <c r="P1234">
        <v>263.7</v>
      </c>
      <c r="Q1234">
        <v>265.89999999999998</v>
      </c>
      <c r="R1234">
        <f t="shared" si="159"/>
        <v>-0.49999389648439702</v>
      </c>
      <c r="S1234">
        <f t="shared" si="160"/>
        <v>-0.49999389648502301</v>
      </c>
      <c r="T1234">
        <f t="shared" si="161"/>
        <v>-0.49999389648439702</v>
      </c>
      <c r="U1234">
        <f t="shared" si="154"/>
        <v>5.225419338723948</v>
      </c>
      <c r="V1234">
        <f t="shared" si="154"/>
        <v>0.29815628310539116</v>
      </c>
      <c r="W1234">
        <f t="shared" si="154"/>
        <v>7.3166840207944031</v>
      </c>
    </row>
    <row r="1235" spans="1:23" x14ac:dyDescent="0.3">
      <c r="A1235">
        <v>-0.44248992204666099</v>
      </c>
      <c r="B1235" s="1">
        <v>41172</v>
      </c>
      <c r="C1235" s="1">
        <v>41173</v>
      </c>
      <c r="D1235">
        <v>264.95</v>
      </c>
      <c r="E1235">
        <v>263.95001220703102</v>
      </c>
      <c r="F1235">
        <v>263.46458888053797</v>
      </c>
      <c r="G1235">
        <v>0.99998779296873797</v>
      </c>
      <c r="H1235">
        <v>0.49497474683057502</v>
      </c>
      <c r="I1235">
        <f t="shared" si="156"/>
        <v>0.999987792968966</v>
      </c>
      <c r="J1235">
        <f t="shared" si="155"/>
        <v>0.99998779296873797</v>
      </c>
      <c r="K1235">
        <f t="shared" si="157"/>
        <v>9</v>
      </c>
      <c r="L1235">
        <f t="shared" si="158"/>
        <v>2012</v>
      </c>
      <c r="M1235" s="1">
        <v>41172</v>
      </c>
      <c r="N1235">
        <v>263.75</v>
      </c>
      <c r="O1235">
        <v>265.14999999999998</v>
      </c>
      <c r="P1235">
        <v>262.8</v>
      </c>
      <c r="Q1235">
        <v>263.25</v>
      </c>
      <c r="R1235">
        <f t="shared" si="159"/>
        <v>0.99998779296873797</v>
      </c>
      <c r="S1235">
        <f t="shared" si="160"/>
        <v>0.999987792968966</v>
      </c>
      <c r="T1235">
        <f t="shared" si="161"/>
        <v>0.99998779296873797</v>
      </c>
      <c r="U1235">
        <f t="shared" si="154"/>
        <v>5.3733346685559935</v>
      </c>
      <c r="V1235">
        <f t="shared" si="154"/>
        <v>0.30659615789787248</v>
      </c>
      <c r="W1235">
        <f t="shared" si="154"/>
        <v>7.5237965336969452</v>
      </c>
    </row>
    <row r="1236" spans="1:23" x14ac:dyDescent="0.3">
      <c r="A1236">
        <v>-0.23120786249637601</v>
      </c>
      <c r="B1236" s="1">
        <v>41173</v>
      </c>
      <c r="C1236" s="1">
        <v>41176</v>
      </c>
      <c r="D1236">
        <v>263.2</v>
      </c>
      <c r="E1236">
        <v>264.29997558593698</v>
      </c>
      <c r="F1236">
        <v>262.29896683692903</v>
      </c>
      <c r="G1236">
        <v>-1.0999755859375</v>
      </c>
      <c r="H1236">
        <v>0.24748737341530699</v>
      </c>
      <c r="I1236">
        <f t="shared" si="156"/>
        <v>-1.0999755859369884</v>
      </c>
      <c r="J1236">
        <f t="shared" si="155"/>
        <v>-1.0999755859375</v>
      </c>
      <c r="K1236">
        <f t="shared" si="157"/>
        <v>9</v>
      </c>
      <c r="L1236">
        <f t="shared" si="158"/>
        <v>2012</v>
      </c>
      <c r="M1236" s="1">
        <v>41173</v>
      </c>
      <c r="N1236">
        <v>264.95</v>
      </c>
      <c r="O1236">
        <v>265.45</v>
      </c>
      <c r="P1236">
        <v>263.45</v>
      </c>
      <c r="Q1236">
        <v>263.95</v>
      </c>
      <c r="R1236">
        <f t="shared" si="159"/>
        <v>-1.0999755859375</v>
      </c>
      <c r="S1236">
        <f t="shared" si="160"/>
        <v>-1.0999755859369884</v>
      </c>
      <c r="T1236">
        <f t="shared" si="161"/>
        <v>-1.0999755859375</v>
      </c>
      <c r="U1236">
        <f t="shared" si="154"/>
        <v>5.2049113132040796</v>
      </c>
      <c r="V1236">
        <f t="shared" si="154"/>
        <v>0.29698611928380309</v>
      </c>
      <c r="W1236">
        <f t="shared" si="154"/>
        <v>7.2879684799176561</v>
      </c>
    </row>
    <row r="1237" spans="1:23" x14ac:dyDescent="0.3">
      <c r="A1237">
        <v>-6.9681247696280401E-3</v>
      </c>
      <c r="B1237" s="1">
        <v>41176</v>
      </c>
      <c r="C1237" s="1">
        <v>41177</v>
      </c>
      <c r="D1237">
        <v>262.95</v>
      </c>
      <c r="E1237">
        <v>263.450024414062</v>
      </c>
      <c r="F1237">
        <v>263.53590016365001</v>
      </c>
      <c r="G1237">
        <v>0.50002441406252196</v>
      </c>
      <c r="H1237">
        <v>0.60104076400858097</v>
      </c>
      <c r="I1237">
        <f t="shared" si="156"/>
        <v>-0.50002441406201115</v>
      </c>
      <c r="J1237">
        <f t="shared" si="155"/>
        <v>0</v>
      </c>
      <c r="K1237">
        <f t="shared" si="157"/>
        <v>9</v>
      </c>
      <c r="L1237">
        <f t="shared" si="158"/>
        <v>2012</v>
      </c>
      <c r="M1237" s="1">
        <v>41176</v>
      </c>
      <c r="N1237">
        <v>263.2</v>
      </c>
      <c r="O1237">
        <v>264.64999999999998</v>
      </c>
      <c r="P1237">
        <v>260.64999999999998</v>
      </c>
      <c r="Q1237">
        <v>264.3</v>
      </c>
      <c r="R1237">
        <f t="shared" si="159"/>
        <v>0.50002441406252196</v>
      </c>
      <c r="S1237">
        <f t="shared" si="160"/>
        <v>-0.50002441406201115</v>
      </c>
      <c r="T1237">
        <f t="shared" si="161"/>
        <v>0</v>
      </c>
      <c r="U1237">
        <f t="shared" ref="U1237:W1300" si="162">(R1237/$D1237*$X$2+1)*U1236*$Y$2 + U1236*(1-$Y$2)</f>
        <v>5.2791435644771045</v>
      </c>
      <c r="V1237">
        <f t="shared" si="162"/>
        <v>0.29275051431291221</v>
      </c>
      <c r="W1237">
        <f t="shared" si="162"/>
        <v>7.2879684799176561</v>
      </c>
    </row>
    <row r="1238" spans="1:23" x14ac:dyDescent="0.3">
      <c r="A1238">
        <v>-0.35226055979728699</v>
      </c>
      <c r="B1238" s="1">
        <v>41177</v>
      </c>
      <c r="C1238" s="1">
        <v>41178</v>
      </c>
      <c r="D1238">
        <v>260.60000000000002</v>
      </c>
      <c r="E1238">
        <v>261.249987792968</v>
      </c>
      <c r="F1238">
        <v>263.26049984693498</v>
      </c>
      <c r="G1238">
        <v>0.64998779296871501</v>
      </c>
      <c r="H1238">
        <v>1.5556349186103899</v>
      </c>
      <c r="I1238">
        <f t="shared" si="156"/>
        <v>-0.64998779296797693</v>
      </c>
      <c r="J1238">
        <f t="shared" si="155"/>
        <v>0</v>
      </c>
      <c r="K1238">
        <f t="shared" si="157"/>
        <v>9</v>
      </c>
      <c r="L1238">
        <f t="shared" si="158"/>
        <v>2012</v>
      </c>
      <c r="M1238" s="1">
        <v>41177</v>
      </c>
      <c r="N1238">
        <v>262.95</v>
      </c>
      <c r="O1238">
        <v>264.55</v>
      </c>
      <c r="P1238">
        <v>262.7</v>
      </c>
      <c r="Q1238">
        <v>263.45</v>
      </c>
      <c r="R1238">
        <f t="shared" si="159"/>
        <v>0.64998779296871501</v>
      </c>
      <c r="S1238">
        <f t="shared" si="160"/>
        <v>-0.64998779296797693</v>
      </c>
      <c r="T1238">
        <f t="shared" si="161"/>
        <v>0</v>
      </c>
      <c r="U1238">
        <f t="shared" si="162"/>
        <v>5.3778977531064056</v>
      </c>
      <c r="V1238">
        <f t="shared" si="162"/>
        <v>0.28727418294236856</v>
      </c>
      <c r="W1238">
        <f t="shared" si="162"/>
        <v>7.2879684799176561</v>
      </c>
    </row>
    <row r="1239" spans="1:23" x14ac:dyDescent="0.3">
      <c r="A1239">
        <v>-0.348695158958435</v>
      </c>
      <c r="B1239" s="1">
        <v>41178</v>
      </c>
      <c r="C1239" s="1">
        <v>41179</v>
      </c>
      <c r="D1239">
        <v>259.5</v>
      </c>
      <c r="E1239">
        <v>263.14999389648398</v>
      </c>
      <c r="F1239">
        <v>261.22230476886</v>
      </c>
      <c r="G1239">
        <v>3.6499938964843701</v>
      </c>
      <c r="H1239">
        <v>1.3435028842544201</v>
      </c>
      <c r="I1239">
        <f t="shared" si="156"/>
        <v>-3.6499938964839771</v>
      </c>
      <c r="J1239">
        <f t="shared" si="155"/>
        <v>0</v>
      </c>
      <c r="K1239">
        <f t="shared" si="157"/>
        <v>9</v>
      </c>
      <c r="L1239">
        <f t="shared" si="158"/>
        <v>2012</v>
      </c>
      <c r="M1239" s="1">
        <v>41178</v>
      </c>
      <c r="N1239">
        <v>260.60000000000002</v>
      </c>
      <c r="O1239">
        <v>261.89999999999998</v>
      </c>
      <c r="P1239">
        <v>259.35000000000002</v>
      </c>
      <c r="Q1239">
        <v>261.25</v>
      </c>
      <c r="R1239">
        <f t="shared" si="159"/>
        <v>3.6499938964843701</v>
      </c>
      <c r="S1239">
        <f t="shared" si="160"/>
        <v>-3</v>
      </c>
      <c r="T1239">
        <f t="shared" si="161"/>
        <v>0</v>
      </c>
      <c r="U1239">
        <f t="shared" si="162"/>
        <v>5.9452183882149434</v>
      </c>
      <c r="V1239">
        <f t="shared" si="162"/>
        <v>0.26236601679129612</v>
      </c>
      <c r="W1239">
        <f t="shared" si="162"/>
        <v>7.2879684799176561</v>
      </c>
    </row>
    <row r="1240" spans="1:23" x14ac:dyDescent="0.3">
      <c r="A1240">
        <v>-0.30642205476760798</v>
      </c>
      <c r="B1240" s="1">
        <v>41179</v>
      </c>
      <c r="C1240" s="1">
        <v>41180</v>
      </c>
      <c r="D1240">
        <v>263.55</v>
      </c>
      <c r="E1240">
        <v>263.100012207031</v>
      </c>
      <c r="F1240">
        <v>262.00766589641501</v>
      </c>
      <c r="G1240">
        <v>0.449987792968784</v>
      </c>
      <c r="H1240">
        <v>3.53553390592952E-2</v>
      </c>
      <c r="I1240">
        <f t="shared" si="156"/>
        <v>0.44998779296901148</v>
      </c>
      <c r="J1240">
        <f t="shared" si="155"/>
        <v>0.449987792968784</v>
      </c>
      <c r="K1240">
        <f t="shared" si="157"/>
        <v>9</v>
      </c>
      <c r="L1240">
        <f t="shared" si="158"/>
        <v>2012</v>
      </c>
      <c r="M1240" s="1">
        <v>41179</v>
      </c>
      <c r="N1240">
        <v>259.5</v>
      </c>
      <c r="O1240">
        <v>263.39999999999998</v>
      </c>
      <c r="P1240">
        <v>259.5</v>
      </c>
      <c r="Q1240">
        <v>263.14999999999998</v>
      </c>
      <c r="R1240">
        <f t="shared" si="159"/>
        <v>0.449987792968784</v>
      </c>
      <c r="S1240">
        <f t="shared" si="160"/>
        <v>0.44998779296901148</v>
      </c>
      <c r="T1240">
        <f t="shared" si="161"/>
        <v>0.449987792968784</v>
      </c>
      <c r="U1240">
        <f t="shared" si="162"/>
        <v>6.0213503091378309</v>
      </c>
      <c r="V1240">
        <f t="shared" si="162"/>
        <v>0.26572576365657746</v>
      </c>
      <c r="W1240">
        <f t="shared" si="162"/>
        <v>7.38129508354612</v>
      </c>
    </row>
    <row r="1241" spans="1:23" x14ac:dyDescent="0.3">
      <c r="A1241">
        <v>-0.112865783274173</v>
      </c>
      <c r="B1241" s="1">
        <v>41180</v>
      </c>
      <c r="C1241" s="1">
        <v>41183</v>
      </c>
      <c r="D1241">
        <v>263.55</v>
      </c>
      <c r="E1241">
        <v>263.10000000000002</v>
      </c>
      <c r="F1241">
        <v>261.22320470809899</v>
      </c>
      <c r="G1241">
        <v>0.44999999999998802</v>
      </c>
      <c r="H1241">
        <v>0</v>
      </c>
      <c r="I1241">
        <f t="shared" si="156"/>
        <v>0.44999999999998863</v>
      </c>
      <c r="J1241">
        <f t="shared" si="155"/>
        <v>0.44999999999998802</v>
      </c>
      <c r="K1241">
        <f t="shared" si="157"/>
        <v>10</v>
      </c>
      <c r="L1241">
        <f t="shared" si="158"/>
        <v>2012</v>
      </c>
      <c r="M1241" s="1">
        <v>41180</v>
      </c>
      <c r="N1241">
        <v>263.55</v>
      </c>
      <c r="O1241">
        <v>263.95</v>
      </c>
      <c r="P1241">
        <v>262.2</v>
      </c>
      <c r="Q1241">
        <v>263.10000000000002</v>
      </c>
      <c r="R1241">
        <f t="shared" si="159"/>
        <v>0.44999999999998802</v>
      </c>
      <c r="S1241">
        <f t="shared" si="160"/>
        <v>0.44999999999998863</v>
      </c>
      <c r="T1241">
        <f t="shared" si="161"/>
        <v>0.44999999999998802</v>
      </c>
      <c r="U1241">
        <f t="shared" si="162"/>
        <v>6.0984592345536521</v>
      </c>
      <c r="V1241">
        <f t="shared" si="162"/>
        <v>0.26912862631011919</v>
      </c>
      <c r="W1241">
        <f t="shared" si="162"/>
        <v>7.4758193518328495</v>
      </c>
    </row>
    <row r="1242" spans="1:23" x14ac:dyDescent="0.3">
      <c r="A1242">
        <v>2.62307859957218E-2</v>
      </c>
      <c r="B1242" s="1">
        <v>41183</v>
      </c>
      <c r="C1242" s="1">
        <v>41184</v>
      </c>
      <c r="D1242">
        <v>262.7</v>
      </c>
      <c r="E1242">
        <v>262.60000000000002</v>
      </c>
      <c r="F1242">
        <v>260.42806706428502</v>
      </c>
      <c r="G1242">
        <v>9.9999999999965894E-2</v>
      </c>
      <c r="H1242">
        <v>0.35355339059327301</v>
      </c>
      <c r="I1242">
        <f t="shared" si="156"/>
        <v>-9.9999999999965894E-2</v>
      </c>
      <c r="J1242">
        <f t="shared" si="155"/>
        <v>0</v>
      </c>
      <c r="K1242">
        <f t="shared" si="157"/>
        <v>10</v>
      </c>
      <c r="L1242">
        <f t="shared" si="158"/>
        <v>2012</v>
      </c>
      <c r="M1242" s="1">
        <v>41183</v>
      </c>
      <c r="N1242">
        <v>263.55</v>
      </c>
      <c r="O1242">
        <v>263.95</v>
      </c>
      <c r="P1242">
        <v>262.2</v>
      </c>
      <c r="Q1242">
        <v>263.10000000000002</v>
      </c>
      <c r="R1242">
        <f t="shared" si="159"/>
        <v>9.9999999999965894E-2</v>
      </c>
      <c r="S1242">
        <f t="shared" si="160"/>
        <v>-9.9999999999965894E-2</v>
      </c>
      <c r="T1242">
        <f t="shared" si="161"/>
        <v>0</v>
      </c>
      <c r="U1242">
        <f t="shared" si="162"/>
        <v>6.1158701383447207</v>
      </c>
      <c r="V1242">
        <f t="shared" si="162"/>
        <v>0.26836027279001062</v>
      </c>
      <c r="W1242">
        <f t="shared" si="162"/>
        <v>7.4758193518328495</v>
      </c>
    </row>
    <row r="1243" spans="1:23" x14ac:dyDescent="0.3">
      <c r="A1243">
        <v>0.13889209926128299</v>
      </c>
      <c r="B1243" s="1">
        <v>41184</v>
      </c>
      <c r="C1243" s="1">
        <v>41185</v>
      </c>
      <c r="D1243">
        <v>262.7</v>
      </c>
      <c r="E1243">
        <v>262.60000000000002</v>
      </c>
      <c r="F1243">
        <v>259.17967782020497</v>
      </c>
      <c r="G1243">
        <v>9.9999999999965894E-2</v>
      </c>
      <c r="H1243">
        <v>0</v>
      </c>
      <c r="I1243">
        <f t="shared" si="156"/>
        <v>-9.9999999999965894E-2</v>
      </c>
      <c r="J1243">
        <f t="shared" si="155"/>
        <v>0</v>
      </c>
      <c r="K1243">
        <f t="shared" si="157"/>
        <v>10</v>
      </c>
      <c r="L1243">
        <f t="shared" si="158"/>
        <v>2012</v>
      </c>
      <c r="M1243" s="1">
        <v>41184</v>
      </c>
      <c r="N1243">
        <v>262.7</v>
      </c>
      <c r="O1243">
        <v>264.10000000000002</v>
      </c>
      <c r="P1243">
        <v>262.60000000000002</v>
      </c>
      <c r="Q1243">
        <v>262.60000000000002</v>
      </c>
      <c r="R1243">
        <f t="shared" si="159"/>
        <v>9.9999999999965894E-2</v>
      </c>
      <c r="S1243">
        <f t="shared" si="160"/>
        <v>-9.9999999999965894E-2</v>
      </c>
      <c r="T1243">
        <f t="shared" si="161"/>
        <v>0</v>
      </c>
      <c r="U1243">
        <f t="shared" si="162"/>
        <v>6.1333307497027603</v>
      </c>
      <c r="V1243">
        <f t="shared" si="162"/>
        <v>0.26759411289434087</v>
      </c>
      <c r="W1243">
        <f t="shared" si="162"/>
        <v>7.4758193518328495</v>
      </c>
    </row>
    <row r="1244" spans="1:23" x14ac:dyDescent="0.3">
      <c r="A1244">
        <v>0.20072616636752999</v>
      </c>
      <c r="B1244" s="1">
        <v>41185</v>
      </c>
      <c r="C1244" s="1">
        <v>41186</v>
      </c>
      <c r="D1244">
        <v>263.2</v>
      </c>
      <c r="E1244">
        <v>262.749993896484</v>
      </c>
      <c r="F1244">
        <v>259.24214277267401</v>
      </c>
      <c r="G1244">
        <v>0.45000610351559001</v>
      </c>
      <c r="H1244">
        <v>0.106066017177966</v>
      </c>
      <c r="I1244">
        <f t="shared" si="156"/>
        <v>-0.4500061035159888</v>
      </c>
      <c r="J1244">
        <f t="shared" si="155"/>
        <v>0</v>
      </c>
      <c r="K1244">
        <f t="shared" si="157"/>
        <v>10</v>
      </c>
      <c r="L1244">
        <f t="shared" si="158"/>
        <v>2012</v>
      </c>
      <c r="M1244" s="1">
        <v>41185</v>
      </c>
      <c r="N1244">
        <v>262.7</v>
      </c>
      <c r="O1244">
        <v>264.10000000000002</v>
      </c>
      <c r="P1244">
        <v>262.60000000000002</v>
      </c>
      <c r="Q1244">
        <v>262.60000000000002</v>
      </c>
      <c r="R1244">
        <f t="shared" si="159"/>
        <v>0.45000610351559001</v>
      </c>
      <c r="S1244">
        <f t="shared" si="160"/>
        <v>-0.4500061035159888</v>
      </c>
      <c r="T1244">
        <f t="shared" si="161"/>
        <v>0</v>
      </c>
      <c r="U1244">
        <f t="shared" si="162"/>
        <v>6.2119791997097735</v>
      </c>
      <c r="V1244">
        <f t="shared" si="162"/>
        <v>0.26416272087114367</v>
      </c>
      <c r="W1244">
        <f t="shared" si="162"/>
        <v>7.4758193518328495</v>
      </c>
    </row>
    <row r="1245" spans="1:23" x14ac:dyDescent="0.3">
      <c r="A1245">
        <v>0.22462639212608301</v>
      </c>
      <c r="B1245" s="1">
        <v>41186</v>
      </c>
      <c r="C1245" s="1">
        <v>41187</v>
      </c>
      <c r="D1245">
        <v>263.95</v>
      </c>
      <c r="E1245">
        <v>263</v>
      </c>
      <c r="F1245">
        <v>261.36634683608997</v>
      </c>
      <c r="G1245">
        <v>0.94999999999998797</v>
      </c>
      <c r="H1245">
        <v>0.17677669529663601</v>
      </c>
      <c r="I1245">
        <f t="shared" si="156"/>
        <v>-0.94999999999998863</v>
      </c>
      <c r="J1245">
        <f t="shared" si="155"/>
        <v>0</v>
      </c>
      <c r="K1245">
        <f t="shared" si="157"/>
        <v>10</v>
      </c>
      <c r="L1245">
        <f t="shared" si="158"/>
        <v>2012</v>
      </c>
      <c r="M1245" s="1">
        <v>41186</v>
      </c>
      <c r="N1245">
        <v>263.2</v>
      </c>
      <c r="O1245">
        <v>263.75</v>
      </c>
      <c r="P1245">
        <v>260.7</v>
      </c>
      <c r="Q1245">
        <v>262.75</v>
      </c>
      <c r="R1245">
        <f t="shared" si="159"/>
        <v>0.94999999999998797</v>
      </c>
      <c r="S1245">
        <f t="shared" si="160"/>
        <v>-0.94999999999998863</v>
      </c>
      <c r="T1245">
        <f t="shared" si="161"/>
        <v>0</v>
      </c>
      <c r="U1245">
        <f t="shared" si="162"/>
        <v>6.3796638058773487</v>
      </c>
      <c r="V1245">
        <f t="shared" si="162"/>
        <v>0.25703197873738015</v>
      </c>
      <c r="W1245">
        <f t="shared" si="162"/>
        <v>7.4758193518328495</v>
      </c>
    </row>
    <row r="1246" spans="1:23" x14ac:dyDescent="0.3">
      <c r="A1246">
        <v>-0.23001708090305301</v>
      </c>
      <c r="B1246" s="1">
        <v>41187</v>
      </c>
      <c r="C1246" s="1">
        <v>41190</v>
      </c>
      <c r="D1246">
        <v>262.39999999999998</v>
      </c>
      <c r="E1246">
        <v>261.04998779296801</v>
      </c>
      <c r="F1246">
        <v>259.92786598205498</v>
      </c>
      <c r="G1246">
        <v>1.3500122070312199</v>
      </c>
      <c r="H1246">
        <v>1.3788582233137501</v>
      </c>
      <c r="I1246">
        <f t="shared" si="156"/>
        <v>1.3500122070319662</v>
      </c>
      <c r="J1246">
        <f t="shared" si="155"/>
        <v>1.3500122070312199</v>
      </c>
      <c r="K1246">
        <f t="shared" si="157"/>
        <v>10</v>
      </c>
      <c r="L1246">
        <f t="shared" si="158"/>
        <v>2012</v>
      </c>
      <c r="M1246" s="1">
        <v>41187</v>
      </c>
      <c r="N1246">
        <v>263.95</v>
      </c>
      <c r="O1246">
        <v>264.8</v>
      </c>
      <c r="P1246">
        <v>262.60000000000002</v>
      </c>
      <c r="Q1246">
        <v>263</v>
      </c>
      <c r="R1246">
        <f t="shared" si="159"/>
        <v>1.3500122070312199</v>
      </c>
      <c r="S1246">
        <f t="shared" si="160"/>
        <v>1.3500122070319662</v>
      </c>
      <c r="T1246">
        <f t="shared" si="161"/>
        <v>1.3500122070312199</v>
      </c>
      <c r="U1246">
        <f t="shared" si="162"/>
        <v>6.6258325562972136</v>
      </c>
      <c r="V1246">
        <f t="shared" si="162"/>
        <v>0.26694993726138105</v>
      </c>
      <c r="W1246">
        <f t="shared" si="162"/>
        <v>7.7642848829647448</v>
      </c>
    </row>
    <row r="1247" spans="1:23" x14ac:dyDescent="0.3">
      <c r="A1247">
        <v>0.14357019960880199</v>
      </c>
      <c r="B1247" s="1">
        <v>41190</v>
      </c>
      <c r="C1247" s="1">
        <v>41191</v>
      </c>
      <c r="D1247">
        <v>260.7</v>
      </c>
      <c r="E1247">
        <v>260.90000610351501</v>
      </c>
      <c r="F1247">
        <v>259.195663619041</v>
      </c>
      <c r="G1247">
        <v>-0.20000610351564699</v>
      </c>
      <c r="H1247">
        <v>0.106066017178006</v>
      </c>
      <c r="I1247">
        <f t="shared" si="156"/>
        <v>0.20000610351502246</v>
      </c>
      <c r="J1247">
        <f t="shared" si="155"/>
        <v>0</v>
      </c>
      <c r="K1247">
        <f t="shared" si="157"/>
        <v>10</v>
      </c>
      <c r="L1247">
        <f t="shared" si="158"/>
        <v>2012</v>
      </c>
      <c r="M1247" s="1">
        <v>41190</v>
      </c>
      <c r="N1247">
        <v>262.39999999999998</v>
      </c>
      <c r="O1247">
        <v>262.60000000000002</v>
      </c>
      <c r="P1247">
        <v>260.10000000000002</v>
      </c>
      <c r="Q1247">
        <v>261.05</v>
      </c>
      <c r="R1247">
        <f t="shared" si="159"/>
        <v>-0.20000610351564699</v>
      </c>
      <c r="S1247">
        <f t="shared" si="160"/>
        <v>0.20000610351502246</v>
      </c>
      <c r="T1247">
        <f t="shared" si="161"/>
        <v>0</v>
      </c>
      <c r="U1247">
        <f t="shared" si="162"/>
        <v>6.5877080755109043</v>
      </c>
      <c r="V1247">
        <f t="shared" si="162"/>
        <v>0.26848594464875819</v>
      </c>
      <c r="W1247">
        <f t="shared" si="162"/>
        <v>7.7642848829647448</v>
      </c>
    </row>
    <row r="1248" spans="1:23" x14ac:dyDescent="0.3">
      <c r="A1248">
        <v>-6.6639475524425507E-2</v>
      </c>
      <c r="B1248" s="1">
        <v>41191</v>
      </c>
      <c r="C1248" s="1">
        <v>41192</v>
      </c>
      <c r="D1248">
        <v>257.89999999999998</v>
      </c>
      <c r="E1248">
        <v>255.600012207031</v>
      </c>
      <c r="F1248">
        <v>260.005244040489</v>
      </c>
      <c r="G1248">
        <v>-2.29998779296875</v>
      </c>
      <c r="H1248">
        <v>3.7476659402886798</v>
      </c>
      <c r="I1248">
        <f t="shared" si="156"/>
        <v>2.2999877929689774</v>
      </c>
      <c r="J1248">
        <f t="shared" si="155"/>
        <v>0</v>
      </c>
      <c r="K1248">
        <f t="shared" si="157"/>
        <v>10</v>
      </c>
      <c r="L1248">
        <f t="shared" si="158"/>
        <v>2012</v>
      </c>
      <c r="M1248" s="1">
        <v>41191</v>
      </c>
      <c r="N1248">
        <v>260.7</v>
      </c>
      <c r="O1248">
        <v>262.60000000000002</v>
      </c>
      <c r="P1248">
        <v>260.55</v>
      </c>
      <c r="Q1248">
        <v>260.89999999999998</v>
      </c>
      <c r="R1248">
        <f t="shared" si="159"/>
        <v>-2.29998779296875</v>
      </c>
      <c r="S1248">
        <f t="shared" si="160"/>
        <v>2.2999877929689774</v>
      </c>
      <c r="T1248">
        <f t="shared" si="161"/>
        <v>0</v>
      </c>
      <c r="U1248">
        <f t="shared" si="162"/>
        <v>6.1470824020720691</v>
      </c>
      <c r="V1248">
        <f t="shared" si="162"/>
        <v>0.28644390496116284</v>
      </c>
      <c r="W1248">
        <f t="shared" si="162"/>
        <v>7.7642848829647448</v>
      </c>
    </row>
    <row r="1249" spans="1:23" x14ac:dyDescent="0.3">
      <c r="A1249">
        <v>-0.379053324460983</v>
      </c>
      <c r="B1249" s="1">
        <v>41192</v>
      </c>
      <c r="C1249" s="1">
        <v>41193</v>
      </c>
      <c r="D1249">
        <v>253.1</v>
      </c>
      <c r="E1249">
        <v>253.14998779296801</v>
      </c>
      <c r="F1249">
        <v>257.68801698684598</v>
      </c>
      <c r="G1249">
        <v>4.998779296875E-2</v>
      </c>
      <c r="H1249">
        <v>1.73241161390703</v>
      </c>
      <c r="I1249">
        <f t="shared" si="156"/>
        <v>-4.9987792968011036E-2</v>
      </c>
      <c r="J1249">
        <f t="shared" si="155"/>
        <v>0</v>
      </c>
      <c r="K1249">
        <f t="shared" si="157"/>
        <v>10</v>
      </c>
      <c r="L1249">
        <f t="shared" si="158"/>
        <v>2012</v>
      </c>
      <c r="M1249" s="1">
        <v>41192</v>
      </c>
      <c r="N1249">
        <v>257.89999999999998</v>
      </c>
      <c r="O1249">
        <v>258.10000000000002</v>
      </c>
      <c r="P1249">
        <v>255.4</v>
      </c>
      <c r="Q1249">
        <v>255.6</v>
      </c>
      <c r="R1249">
        <f t="shared" si="159"/>
        <v>4.998779296875E-2</v>
      </c>
      <c r="S1249">
        <f t="shared" si="160"/>
        <v>-4.9987792968011036E-2</v>
      </c>
      <c r="T1249">
        <f t="shared" si="161"/>
        <v>0</v>
      </c>
      <c r="U1249">
        <f t="shared" si="162"/>
        <v>6.1561878667839407</v>
      </c>
      <c r="V1249">
        <f t="shared" si="162"/>
        <v>0.28601960531819126</v>
      </c>
      <c r="W1249">
        <f t="shared" si="162"/>
        <v>7.7642848829647448</v>
      </c>
    </row>
    <row r="1250" spans="1:23" x14ac:dyDescent="0.3">
      <c r="A1250">
        <v>0.96385580301284801</v>
      </c>
      <c r="B1250" s="1">
        <v>41193</v>
      </c>
      <c r="C1250" s="1">
        <v>41194</v>
      </c>
      <c r="D1250">
        <v>253.55</v>
      </c>
      <c r="E1250">
        <v>252.30000915527299</v>
      </c>
      <c r="F1250">
        <v>254.67711772918699</v>
      </c>
      <c r="G1250">
        <v>-1.24999084472656</v>
      </c>
      <c r="H1250">
        <v>0.60104076400856099</v>
      </c>
      <c r="I1250">
        <f t="shared" si="156"/>
        <v>-1.2499908447270229</v>
      </c>
      <c r="J1250">
        <f t="shared" si="155"/>
        <v>-1.24999084472656</v>
      </c>
      <c r="K1250">
        <f t="shared" si="157"/>
        <v>10</v>
      </c>
      <c r="L1250">
        <f t="shared" si="158"/>
        <v>2012</v>
      </c>
      <c r="M1250" s="1">
        <v>41193</v>
      </c>
      <c r="N1250">
        <v>253.1</v>
      </c>
      <c r="O1250">
        <v>255.4</v>
      </c>
      <c r="P1250">
        <v>250.95</v>
      </c>
      <c r="Q1250">
        <v>253.15</v>
      </c>
      <c r="R1250">
        <f t="shared" si="159"/>
        <v>-1.24999084472656</v>
      </c>
      <c r="S1250">
        <f t="shared" si="160"/>
        <v>-1.2499908447270229</v>
      </c>
      <c r="T1250">
        <f t="shared" si="161"/>
        <v>-1.24999084472656</v>
      </c>
      <c r="U1250">
        <f t="shared" si="162"/>
        <v>5.9285647607329652</v>
      </c>
      <c r="V1250">
        <f t="shared" si="162"/>
        <v>0.27544412055995299</v>
      </c>
      <c r="W1250">
        <f t="shared" si="162"/>
        <v>7.4772028965846991</v>
      </c>
    </row>
    <row r="1251" spans="1:23" x14ac:dyDescent="0.3">
      <c r="A1251">
        <v>0.99317997694015503</v>
      </c>
      <c r="B1251" s="1">
        <v>41194</v>
      </c>
      <c r="C1251" s="1">
        <v>41197</v>
      </c>
      <c r="D1251">
        <v>251.5</v>
      </c>
      <c r="E1251">
        <v>251.999996948242</v>
      </c>
      <c r="F1251">
        <v>249.48729734420701</v>
      </c>
      <c r="G1251">
        <v>-0.49999694824219798</v>
      </c>
      <c r="H1251">
        <v>0.212132034355972</v>
      </c>
      <c r="I1251">
        <f t="shared" si="156"/>
        <v>0.49999694824199992</v>
      </c>
      <c r="J1251">
        <f t="shared" si="155"/>
        <v>0</v>
      </c>
      <c r="K1251">
        <f t="shared" si="157"/>
        <v>10</v>
      </c>
      <c r="L1251">
        <f t="shared" si="158"/>
        <v>2012</v>
      </c>
      <c r="M1251" s="1">
        <v>41194</v>
      </c>
      <c r="N1251">
        <v>253.55</v>
      </c>
      <c r="O1251">
        <v>254.1</v>
      </c>
      <c r="P1251">
        <v>251.75</v>
      </c>
      <c r="Q1251">
        <v>252.3</v>
      </c>
      <c r="R1251">
        <f t="shared" si="159"/>
        <v>-0.49999694824219798</v>
      </c>
      <c r="S1251">
        <f t="shared" si="160"/>
        <v>0.49999694824199992</v>
      </c>
      <c r="T1251">
        <f t="shared" si="161"/>
        <v>0</v>
      </c>
      <c r="U1251">
        <f t="shared" si="162"/>
        <v>5.8401672173585304</v>
      </c>
      <c r="V1251">
        <f t="shared" si="162"/>
        <v>0.27955111518295039</v>
      </c>
      <c r="W1251">
        <f t="shared" si="162"/>
        <v>7.4772028965846991</v>
      </c>
    </row>
    <row r="1252" spans="1:23" x14ac:dyDescent="0.3">
      <c r="A1252">
        <v>-9.1455891728401101E-2</v>
      </c>
      <c r="B1252" s="1">
        <v>41197</v>
      </c>
      <c r="C1252" s="1">
        <v>41198</v>
      </c>
      <c r="D1252">
        <v>254.05</v>
      </c>
      <c r="E1252">
        <v>254</v>
      </c>
      <c r="F1252">
        <v>253.586221456527</v>
      </c>
      <c r="G1252">
        <v>5.0000000000011299E-2</v>
      </c>
      <c r="H1252">
        <v>1.41421356237309</v>
      </c>
      <c r="I1252">
        <f t="shared" si="156"/>
        <v>5.0000000000011369E-2</v>
      </c>
      <c r="J1252">
        <f t="shared" si="155"/>
        <v>5.0000000000011299E-2</v>
      </c>
      <c r="K1252">
        <f t="shared" si="157"/>
        <v>10</v>
      </c>
      <c r="L1252">
        <f t="shared" si="158"/>
        <v>2012</v>
      </c>
      <c r="M1252" s="1">
        <v>41197</v>
      </c>
      <c r="N1252">
        <v>251.5</v>
      </c>
      <c r="O1252">
        <v>253.55</v>
      </c>
      <c r="P1252">
        <v>250.8</v>
      </c>
      <c r="Q1252">
        <v>252</v>
      </c>
      <c r="R1252">
        <f t="shared" si="159"/>
        <v>5.0000000000011299E-2</v>
      </c>
      <c r="S1252">
        <f t="shared" si="160"/>
        <v>5.0000000000011369E-2</v>
      </c>
      <c r="T1252">
        <f t="shared" si="161"/>
        <v>5.0000000000011299E-2</v>
      </c>
      <c r="U1252">
        <f t="shared" si="162"/>
        <v>5.8487878145107057</v>
      </c>
      <c r="V1252">
        <f t="shared" si="162"/>
        <v>0.27996375705735949</v>
      </c>
      <c r="W1252">
        <f t="shared" si="162"/>
        <v>7.4882399014507488</v>
      </c>
    </row>
    <row r="1253" spans="1:23" x14ac:dyDescent="0.3">
      <c r="A1253">
        <v>0.97745758295059204</v>
      </c>
      <c r="B1253" s="1">
        <v>41198</v>
      </c>
      <c r="C1253" s="1">
        <v>41199</v>
      </c>
      <c r="D1253">
        <v>255.4</v>
      </c>
      <c r="E1253">
        <v>256.20001220703102</v>
      </c>
      <c r="F1253">
        <v>252.250370860099</v>
      </c>
      <c r="G1253">
        <v>-0.80001220703124398</v>
      </c>
      <c r="H1253">
        <v>1.5556349186103899</v>
      </c>
      <c r="I1253">
        <f t="shared" si="156"/>
        <v>0.80001220703101694</v>
      </c>
      <c r="J1253">
        <f t="shared" si="155"/>
        <v>0</v>
      </c>
      <c r="K1253">
        <f t="shared" si="157"/>
        <v>10</v>
      </c>
      <c r="L1253">
        <f t="shared" si="158"/>
        <v>2012</v>
      </c>
      <c r="M1253" s="1">
        <v>41198</v>
      </c>
      <c r="N1253">
        <v>254.05</v>
      </c>
      <c r="O1253">
        <v>254.4</v>
      </c>
      <c r="P1253">
        <v>252.7</v>
      </c>
      <c r="Q1253">
        <v>254</v>
      </c>
      <c r="R1253">
        <f t="shared" si="159"/>
        <v>-0.80001220703124398</v>
      </c>
      <c r="S1253">
        <f t="shared" si="160"/>
        <v>0.80001220703101694</v>
      </c>
      <c r="T1253">
        <f t="shared" si="161"/>
        <v>0</v>
      </c>
      <c r="U1253">
        <f t="shared" si="162"/>
        <v>5.7113827152171224</v>
      </c>
      <c r="V1253">
        <f t="shared" si="162"/>
        <v>0.28654092296883621</v>
      </c>
      <c r="W1253">
        <f t="shared" si="162"/>
        <v>7.4882399014507488</v>
      </c>
    </row>
    <row r="1254" spans="1:23" x14ac:dyDescent="0.3">
      <c r="A1254">
        <v>-0.43645185232162398</v>
      </c>
      <c r="B1254" s="1">
        <v>41199</v>
      </c>
      <c r="C1254" s="1">
        <v>41200</v>
      </c>
      <c r="D1254">
        <v>257.05</v>
      </c>
      <c r="E1254">
        <v>257.499987792968</v>
      </c>
      <c r="F1254">
        <v>256.64525939226098</v>
      </c>
      <c r="G1254">
        <v>-0.44998779296872699</v>
      </c>
      <c r="H1254">
        <v>0.91923881554251896</v>
      </c>
      <c r="I1254">
        <f t="shared" si="156"/>
        <v>-0.4499877929679883</v>
      </c>
      <c r="J1254">
        <f t="shared" si="155"/>
        <v>-0.44998779296872699</v>
      </c>
      <c r="K1254">
        <f t="shared" si="157"/>
        <v>10</v>
      </c>
      <c r="L1254">
        <f t="shared" si="158"/>
        <v>2012</v>
      </c>
      <c r="M1254" s="1">
        <v>41199</v>
      </c>
      <c r="N1254">
        <v>255.4</v>
      </c>
      <c r="O1254">
        <v>257.64999999999998</v>
      </c>
      <c r="P1254">
        <v>255.25</v>
      </c>
      <c r="Q1254">
        <v>256.2</v>
      </c>
      <c r="R1254">
        <f t="shared" si="159"/>
        <v>-0.44998779296872699</v>
      </c>
      <c r="S1254">
        <f t="shared" si="160"/>
        <v>-0.4499877929679883</v>
      </c>
      <c r="T1254">
        <f t="shared" si="161"/>
        <v>-0.44998779296872699</v>
      </c>
      <c r="U1254">
        <f t="shared" si="162"/>
        <v>5.636395771933123</v>
      </c>
      <c r="V1254">
        <f t="shared" si="162"/>
        <v>0.28277881683612593</v>
      </c>
      <c r="W1254">
        <f t="shared" si="162"/>
        <v>7.3899239158504519</v>
      </c>
    </row>
    <row r="1255" spans="1:23" x14ac:dyDescent="0.3">
      <c r="A1255">
        <v>-9.3550890684127794E-2</v>
      </c>
      <c r="B1255" s="1">
        <v>41200</v>
      </c>
      <c r="C1255" s="1">
        <v>41201</v>
      </c>
      <c r="D1255">
        <v>256.89999999999998</v>
      </c>
      <c r="E1255">
        <v>254.64999389648401</v>
      </c>
      <c r="F1255">
        <v>255.05670166015599</v>
      </c>
      <c r="G1255">
        <v>2.2500061035156</v>
      </c>
      <c r="H1255">
        <v>2.0152543263816498</v>
      </c>
      <c r="I1255">
        <f t="shared" si="156"/>
        <v>2.2500061035159717</v>
      </c>
      <c r="J1255">
        <f t="shared" si="155"/>
        <v>2.2500061035156</v>
      </c>
      <c r="K1255">
        <f t="shared" si="157"/>
        <v>10</v>
      </c>
      <c r="L1255">
        <f t="shared" si="158"/>
        <v>2012</v>
      </c>
      <c r="M1255" s="1">
        <v>41200</v>
      </c>
      <c r="N1255">
        <v>257.05</v>
      </c>
      <c r="O1255">
        <v>257.85000000000002</v>
      </c>
      <c r="P1255">
        <v>256.45</v>
      </c>
      <c r="Q1255">
        <v>257.5</v>
      </c>
      <c r="R1255">
        <f t="shared" si="159"/>
        <v>2.2500061035156</v>
      </c>
      <c r="S1255">
        <f t="shared" si="160"/>
        <v>2.2500061035159717</v>
      </c>
      <c r="T1255">
        <f t="shared" si="161"/>
        <v>2.2500061035156</v>
      </c>
      <c r="U1255">
        <f t="shared" si="162"/>
        <v>6.0066349181576966</v>
      </c>
      <c r="V1255">
        <f t="shared" si="162"/>
        <v>0.30135377004242142</v>
      </c>
      <c r="W1255">
        <f t="shared" si="162"/>
        <v>7.8753474439308162</v>
      </c>
    </row>
    <row r="1256" spans="1:23" x14ac:dyDescent="0.3">
      <c r="A1256">
        <v>5.1315080374479197E-2</v>
      </c>
      <c r="B1256" s="1">
        <v>41201</v>
      </c>
      <c r="C1256" s="1">
        <v>41204</v>
      </c>
      <c r="D1256">
        <v>250.05</v>
      </c>
      <c r="E1256">
        <v>254.45000305175699</v>
      </c>
      <c r="F1256">
        <v>252.04562726020799</v>
      </c>
      <c r="G1256">
        <v>4.4000030517577997</v>
      </c>
      <c r="H1256">
        <v>0.14142135623732099</v>
      </c>
      <c r="I1256">
        <f t="shared" si="156"/>
        <v>4.4000030517569826</v>
      </c>
      <c r="J1256">
        <f t="shared" si="155"/>
        <v>4.4000030517577997</v>
      </c>
      <c r="K1256">
        <f t="shared" si="157"/>
        <v>10</v>
      </c>
      <c r="L1256">
        <f t="shared" si="158"/>
        <v>2012</v>
      </c>
      <c r="M1256" s="1">
        <v>41201</v>
      </c>
      <c r="N1256">
        <v>256.89999999999998</v>
      </c>
      <c r="O1256">
        <v>257.35000000000002</v>
      </c>
      <c r="P1256">
        <v>254.55</v>
      </c>
      <c r="Q1256">
        <v>254.65</v>
      </c>
      <c r="R1256">
        <f t="shared" si="159"/>
        <v>4.4000030517577997</v>
      </c>
      <c r="S1256">
        <f t="shared" si="160"/>
        <v>4.4000030517569826</v>
      </c>
      <c r="T1256">
        <f t="shared" si="161"/>
        <v>4.4000030517577997</v>
      </c>
      <c r="U1256">
        <f t="shared" si="162"/>
        <v>6.7993527337152502</v>
      </c>
      <c r="V1256">
        <f t="shared" si="162"/>
        <v>0.341124541123559</v>
      </c>
      <c r="W1256">
        <f t="shared" si="162"/>
        <v>8.9146861597961014</v>
      </c>
    </row>
    <row r="1257" spans="1:23" x14ac:dyDescent="0.3">
      <c r="A1257">
        <v>0.12006257474422399</v>
      </c>
      <c r="B1257" s="1">
        <v>41204</v>
      </c>
      <c r="C1257" s="1">
        <v>41205</v>
      </c>
      <c r="D1257">
        <v>254.35</v>
      </c>
      <c r="E1257">
        <v>251.600009155273</v>
      </c>
      <c r="F1257">
        <v>252.83387870788499</v>
      </c>
      <c r="G1257">
        <v>2.7499908447265602</v>
      </c>
      <c r="H1257">
        <v>2.0152543263816498</v>
      </c>
      <c r="I1257">
        <f t="shared" si="156"/>
        <v>-2.7499908447269945</v>
      </c>
      <c r="J1257">
        <f t="shared" si="155"/>
        <v>0</v>
      </c>
      <c r="K1257">
        <f t="shared" si="157"/>
        <v>10</v>
      </c>
      <c r="L1257">
        <f t="shared" si="158"/>
        <v>2012</v>
      </c>
      <c r="M1257" s="1">
        <v>41204</v>
      </c>
      <c r="N1257">
        <v>250.05</v>
      </c>
      <c r="O1257">
        <v>254.5</v>
      </c>
      <c r="P1257">
        <v>249.75</v>
      </c>
      <c r="Q1257">
        <v>254.45</v>
      </c>
      <c r="R1257">
        <f t="shared" si="159"/>
        <v>2.7499908447265602</v>
      </c>
      <c r="S1257">
        <f t="shared" si="160"/>
        <v>-2.7499908447269945</v>
      </c>
      <c r="T1257">
        <f t="shared" si="161"/>
        <v>0</v>
      </c>
      <c r="U1257">
        <f t="shared" si="162"/>
        <v>7.3507039554898759</v>
      </c>
      <c r="V1257">
        <f t="shared" si="162"/>
        <v>0.31346316806473795</v>
      </c>
      <c r="W1257">
        <f t="shared" si="162"/>
        <v>8.9146861597961014</v>
      </c>
    </row>
    <row r="1258" spans="1:23" x14ac:dyDescent="0.3">
      <c r="A1258">
        <v>-0.14436046779155701</v>
      </c>
      <c r="B1258" s="1">
        <v>41205</v>
      </c>
      <c r="C1258" s="1">
        <v>41206</v>
      </c>
      <c r="D1258">
        <v>249.75</v>
      </c>
      <c r="E1258">
        <v>249.35</v>
      </c>
      <c r="F1258">
        <v>250.47721979618001</v>
      </c>
      <c r="G1258">
        <v>-0.40000000000000502</v>
      </c>
      <c r="H1258">
        <v>1.5909902576697299</v>
      </c>
      <c r="I1258">
        <f t="shared" si="156"/>
        <v>0.40000000000000568</v>
      </c>
      <c r="J1258">
        <f t="shared" si="155"/>
        <v>0</v>
      </c>
      <c r="K1258">
        <f t="shared" si="157"/>
        <v>10</v>
      </c>
      <c r="L1258">
        <f t="shared" si="158"/>
        <v>2012</v>
      </c>
      <c r="M1258" s="1">
        <v>41205</v>
      </c>
      <c r="N1258">
        <v>254.35</v>
      </c>
      <c r="O1258">
        <v>254.7</v>
      </c>
      <c r="P1258">
        <v>251.6</v>
      </c>
      <c r="Q1258">
        <v>251.6</v>
      </c>
      <c r="R1258">
        <f t="shared" si="159"/>
        <v>-0.40000000000000502</v>
      </c>
      <c r="S1258">
        <f t="shared" si="160"/>
        <v>0.40000000000000568</v>
      </c>
      <c r="T1258">
        <f t="shared" si="161"/>
        <v>0</v>
      </c>
      <c r="U1258">
        <f t="shared" si="162"/>
        <v>7.2624072112797862</v>
      </c>
      <c r="V1258">
        <f t="shared" si="162"/>
        <v>0.31722849140485498</v>
      </c>
      <c r="W1258">
        <f t="shared" si="162"/>
        <v>8.9146861597961014</v>
      </c>
    </row>
    <row r="1259" spans="1:23" x14ac:dyDescent="0.3">
      <c r="A1259">
        <v>-0.22381503880023901</v>
      </c>
      <c r="B1259" s="1">
        <v>41206</v>
      </c>
      <c r="C1259" s="1">
        <v>41207</v>
      </c>
      <c r="D1259">
        <v>248.45</v>
      </c>
      <c r="E1259">
        <v>251.89998779296801</v>
      </c>
      <c r="F1259">
        <v>248.97137424945799</v>
      </c>
      <c r="G1259">
        <v>3.4499877929687499</v>
      </c>
      <c r="H1259">
        <v>1.8031222920257</v>
      </c>
      <c r="I1259">
        <f t="shared" si="156"/>
        <v>-3.4499877929680167</v>
      </c>
      <c r="J1259">
        <f t="shared" si="155"/>
        <v>0</v>
      </c>
      <c r="K1259">
        <f t="shared" si="157"/>
        <v>10</v>
      </c>
      <c r="L1259">
        <f t="shared" si="158"/>
        <v>2012</v>
      </c>
      <c r="M1259" s="1">
        <v>41206</v>
      </c>
      <c r="N1259">
        <v>249.75</v>
      </c>
      <c r="O1259">
        <v>251.25</v>
      </c>
      <c r="P1259">
        <v>248.45</v>
      </c>
      <c r="Q1259">
        <v>249.35</v>
      </c>
      <c r="R1259">
        <f t="shared" si="159"/>
        <v>3.4499877929687499</v>
      </c>
      <c r="S1259">
        <f t="shared" si="160"/>
        <v>-3</v>
      </c>
      <c r="T1259">
        <f t="shared" si="161"/>
        <v>0</v>
      </c>
      <c r="U1259">
        <f t="shared" si="162"/>
        <v>8.018753042226157</v>
      </c>
      <c r="V1259">
        <f t="shared" si="162"/>
        <v>0.2884998093496759</v>
      </c>
      <c r="W1259">
        <f t="shared" si="162"/>
        <v>8.9146861597961014</v>
      </c>
    </row>
    <row r="1260" spans="1:23" x14ac:dyDescent="0.3">
      <c r="A1260">
        <v>-0.42358145117759699</v>
      </c>
      <c r="B1260" s="1">
        <v>41207</v>
      </c>
      <c r="C1260" s="1">
        <v>41208</v>
      </c>
      <c r="D1260">
        <v>250.3</v>
      </c>
      <c r="E1260">
        <v>246.80000915527299</v>
      </c>
      <c r="F1260">
        <v>250.236220502853</v>
      </c>
      <c r="G1260">
        <v>3.4999908447265602</v>
      </c>
      <c r="H1260">
        <v>3.6062445840513799</v>
      </c>
      <c r="I1260">
        <f t="shared" si="156"/>
        <v>3.4999908447270229</v>
      </c>
      <c r="J1260">
        <f t="shared" si="155"/>
        <v>3.4999908447265602</v>
      </c>
      <c r="K1260">
        <f t="shared" si="157"/>
        <v>10</v>
      </c>
      <c r="L1260">
        <f t="shared" si="158"/>
        <v>2012</v>
      </c>
      <c r="M1260" s="1">
        <v>41207</v>
      </c>
      <c r="N1260">
        <v>248.45</v>
      </c>
      <c r="O1260">
        <v>251.95</v>
      </c>
      <c r="P1260">
        <v>248.1</v>
      </c>
      <c r="Q1260">
        <v>251.9</v>
      </c>
      <c r="R1260">
        <f t="shared" si="159"/>
        <v>3.4999908447265602</v>
      </c>
      <c r="S1260">
        <f t="shared" si="160"/>
        <v>3.4999908447270229</v>
      </c>
      <c r="T1260">
        <f t="shared" si="161"/>
        <v>3.4999908447265602</v>
      </c>
      <c r="U1260">
        <f t="shared" si="162"/>
        <v>8.8597107599822937</v>
      </c>
      <c r="V1260">
        <f t="shared" si="162"/>
        <v>0.31875590278043969</v>
      </c>
      <c r="W1260">
        <f t="shared" si="162"/>
        <v>9.8496038568465476</v>
      </c>
    </row>
    <row r="1261" spans="1:23" x14ac:dyDescent="0.3">
      <c r="A1261">
        <v>-2.9770091176032999E-2</v>
      </c>
      <c r="B1261" s="1">
        <v>41208</v>
      </c>
      <c r="C1261" s="1">
        <v>41211</v>
      </c>
      <c r="D1261">
        <v>248.05</v>
      </c>
      <c r="E1261">
        <v>247.8</v>
      </c>
      <c r="F1261">
        <v>246.24776231050399</v>
      </c>
      <c r="G1261">
        <v>0.25</v>
      </c>
      <c r="H1261">
        <v>0.70710678118654702</v>
      </c>
      <c r="I1261">
        <f t="shared" si="156"/>
        <v>0.25</v>
      </c>
      <c r="J1261">
        <f t="shared" si="155"/>
        <v>0.25</v>
      </c>
      <c r="K1261">
        <f t="shared" si="157"/>
        <v>10</v>
      </c>
      <c r="L1261">
        <f t="shared" si="158"/>
        <v>2012</v>
      </c>
      <c r="M1261" s="1">
        <v>41208</v>
      </c>
      <c r="N1261">
        <v>250.3</v>
      </c>
      <c r="O1261">
        <v>250.85</v>
      </c>
      <c r="P1261">
        <v>246.45</v>
      </c>
      <c r="Q1261">
        <v>246.8</v>
      </c>
      <c r="R1261">
        <f t="shared" si="159"/>
        <v>0.25</v>
      </c>
      <c r="S1261">
        <f t="shared" si="160"/>
        <v>0.25</v>
      </c>
      <c r="T1261">
        <f t="shared" si="161"/>
        <v>0.25</v>
      </c>
      <c r="U1261">
        <f t="shared" si="162"/>
        <v>8.9266809582284807</v>
      </c>
      <c r="V1261">
        <f t="shared" si="162"/>
        <v>0.3211653658633396</v>
      </c>
      <c r="W1261">
        <f t="shared" si="162"/>
        <v>9.9240566173044691</v>
      </c>
    </row>
    <row r="1262" spans="1:23" x14ac:dyDescent="0.3">
      <c r="A1262">
        <v>-0.44358089566230702</v>
      </c>
      <c r="B1262" s="1">
        <v>41211</v>
      </c>
      <c r="C1262" s="1">
        <v>41212</v>
      </c>
      <c r="D1262">
        <v>247.8</v>
      </c>
      <c r="E1262">
        <v>248.55</v>
      </c>
      <c r="F1262">
        <v>245.04068284034699</v>
      </c>
      <c r="G1262">
        <v>-0.75</v>
      </c>
      <c r="H1262">
        <v>0.53033008588991004</v>
      </c>
      <c r="I1262">
        <f t="shared" si="156"/>
        <v>-0.75</v>
      </c>
      <c r="J1262">
        <f t="shared" si="155"/>
        <v>-0.75</v>
      </c>
      <c r="K1262">
        <f t="shared" si="157"/>
        <v>10</v>
      </c>
      <c r="L1262">
        <f t="shared" si="158"/>
        <v>2012</v>
      </c>
      <c r="M1262" s="1">
        <v>41211</v>
      </c>
      <c r="N1262">
        <v>248.05</v>
      </c>
      <c r="O1262">
        <v>248.8</v>
      </c>
      <c r="P1262">
        <v>246.85</v>
      </c>
      <c r="Q1262">
        <v>247.8</v>
      </c>
      <c r="R1262">
        <f t="shared" si="159"/>
        <v>-0.75</v>
      </c>
      <c r="S1262">
        <f t="shared" si="160"/>
        <v>-0.75</v>
      </c>
      <c r="T1262">
        <f t="shared" si="161"/>
        <v>-0.75</v>
      </c>
      <c r="U1262">
        <f t="shared" si="162"/>
        <v>8.7240474619006552</v>
      </c>
      <c r="V1262">
        <f t="shared" si="162"/>
        <v>0.31387498982225293</v>
      </c>
      <c r="W1262">
        <f t="shared" si="162"/>
        <v>9.6987829350109358</v>
      </c>
    </row>
    <row r="1263" spans="1:23" x14ac:dyDescent="0.3">
      <c r="A1263">
        <v>6.2822990119457203E-2</v>
      </c>
      <c r="B1263" s="1">
        <v>41212</v>
      </c>
      <c r="C1263" s="1">
        <v>41213</v>
      </c>
      <c r="D1263">
        <v>250.2</v>
      </c>
      <c r="E1263">
        <v>249.44999389648399</v>
      </c>
      <c r="F1263">
        <v>246.139572668075</v>
      </c>
      <c r="G1263">
        <v>0.75000610351560204</v>
      </c>
      <c r="H1263">
        <v>0.63639610306787597</v>
      </c>
      <c r="I1263">
        <f t="shared" si="156"/>
        <v>-0.75000610351600017</v>
      </c>
      <c r="J1263">
        <f t="shared" ref="J1263:J1326" si="163">IF(A1263*(F1263-D1263)&gt;0, G1263, 0)</f>
        <v>0</v>
      </c>
      <c r="K1263">
        <f t="shared" si="157"/>
        <v>10</v>
      </c>
      <c r="L1263">
        <f t="shared" si="158"/>
        <v>2012</v>
      </c>
      <c r="M1263" s="1">
        <v>41212</v>
      </c>
      <c r="N1263">
        <v>247.8</v>
      </c>
      <c r="O1263">
        <v>250.75</v>
      </c>
      <c r="P1263">
        <v>247.4</v>
      </c>
      <c r="Q1263">
        <v>248.55</v>
      </c>
      <c r="R1263">
        <f t="shared" si="159"/>
        <v>0.75000610351560204</v>
      </c>
      <c r="S1263">
        <f t="shared" si="160"/>
        <v>-0.75000610351600017</v>
      </c>
      <c r="T1263">
        <f t="shared" si="161"/>
        <v>0</v>
      </c>
      <c r="U1263">
        <f t="shared" si="162"/>
        <v>8.9201832186088463</v>
      </c>
      <c r="V1263">
        <f t="shared" si="162"/>
        <v>0.30681839035859249</v>
      </c>
      <c r="W1263">
        <f t="shared" si="162"/>
        <v>9.6987829350109358</v>
      </c>
    </row>
    <row r="1264" spans="1:23" x14ac:dyDescent="0.3">
      <c r="A1264">
        <v>9.4280965626239693E-2</v>
      </c>
      <c r="B1264" s="1">
        <v>41213</v>
      </c>
      <c r="C1264" s="1">
        <v>41214</v>
      </c>
      <c r="D1264">
        <v>247.95</v>
      </c>
      <c r="E1264">
        <v>247.64999694824201</v>
      </c>
      <c r="F1264">
        <v>247.13866705894401</v>
      </c>
      <c r="G1264">
        <v>0.300003051757812</v>
      </c>
      <c r="H1264">
        <v>1.2727922061357699</v>
      </c>
      <c r="I1264">
        <f t="shared" si="156"/>
        <v>-0.30000305175798303</v>
      </c>
      <c r="J1264">
        <f t="shared" si="163"/>
        <v>0</v>
      </c>
      <c r="K1264">
        <f t="shared" si="157"/>
        <v>11</v>
      </c>
      <c r="L1264">
        <f t="shared" si="158"/>
        <v>2012</v>
      </c>
      <c r="M1264" s="1">
        <v>41213</v>
      </c>
      <c r="N1264">
        <v>250.2</v>
      </c>
      <c r="O1264">
        <v>251.05</v>
      </c>
      <c r="P1264">
        <v>249.45</v>
      </c>
      <c r="Q1264">
        <v>249.45</v>
      </c>
      <c r="R1264">
        <f t="shared" si="159"/>
        <v>0.300003051757812</v>
      </c>
      <c r="S1264">
        <f t="shared" si="160"/>
        <v>-0.30000305175798303</v>
      </c>
      <c r="T1264">
        <f t="shared" si="161"/>
        <v>0</v>
      </c>
      <c r="U1264">
        <f t="shared" si="162"/>
        <v>9.0011294432858406</v>
      </c>
      <c r="V1264">
        <f t="shared" si="162"/>
        <v>0.30403416611651596</v>
      </c>
      <c r="W1264">
        <f t="shared" si="162"/>
        <v>9.6987829350109358</v>
      </c>
    </row>
    <row r="1265" spans="1:23" x14ac:dyDescent="0.3">
      <c r="A1265">
        <v>0.113718524575233</v>
      </c>
      <c r="B1265" s="1">
        <v>41214</v>
      </c>
      <c r="C1265" s="1">
        <v>41215</v>
      </c>
      <c r="D1265">
        <v>250.55</v>
      </c>
      <c r="E1265">
        <v>250.600012207031</v>
      </c>
      <c r="F1265">
        <v>246.16512515544801</v>
      </c>
      <c r="G1265">
        <v>-5.0012207031244302E-2</v>
      </c>
      <c r="H1265">
        <v>2.0859650045003</v>
      </c>
      <c r="I1265">
        <f t="shared" si="156"/>
        <v>5.001220703098852E-2</v>
      </c>
      <c r="J1265">
        <f t="shared" si="163"/>
        <v>0</v>
      </c>
      <c r="K1265">
        <f t="shared" si="157"/>
        <v>11</v>
      </c>
      <c r="L1265">
        <f t="shared" si="158"/>
        <v>2012</v>
      </c>
      <c r="M1265" s="1">
        <v>41214</v>
      </c>
      <c r="N1265">
        <v>247.95</v>
      </c>
      <c r="O1265">
        <v>248.65</v>
      </c>
      <c r="P1265">
        <v>246.05</v>
      </c>
      <c r="Q1265">
        <v>247.65</v>
      </c>
      <c r="R1265">
        <f t="shared" si="159"/>
        <v>-5.0012207031244302E-2</v>
      </c>
      <c r="S1265">
        <f t="shared" si="160"/>
        <v>5.001220703098852E-2</v>
      </c>
      <c r="T1265">
        <f t="shared" si="161"/>
        <v>0</v>
      </c>
      <c r="U1265">
        <f t="shared" si="162"/>
        <v>8.9876540985672424</v>
      </c>
      <c r="V1265">
        <f t="shared" si="162"/>
        <v>0.30448932735160816</v>
      </c>
      <c r="W1265">
        <f t="shared" si="162"/>
        <v>9.6987829350109358</v>
      </c>
    </row>
    <row r="1266" spans="1:23" x14ac:dyDescent="0.3">
      <c r="A1266">
        <v>-0.14428946375846799</v>
      </c>
      <c r="B1266" s="1">
        <v>41215</v>
      </c>
      <c r="C1266" s="1">
        <v>41218</v>
      </c>
      <c r="D1266">
        <v>248.85</v>
      </c>
      <c r="E1266">
        <v>249.14998779296801</v>
      </c>
      <c r="F1266">
        <v>249.69877550601899</v>
      </c>
      <c r="G1266">
        <v>0.29998779296875</v>
      </c>
      <c r="H1266">
        <v>1.0253048327204799</v>
      </c>
      <c r="I1266">
        <f t="shared" si="156"/>
        <v>-0.29998779296801104</v>
      </c>
      <c r="J1266">
        <f t="shared" si="163"/>
        <v>0</v>
      </c>
      <c r="K1266">
        <f t="shared" si="157"/>
        <v>11</v>
      </c>
      <c r="L1266">
        <f t="shared" si="158"/>
        <v>2012</v>
      </c>
      <c r="M1266" s="1">
        <v>41215</v>
      </c>
      <c r="N1266">
        <v>250.55</v>
      </c>
      <c r="O1266">
        <v>251.1</v>
      </c>
      <c r="P1266">
        <v>249.85</v>
      </c>
      <c r="Q1266">
        <v>250.6</v>
      </c>
      <c r="R1266">
        <f t="shared" si="159"/>
        <v>0.29998779296875</v>
      </c>
      <c r="S1266">
        <f t="shared" si="160"/>
        <v>-0.29998779296801104</v>
      </c>
      <c r="T1266">
        <f t="shared" si="161"/>
        <v>0</v>
      </c>
      <c r="U1266">
        <f t="shared" si="162"/>
        <v>9.0689134872651245</v>
      </c>
      <c r="V1266">
        <f t="shared" si="162"/>
        <v>0.30173637131500408</v>
      </c>
      <c r="W1266">
        <f t="shared" si="162"/>
        <v>9.6987829350109358</v>
      </c>
    </row>
    <row r="1267" spans="1:23" x14ac:dyDescent="0.3">
      <c r="A1267">
        <v>-0.32776677608489901</v>
      </c>
      <c r="B1267" s="1">
        <v>41218</v>
      </c>
      <c r="C1267" s="1">
        <v>41219</v>
      </c>
      <c r="D1267">
        <v>249.35</v>
      </c>
      <c r="E1267">
        <v>251.80000915527299</v>
      </c>
      <c r="F1267">
        <v>248.03376200199099</v>
      </c>
      <c r="G1267">
        <v>-2.45000915527344</v>
      </c>
      <c r="H1267">
        <v>1.8738329701443499</v>
      </c>
      <c r="I1267">
        <f t="shared" si="156"/>
        <v>-2.4500091552729941</v>
      </c>
      <c r="J1267">
        <f t="shared" si="163"/>
        <v>-2.45000915527344</v>
      </c>
      <c r="K1267">
        <f t="shared" si="157"/>
        <v>11</v>
      </c>
      <c r="L1267">
        <f t="shared" si="158"/>
        <v>2012</v>
      </c>
      <c r="M1267" s="1">
        <v>41218</v>
      </c>
      <c r="N1267">
        <v>248.85</v>
      </c>
      <c r="O1267">
        <v>250.25</v>
      </c>
      <c r="P1267">
        <v>248.65</v>
      </c>
      <c r="Q1267">
        <v>249.15</v>
      </c>
      <c r="R1267">
        <f t="shared" si="159"/>
        <v>-2.45000915527344</v>
      </c>
      <c r="S1267">
        <f t="shared" si="160"/>
        <v>-2.4500091552729941</v>
      </c>
      <c r="T1267">
        <f t="shared" si="161"/>
        <v>-2.45000915527344</v>
      </c>
      <c r="U1267">
        <f t="shared" si="162"/>
        <v>8.4006082615126978</v>
      </c>
      <c r="V1267">
        <f t="shared" si="162"/>
        <v>0.27950085280084896</v>
      </c>
      <c r="W1267">
        <f t="shared" si="162"/>
        <v>8.984061449575206</v>
      </c>
    </row>
    <row r="1268" spans="1:23" x14ac:dyDescent="0.3">
      <c r="A1268">
        <v>-0.212242722511291</v>
      </c>
      <c r="B1268" s="1">
        <v>41219</v>
      </c>
      <c r="C1268" s="1">
        <v>41220</v>
      </c>
      <c r="D1268">
        <v>252.25</v>
      </c>
      <c r="E1268">
        <v>252.94999389648399</v>
      </c>
      <c r="F1268">
        <v>250.455962705612</v>
      </c>
      <c r="G1268">
        <v>-0.69999389648438604</v>
      </c>
      <c r="H1268">
        <v>0.81317279836451295</v>
      </c>
      <c r="I1268">
        <f t="shared" si="156"/>
        <v>-0.69999389648398846</v>
      </c>
      <c r="J1268">
        <f t="shared" si="163"/>
        <v>-0.69999389648438604</v>
      </c>
      <c r="K1268">
        <f t="shared" si="157"/>
        <v>11</v>
      </c>
      <c r="L1268">
        <f t="shared" si="158"/>
        <v>2012</v>
      </c>
      <c r="M1268" s="1">
        <v>41219</v>
      </c>
      <c r="N1268">
        <v>249.35</v>
      </c>
      <c r="O1268">
        <v>252.1</v>
      </c>
      <c r="P1268">
        <v>249</v>
      </c>
      <c r="Q1268">
        <v>251.8</v>
      </c>
      <c r="R1268">
        <f t="shared" si="159"/>
        <v>-0.69999389648438604</v>
      </c>
      <c r="S1268">
        <f t="shared" si="160"/>
        <v>-0.69999389648398846</v>
      </c>
      <c r="T1268">
        <f t="shared" si="161"/>
        <v>-0.69999389648438604</v>
      </c>
      <c r="U1268">
        <f t="shared" si="162"/>
        <v>8.2257705654825131</v>
      </c>
      <c r="V1268">
        <f t="shared" si="162"/>
        <v>0.27368374008461516</v>
      </c>
      <c r="W1268">
        <f t="shared" si="162"/>
        <v>8.7970806315273382</v>
      </c>
    </row>
    <row r="1269" spans="1:23" x14ac:dyDescent="0.3">
      <c r="A1269">
        <v>-0.15349793434143</v>
      </c>
      <c r="B1269" s="1">
        <v>41220</v>
      </c>
      <c r="C1269" s="1">
        <v>41221</v>
      </c>
      <c r="D1269">
        <v>249.9</v>
      </c>
      <c r="E1269">
        <v>248.350009155273</v>
      </c>
      <c r="F1269">
        <v>251.864745450019</v>
      </c>
      <c r="G1269">
        <v>-1.54999084472657</v>
      </c>
      <c r="H1269">
        <v>3.25269119345811</v>
      </c>
      <c r="I1269">
        <f t="shared" si="156"/>
        <v>1.5499908447270059</v>
      </c>
      <c r="J1269">
        <f t="shared" si="163"/>
        <v>0</v>
      </c>
      <c r="K1269">
        <f t="shared" si="157"/>
        <v>11</v>
      </c>
      <c r="L1269">
        <f t="shared" si="158"/>
        <v>2012</v>
      </c>
      <c r="M1269" s="1">
        <v>41220</v>
      </c>
      <c r="N1269">
        <v>252.25</v>
      </c>
      <c r="O1269">
        <v>253.55</v>
      </c>
      <c r="P1269">
        <v>250.05</v>
      </c>
      <c r="Q1269">
        <v>252.95</v>
      </c>
      <c r="R1269">
        <f t="shared" si="159"/>
        <v>-1.54999084472657</v>
      </c>
      <c r="S1269">
        <f t="shared" si="160"/>
        <v>1.5499908447270059</v>
      </c>
      <c r="T1269">
        <f t="shared" si="161"/>
        <v>0</v>
      </c>
      <c r="U1269">
        <f t="shared" si="162"/>
        <v>7.8431214338102686</v>
      </c>
      <c r="V1269">
        <f t="shared" si="162"/>
        <v>0.2864150513535767</v>
      </c>
      <c r="W1269">
        <f t="shared" si="162"/>
        <v>8.7970806315273382</v>
      </c>
    </row>
    <row r="1270" spans="1:23" x14ac:dyDescent="0.3">
      <c r="A1270">
        <v>-0.26451951265335</v>
      </c>
      <c r="B1270" s="1">
        <v>41221</v>
      </c>
      <c r="C1270" s="1">
        <v>41222</v>
      </c>
      <c r="D1270">
        <v>246.05</v>
      </c>
      <c r="E1270">
        <v>248.19999084472599</v>
      </c>
      <c r="F1270">
        <v>249.04449931383101</v>
      </c>
      <c r="G1270">
        <v>2.1499908447265401</v>
      </c>
      <c r="H1270">
        <v>0.106066017177986</v>
      </c>
      <c r="I1270">
        <f t="shared" si="156"/>
        <v>-2.149990844725977</v>
      </c>
      <c r="J1270">
        <f t="shared" si="163"/>
        <v>0</v>
      </c>
      <c r="K1270">
        <f t="shared" si="157"/>
        <v>11</v>
      </c>
      <c r="L1270">
        <f t="shared" si="158"/>
        <v>2012</v>
      </c>
      <c r="M1270" s="1">
        <v>41221</v>
      </c>
      <c r="N1270">
        <v>249.9</v>
      </c>
      <c r="O1270">
        <v>250.65</v>
      </c>
      <c r="P1270">
        <v>248.35</v>
      </c>
      <c r="Q1270">
        <v>248.35</v>
      </c>
      <c r="R1270">
        <f t="shared" si="159"/>
        <v>2.1499908447265401</v>
      </c>
      <c r="S1270">
        <f t="shared" si="160"/>
        <v>-2.149990844725977</v>
      </c>
      <c r="T1270">
        <f t="shared" si="161"/>
        <v>0</v>
      </c>
      <c r="U1270">
        <f t="shared" si="162"/>
        <v>8.3571218181865312</v>
      </c>
      <c r="V1270">
        <f t="shared" si="162"/>
        <v>0.26764478906333355</v>
      </c>
      <c r="W1270">
        <f t="shared" si="162"/>
        <v>8.7970806315273382</v>
      </c>
    </row>
    <row r="1271" spans="1:23" x14ac:dyDescent="0.3">
      <c r="A1271">
        <v>0.41899260878562899</v>
      </c>
      <c r="B1271" s="1">
        <v>41222</v>
      </c>
      <c r="C1271" s="1">
        <v>41225</v>
      </c>
      <c r="D1271">
        <v>247</v>
      </c>
      <c r="E1271">
        <v>248.14999694824201</v>
      </c>
      <c r="F1271">
        <v>246.99420888423899</v>
      </c>
      <c r="G1271">
        <v>-1.1499969482421699</v>
      </c>
      <c r="H1271">
        <v>3.5355339059315302E-2</v>
      </c>
      <c r="I1271">
        <f t="shared" si="156"/>
        <v>1.1499969482420056</v>
      </c>
      <c r="J1271">
        <f t="shared" si="163"/>
        <v>0</v>
      </c>
      <c r="K1271">
        <f t="shared" si="157"/>
        <v>11</v>
      </c>
      <c r="L1271">
        <f t="shared" si="158"/>
        <v>2012</v>
      </c>
      <c r="M1271" s="1">
        <v>41222</v>
      </c>
      <c r="N1271">
        <v>246.05</v>
      </c>
      <c r="O1271">
        <v>248.35</v>
      </c>
      <c r="P1271">
        <v>244.2</v>
      </c>
      <c r="Q1271">
        <v>248.2</v>
      </c>
      <c r="R1271">
        <f t="shared" si="159"/>
        <v>-1.1499969482421699</v>
      </c>
      <c r="S1271">
        <f t="shared" si="160"/>
        <v>1.1499969482420056</v>
      </c>
      <c r="T1271">
        <f t="shared" si="161"/>
        <v>0</v>
      </c>
      <c r="U1271">
        <f t="shared" si="162"/>
        <v>8.0653000189860489</v>
      </c>
      <c r="V1271">
        <f t="shared" si="162"/>
        <v>0.27699066023648261</v>
      </c>
      <c r="W1271">
        <f t="shared" si="162"/>
        <v>8.7970806315273382</v>
      </c>
    </row>
    <row r="1272" spans="1:23" x14ac:dyDescent="0.3">
      <c r="A1272">
        <v>-0.21319490671157801</v>
      </c>
      <c r="B1272" s="1">
        <v>41225</v>
      </c>
      <c r="C1272" s="1">
        <v>41226</v>
      </c>
      <c r="D1272">
        <v>248</v>
      </c>
      <c r="E1272">
        <v>246.30000915527299</v>
      </c>
      <c r="F1272">
        <v>246.114408636093</v>
      </c>
      <c r="G1272">
        <v>1.6999908447265499</v>
      </c>
      <c r="H1272">
        <v>1.3081475451950999</v>
      </c>
      <c r="I1272">
        <f t="shared" si="156"/>
        <v>1.6999908447270116</v>
      </c>
      <c r="J1272">
        <f t="shared" si="163"/>
        <v>1.6999908447265499</v>
      </c>
      <c r="K1272">
        <f t="shared" si="157"/>
        <v>11</v>
      </c>
      <c r="L1272">
        <f t="shared" si="158"/>
        <v>2012</v>
      </c>
      <c r="M1272" s="1">
        <v>41225</v>
      </c>
      <c r="N1272">
        <v>247</v>
      </c>
      <c r="O1272">
        <v>248.15</v>
      </c>
      <c r="P1272">
        <v>246.1</v>
      </c>
      <c r="Q1272">
        <v>248.15</v>
      </c>
      <c r="R1272">
        <f t="shared" si="159"/>
        <v>1.6999908447265499</v>
      </c>
      <c r="S1272">
        <f t="shared" si="160"/>
        <v>1.6999908447270116</v>
      </c>
      <c r="T1272">
        <f t="shared" si="161"/>
        <v>1.6999908447265499</v>
      </c>
      <c r="U1272">
        <f t="shared" si="162"/>
        <v>8.4799452667355197</v>
      </c>
      <c r="V1272">
        <f t="shared" si="162"/>
        <v>0.29123103079526019</v>
      </c>
      <c r="W1272">
        <f t="shared" si="162"/>
        <v>9.2493474621901726</v>
      </c>
    </row>
    <row r="1273" spans="1:23" x14ac:dyDescent="0.3">
      <c r="A1273">
        <v>5.1376279443502398E-2</v>
      </c>
      <c r="B1273" s="1">
        <v>41226</v>
      </c>
      <c r="C1273" s="1">
        <v>41227</v>
      </c>
      <c r="D1273">
        <v>246.3</v>
      </c>
      <c r="E1273">
        <v>247.19999389648399</v>
      </c>
      <c r="F1273">
        <v>244.98279314041099</v>
      </c>
      <c r="G1273">
        <v>-0.899993896484375</v>
      </c>
      <c r="H1273">
        <v>0.63639610306787597</v>
      </c>
      <c r="I1273">
        <f t="shared" si="156"/>
        <v>0.8999938964839771</v>
      </c>
      <c r="J1273">
        <f t="shared" si="163"/>
        <v>0</v>
      </c>
      <c r="K1273">
        <f t="shared" si="157"/>
        <v>11</v>
      </c>
      <c r="L1273">
        <f t="shared" si="158"/>
        <v>2012</v>
      </c>
      <c r="M1273" s="1">
        <v>41226</v>
      </c>
      <c r="N1273">
        <v>248</v>
      </c>
      <c r="O1273">
        <v>248.05</v>
      </c>
      <c r="P1273">
        <v>244.95</v>
      </c>
      <c r="Q1273">
        <v>246.3</v>
      </c>
      <c r="R1273">
        <f t="shared" si="159"/>
        <v>-0.899993896484375</v>
      </c>
      <c r="S1273">
        <f t="shared" si="160"/>
        <v>0.8999938964839771</v>
      </c>
      <c r="T1273">
        <f t="shared" si="161"/>
        <v>0</v>
      </c>
      <c r="U1273">
        <f t="shared" si="162"/>
        <v>8.2475488299942423</v>
      </c>
      <c r="V1273">
        <f t="shared" si="162"/>
        <v>0.29921233865708941</v>
      </c>
      <c r="W1273">
        <f t="shared" si="162"/>
        <v>9.2493474621901726</v>
      </c>
    </row>
    <row r="1274" spans="1:23" x14ac:dyDescent="0.3">
      <c r="A1274">
        <v>-0.22029089927673301</v>
      </c>
      <c r="B1274" s="1">
        <v>41227</v>
      </c>
      <c r="C1274" s="1">
        <v>41228</v>
      </c>
      <c r="D1274">
        <v>244</v>
      </c>
      <c r="E1274">
        <v>243.30000610351499</v>
      </c>
      <c r="F1274">
        <v>244.764549207687</v>
      </c>
      <c r="G1274">
        <v>-0.69999389648438604</v>
      </c>
      <c r="H1274">
        <v>2.7577164466275099</v>
      </c>
      <c r="I1274">
        <f t="shared" si="156"/>
        <v>0.69999389648501165</v>
      </c>
      <c r="J1274">
        <f t="shared" si="163"/>
        <v>0</v>
      </c>
      <c r="K1274">
        <f t="shared" si="157"/>
        <v>11</v>
      </c>
      <c r="L1274">
        <f t="shared" si="158"/>
        <v>2012</v>
      </c>
      <c r="M1274" s="1">
        <v>41227</v>
      </c>
      <c r="N1274">
        <v>246.3</v>
      </c>
      <c r="O1274">
        <v>247.3</v>
      </c>
      <c r="P1274">
        <v>245.25</v>
      </c>
      <c r="Q1274">
        <v>247.2</v>
      </c>
      <c r="R1274">
        <f t="shared" si="159"/>
        <v>-0.69999389648438604</v>
      </c>
      <c r="S1274">
        <f t="shared" si="160"/>
        <v>0.69999389648501165</v>
      </c>
      <c r="T1274">
        <f t="shared" si="161"/>
        <v>0</v>
      </c>
      <c r="U1274">
        <f t="shared" si="162"/>
        <v>8.0700928717374936</v>
      </c>
      <c r="V1274">
        <f t="shared" si="162"/>
        <v>0.30565025292388148</v>
      </c>
      <c r="W1274">
        <f t="shared" si="162"/>
        <v>9.2493474621901726</v>
      </c>
    </row>
    <row r="1275" spans="1:23" x14ac:dyDescent="0.3">
      <c r="A1275">
        <v>0.104842357337474</v>
      </c>
      <c r="B1275" s="1">
        <v>41228</v>
      </c>
      <c r="C1275" s="1">
        <v>41229</v>
      </c>
      <c r="D1275">
        <v>242.9</v>
      </c>
      <c r="E1275">
        <v>242.55</v>
      </c>
      <c r="F1275">
        <v>241.46327798366499</v>
      </c>
      <c r="G1275">
        <v>0.34999999999999398</v>
      </c>
      <c r="H1275">
        <v>0.53033008588991004</v>
      </c>
      <c r="I1275">
        <f t="shared" si="156"/>
        <v>-0.34999999999999432</v>
      </c>
      <c r="J1275">
        <f t="shared" si="163"/>
        <v>0</v>
      </c>
      <c r="K1275">
        <f t="shared" si="157"/>
        <v>11</v>
      </c>
      <c r="L1275">
        <f t="shared" si="158"/>
        <v>2012</v>
      </c>
      <c r="M1275" s="1">
        <v>41228</v>
      </c>
      <c r="N1275">
        <v>244</v>
      </c>
      <c r="O1275">
        <v>244.35</v>
      </c>
      <c r="P1275">
        <v>242.65</v>
      </c>
      <c r="Q1275">
        <v>243.3</v>
      </c>
      <c r="R1275">
        <f t="shared" si="159"/>
        <v>0.34999999999999398</v>
      </c>
      <c r="S1275">
        <f t="shared" si="160"/>
        <v>-0.34999999999999432</v>
      </c>
      <c r="T1275">
        <f t="shared" si="161"/>
        <v>0</v>
      </c>
      <c r="U1275">
        <f t="shared" si="162"/>
        <v>8.1573056909565569</v>
      </c>
      <c r="V1275">
        <f t="shared" si="162"/>
        <v>0.3023471161847906</v>
      </c>
      <c r="W1275">
        <f t="shared" si="162"/>
        <v>9.2493474621901726</v>
      </c>
    </row>
    <row r="1276" spans="1:23" x14ac:dyDescent="0.3">
      <c r="A1276">
        <v>-3.4099206328392001E-2</v>
      </c>
      <c r="B1276" s="1">
        <v>41229</v>
      </c>
      <c r="C1276" s="1">
        <v>41232</v>
      </c>
      <c r="D1276">
        <v>243.65</v>
      </c>
      <c r="E1276">
        <v>245.39999084472601</v>
      </c>
      <c r="F1276">
        <v>239.46704964637701</v>
      </c>
      <c r="G1276">
        <v>-1.74999084472656</v>
      </c>
      <c r="H1276">
        <v>2.0152543263816498</v>
      </c>
      <c r="I1276">
        <f t="shared" si="156"/>
        <v>-1.7499908447259998</v>
      </c>
      <c r="J1276">
        <f t="shared" si="163"/>
        <v>-1.74999084472656</v>
      </c>
      <c r="K1276">
        <f t="shared" si="157"/>
        <v>11</v>
      </c>
      <c r="L1276">
        <f t="shared" si="158"/>
        <v>2012</v>
      </c>
      <c r="M1276" s="1">
        <v>41229</v>
      </c>
      <c r="N1276">
        <v>242.9</v>
      </c>
      <c r="O1276">
        <v>243.9</v>
      </c>
      <c r="P1276">
        <v>242.2</v>
      </c>
      <c r="Q1276">
        <v>242.55</v>
      </c>
      <c r="R1276">
        <f t="shared" si="159"/>
        <v>-1.74999084472656</v>
      </c>
      <c r="S1276">
        <f t="shared" si="160"/>
        <v>-1.7499908447259998</v>
      </c>
      <c r="T1276">
        <f t="shared" si="161"/>
        <v>-1.74999084472656</v>
      </c>
      <c r="U1276">
        <f t="shared" si="162"/>
        <v>7.7178881778185557</v>
      </c>
      <c r="V1276">
        <f t="shared" si="162"/>
        <v>0.28606029024842622</v>
      </c>
      <c r="W1276">
        <f t="shared" si="162"/>
        <v>8.7511038736863451</v>
      </c>
    </row>
    <row r="1277" spans="1:23" x14ac:dyDescent="0.3">
      <c r="A1277">
        <v>0.16530516743659901</v>
      </c>
      <c r="B1277" s="1">
        <v>41232</v>
      </c>
      <c r="C1277" s="1">
        <v>41233</v>
      </c>
      <c r="D1277">
        <v>247.65</v>
      </c>
      <c r="E1277">
        <v>247.20000305175699</v>
      </c>
      <c r="F1277">
        <v>244.00160994529699</v>
      </c>
      <c r="G1277">
        <v>0.449996948242187</v>
      </c>
      <c r="H1277">
        <v>1.2727922061357699</v>
      </c>
      <c r="I1277">
        <f t="shared" si="156"/>
        <v>-0.44999694824301173</v>
      </c>
      <c r="J1277">
        <f t="shared" si="163"/>
        <v>0</v>
      </c>
      <c r="K1277">
        <f t="shared" si="157"/>
        <v>11</v>
      </c>
      <c r="L1277">
        <f t="shared" si="158"/>
        <v>2012</v>
      </c>
      <c r="M1277" s="1">
        <v>41232</v>
      </c>
      <c r="N1277">
        <v>243.65</v>
      </c>
      <c r="O1277">
        <v>246.15</v>
      </c>
      <c r="P1277">
        <v>243.6</v>
      </c>
      <c r="Q1277">
        <v>245.4</v>
      </c>
      <c r="R1277">
        <f t="shared" si="159"/>
        <v>0.449996948242187</v>
      </c>
      <c r="S1277">
        <f t="shared" si="160"/>
        <v>-0.44999694824301173</v>
      </c>
      <c r="T1277">
        <f t="shared" si="161"/>
        <v>0</v>
      </c>
      <c r="U1277">
        <f t="shared" si="162"/>
        <v>7.8230676486511657</v>
      </c>
      <c r="V1277">
        <f t="shared" si="162"/>
        <v>0.28216185724947701</v>
      </c>
      <c r="W1277">
        <f t="shared" si="162"/>
        <v>8.7511038736863451</v>
      </c>
    </row>
    <row r="1278" spans="1:23" x14ac:dyDescent="0.3">
      <c r="A1278">
        <v>-0.25339248776435802</v>
      </c>
      <c r="B1278" s="1">
        <v>41233</v>
      </c>
      <c r="C1278" s="1">
        <v>41234</v>
      </c>
      <c r="D1278">
        <v>247.9</v>
      </c>
      <c r="E1278">
        <v>246.05000610351499</v>
      </c>
      <c r="F1278">
        <v>245.061495256423</v>
      </c>
      <c r="G1278">
        <v>1.8499938964843901</v>
      </c>
      <c r="H1278">
        <v>0.81317279836451295</v>
      </c>
      <c r="I1278">
        <f t="shared" si="156"/>
        <v>1.8499938964850173</v>
      </c>
      <c r="J1278">
        <f t="shared" si="163"/>
        <v>1.8499938964843901</v>
      </c>
      <c r="K1278">
        <f t="shared" si="157"/>
        <v>11</v>
      </c>
      <c r="L1278">
        <f t="shared" si="158"/>
        <v>2012</v>
      </c>
      <c r="M1278" s="1">
        <v>41233</v>
      </c>
      <c r="N1278">
        <v>247.65</v>
      </c>
      <c r="O1278">
        <v>247.65</v>
      </c>
      <c r="P1278">
        <v>246.35</v>
      </c>
      <c r="Q1278">
        <v>247.2</v>
      </c>
      <c r="R1278">
        <f t="shared" si="159"/>
        <v>1.8499938964843901</v>
      </c>
      <c r="S1278">
        <f t="shared" si="160"/>
        <v>1.8499938964850173</v>
      </c>
      <c r="T1278">
        <f t="shared" si="161"/>
        <v>1.8499938964843901</v>
      </c>
      <c r="U1278">
        <f t="shared" si="162"/>
        <v>8.2609244679872624</v>
      </c>
      <c r="V1278">
        <f t="shared" si="162"/>
        <v>0.29795444641040103</v>
      </c>
      <c r="W1278">
        <f t="shared" si="162"/>
        <v>9.2409028476825323</v>
      </c>
    </row>
    <row r="1279" spans="1:23" x14ac:dyDescent="0.3">
      <c r="A1279">
        <v>-8.5558198392391205E-2</v>
      </c>
      <c r="B1279" s="1">
        <v>41234</v>
      </c>
      <c r="C1279" s="1">
        <v>41235</v>
      </c>
      <c r="D1279">
        <v>247.9</v>
      </c>
      <c r="E1279">
        <v>248.850003051757</v>
      </c>
      <c r="F1279">
        <v>244.04457931518499</v>
      </c>
      <c r="G1279">
        <v>-0.95000305175781796</v>
      </c>
      <c r="H1279">
        <v>1.9798989873223201</v>
      </c>
      <c r="I1279">
        <f t="shared" si="156"/>
        <v>-0.95000305175699395</v>
      </c>
      <c r="J1279">
        <f t="shared" si="163"/>
        <v>-0.95000305175781796</v>
      </c>
      <c r="K1279">
        <f t="shared" si="157"/>
        <v>11</v>
      </c>
      <c r="L1279">
        <f t="shared" si="158"/>
        <v>2012</v>
      </c>
      <c r="M1279" s="1">
        <v>41234</v>
      </c>
      <c r="N1279">
        <v>247.9</v>
      </c>
      <c r="O1279">
        <v>248.25</v>
      </c>
      <c r="P1279">
        <v>245.4</v>
      </c>
      <c r="Q1279">
        <v>246.05</v>
      </c>
      <c r="R1279">
        <f t="shared" si="159"/>
        <v>-0.95000305175781796</v>
      </c>
      <c r="S1279">
        <f t="shared" si="160"/>
        <v>-0.95000305175699395</v>
      </c>
      <c r="T1279">
        <f t="shared" si="161"/>
        <v>-0.95000305175781796</v>
      </c>
      <c r="U1279">
        <f t="shared" si="162"/>
        <v>8.0234929395001089</v>
      </c>
      <c r="V1279">
        <f t="shared" si="162"/>
        <v>0.28939078263344115</v>
      </c>
      <c r="W1279">
        <f t="shared" si="162"/>
        <v>8.975305250678824</v>
      </c>
    </row>
    <row r="1280" spans="1:23" x14ac:dyDescent="0.3">
      <c r="A1280">
        <v>-1.40984095633029E-2</v>
      </c>
      <c r="B1280" s="1">
        <v>41235</v>
      </c>
      <c r="C1280" s="1">
        <v>41236</v>
      </c>
      <c r="D1280">
        <v>248.8</v>
      </c>
      <c r="E1280">
        <v>250.79999694824201</v>
      </c>
      <c r="F1280">
        <v>246.90947041511501</v>
      </c>
      <c r="G1280">
        <v>-1.99999694824217</v>
      </c>
      <c r="H1280">
        <v>1.3788582233137701</v>
      </c>
      <c r="I1280">
        <f t="shared" si="156"/>
        <v>-1.9999969482419999</v>
      </c>
      <c r="J1280">
        <f t="shared" si="163"/>
        <v>-1.99999694824217</v>
      </c>
      <c r="K1280">
        <f t="shared" si="157"/>
        <v>11</v>
      </c>
      <c r="L1280">
        <f t="shared" si="158"/>
        <v>2012</v>
      </c>
      <c r="M1280" s="1">
        <v>41235</v>
      </c>
      <c r="N1280">
        <v>247.9</v>
      </c>
      <c r="O1280">
        <v>249.5</v>
      </c>
      <c r="P1280">
        <v>247.65</v>
      </c>
      <c r="Q1280">
        <v>248.85</v>
      </c>
      <c r="R1280">
        <f t="shared" si="159"/>
        <v>-1.99999694824217</v>
      </c>
      <c r="S1280">
        <f t="shared" si="160"/>
        <v>-1.9999969482419999</v>
      </c>
      <c r="T1280">
        <f t="shared" si="161"/>
        <v>-1.99999694824217</v>
      </c>
      <c r="U1280">
        <f t="shared" si="162"/>
        <v>7.5397621901057317</v>
      </c>
      <c r="V1280">
        <f t="shared" si="162"/>
        <v>0.27194361576900444</v>
      </c>
      <c r="W1280">
        <f t="shared" si="162"/>
        <v>8.4341904060978479</v>
      </c>
    </row>
    <row r="1281" spans="1:23" x14ac:dyDescent="0.3">
      <c r="A1281">
        <v>-6.9705736823379898E-3</v>
      </c>
      <c r="B1281" s="1">
        <v>41236</v>
      </c>
      <c r="C1281" s="1">
        <v>41239</v>
      </c>
      <c r="D1281">
        <v>251.3</v>
      </c>
      <c r="E1281">
        <v>250.39999084472601</v>
      </c>
      <c r="F1281">
        <v>247.672455358505</v>
      </c>
      <c r="G1281">
        <v>0.90000915527343694</v>
      </c>
      <c r="H1281">
        <v>0.282842712474623</v>
      </c>
      <c r="I1281">
        <f t="shared" si="156"/>
        <v>0.90000915527400593</v>
      </c>
      <c r="J1281">
        <f t="shared" si="163"/>
        <v>0.90000915527343694</v>
      </c>
      <c r="K1281">
        <f t="shared" si="157"/>
        <v>11</v>
      </c>
      <c r="L1281">
        <f t="shared" si="158"/>
        <v>2012</v>
      </c>
      <c r="M1281" s="1">
        <v>41236</v>
      </c>
      <c r="N1281">
        <v>248.8</v>
      </c>
      <c r="O1281">
        <v>250.8</v>
      </c>
      <c r="P1281">
        <v>248.5</v>
      </c>
      <c r="Q1281">
        <v>250.8</v>
      </c>
      <c r="R1281">
        <f t="shared" si="159"/>
        <v>0.90000915527343694</v>
      </c>
      <c r="S1281">
        <f t="shared" si="160"/>
        <v>0.90000915527400593</v>
      </c>
      <c r="T1281">
        <f t="shared" si="161"/>
        <v>0.90000915527343694</v>
      </c>
      <c r="U1281">
        <f t="shared" si="162"/>
        <v>7.7422847229254579</v>
      </c>
      <c r="V1281">
        <f t="shared" si="162"/>
        <v>0.27924818432980092</v>
      </c>
      <c r="W1281">
        <f t="shared" si="162"/>
        <v>8.6607378170451454</v>
      </c>
    </row>
    <row r="1282" spans="1:23" x14ac:dyDescent="0.3">
      <c r="A1282">
        <v>0.203154131770134</v>
      </c>
      <c r="B1282" s="1">
        <v>41239</v>
      </c>
      <c r="C1282" s="1">
        <v>41240</v>
      </c>
      <c r="D1282">
        <v>251.4</v>
      </c>
      <c r="E1282">
        <v>252.65</v>
      </c>
      <c r="F1282">
        <v>249.20588591098701</v>
      </c>
      <c r="G1282">
        <v>-1.25</v>
      </c>
      <c r="H1282">
        <v>1.5909902576697299</v>
      </c>
      <c r="I1282">
        <f t="shared" si="156"/>
        <v>1.25</v>
      </c>
      <c r="J1282">
        <f t="shared" si="163"/>
        <v>0</v>
      </c>
      <c r="K1282">
        <f t="shared" si="157"/>
        <v>11</v>
      </c>
      <c r="L1282">
        <f t="shared" si="158"/>
        <v>2012</v>
      </c>
      <c r="M1282" s="1">
        <v>41239</v>
      </c>
      <c r="N1282">
        <v>251.3</v>
      </c>
      <c r="O1282">
        <v>251.45</v>
      </c>
      <c r="P1282">
        <v>249.7</v>
      </c>
      <c r="Q1282">
        <v>250.4</v>
      </c>
      <c r="R1282">
        <f t="shared" si="159"/>
        <v>-1.25</v>
      </c>
      <c r="S1282">
        <f t="shared" si="160"/>
        <v>1.25</v>
      </c>
      <c r="T1282">
        <f t="shared" si="161"/>
        <v>0</v>
      </c>
      <c r="U1282">
        <f t="shared" si="162"/>
        <v>7.4535658713843826</v>
      </c>
      <c r="V1282">
        <f t="shared" si="162"/>
        <v>0.28966167569054829</v>
      </c>
      <c r="W1282">
        <f t="shared" si="162"/>
        <v>8.6607378170451454</v>
      </c>
    </row>
    <row r="1283" spans="1:23" x14ac:dyDescent="0.3">
      <c r="A1283">
        <v>-0.42465955018997098</v>
      </c>
      <c r="B1283" s="1">
        <v>41240</v>
      </c>
      <c r="C1283" s="1">
        <v>41241</v>
      </c>
      <c r="D1283">
        <v>251.4</v>
      </c>
      <c r="E1283">
        <v>251.25000610351501</v>
      </c>
      <c r="F1283">
        <v>251.44627382755201</v>
      </c>
      <c r="G1283">
        <v>-0.149993896484375</v>
      </c>
      <c r="H1283">
        <v>0.98994949366117002</v>
      </c>
      <c r="I1283">
        <f t="shared" ref="I1283:I1346" si="164">IF(A1283&gt;0, E1283-D1283, D1283-E1283)</f>
        <v>0.14999389648500028</v>
      </c>
      <c r="J1283">
        <f t="shared" si="163"/>
        <v>0</v>
      </c>
      <c r="K1283">
        <f t="shared" ref="K1283:K1346" si="165">MONTH(C1283)</f>
        <v>11</v>
      </c>
      <c r="L1283">
        <f t="shared" ref="L1283:L1346" si="166">YEAR(C1283)</f>
        <v>2012</v>
      </c>
      <c r="M1283" s="1">
        <v>41240</v>
      </c>
      <c r="N1283">
        <v>251.4</v>
      </c>
      <c r="O1283">
        <v>253.45</v>
      </c>
      <c r="P1283">
        <v>251</v>
      </c>
      <c r="Q1283">
        <v>252.65</v>
      </c>
      <c r="R1283">
        <f t="shared" si="159"/>
        <v>-0.149993896484375</v>
      </c>
      <c r="S1283">
        <f t="shared" si="160"/>
        <v>0.14999389648500028</v>
      </c>
      <c r="T1283">
        <f t="shared" si="161"/>
        <v>0</v>
      </c>
      <c r="U1283">
        <f t="shared" si="162"/>
        <v>7.4202129660218556</v>
      </c>
      <c r="V1283">
        <f t="shared" si="162"/>
        <v>0.29095784166307814</v>
      </c>
      <c r="W1283">
        <f t="shared" si="162"/>
        <v>8.6607378170451454</v>
      </c>
    </row>
    <row r="1284" spans="1:23" x14ac:dyDescent="0.3">
      <c r="A1284">
        <v>-0.20267109572887401</v>
      </c>
      <c r="B1284" s="1">
        <v>41241</v>
      </c>
      <c r="C1284" s="1">
        <v>41242</v>
      </c>
      <c r="D1284">
        <v>252.25</v>
      </c>
      <c r="E1284">
        <v>254.100006103515</v>
      </c>
      <c r="F1284">
        <v>248.224644660949</v>
      </c>
      <c r="G1284">
        <v>-1.8500061035156199</v>
      </c>
      <c r="H1284">
        <v>2.0152543263816498</v>
      </c>
      <c r="I1284">
        <f t="shared" si="164"/>
        <v>-1.8500061035149997</v>
      </c>
      <c r="J1284">
        <f t="shared" si="163"/>
        <v>-1.8500061035156199</v>
      </c>
      <c r="K1284">
        <f t="shared" si="165"/>
        <v>11</v>
      </c>
      <c r="L1284">
        <f t="shared" si="166"/>
        <v>2012</v>
      </c>
      <c r="M1284" s="1">
        <v>41241</v>
      </c>
      <c r="N1284">
        <v>251.4</v>
      </c>
      <c r="O1284">
        <v>251.65</v>
      </c>
      <c r="P1284">
        <v>250.4</v>
      </c>
      <c r="Q1284">
        <v>251.25</v>
      </c>
      <c r="R1284">
        <f t="shared" ref="R1284:R1347" si="167">IF(AND(F1284-D1284&gt;0, ABS(D1284-MIN(P1285)) &gt; 3), -3, IF(AND(F1284 - D1284 &lt;0, ABS(D1284-MAX(O1285)) &gt; 3), -3, G1284))</f>
        <v>-1.8500061035156199</v>
      </c>
      <c r="S1284">
        <f t="shared" ref="S1284:S1347" si="168">IF(AND(A1284&gt;0, ABS(D1284-MIN(P1285)) &gt; 3), -3, IF(AND(A1284 &lt;0, ABS(D1284-MAX(O1285)) &gt; 3), -3, I1284))</f>
        <v>-1.8500061035149997</v>
      </c>
      <c r="T1284">
        <f t="shared" ref="T1284:T1347" si="169">IF(A1284*(F1284-D1284) &gt;0, IF(AND(A1284&gt;0, ABS(D1284-MIN(P1285)) &gt; 3), -3, IF(AND(A1284 &lt;0, ABS(D1284-MAX(O1285)) &gt; 3), -3, J1284)), 0)</f>
        <v>-1.8500061035156199</v>
      </c>
      <c r="U1284">
        <f t="shared" si="162"/>
        <v>7.0120631361945165</v>
      </c>
      <c r="V1284">
        <f t="shared" si="162"/>
        <v>0.27495366575795688</v>
      </c>
      <c r="W1284">
        <f t="shared" si="162"/>
        <v>8.1843527479921594</v>
      </c>
    </row>
    <row r="1285" spans="1:23" x14ac:dyDescent="0.3">
      <c r="A1285">
        <v>0.126917853951454</v>
      </c>
      <c r="B1285" s="1">
        <v>41242</v>
      </c>
      <c r="C1285" s="1">
        <v>41243</v>
      </c>
      <c r="D1285">
        <v>253.65</v>
      </c>
      <c r="E1285">
        <v>254.35</v>
      </c>
      <c r="F1285">
        <v>254.19987224638399</v>
      </c>
      <c r="G1285">
        <v>0.69999999999998797</v>
      </c>
      <c r="H1285">
        <v>0.17677669529663601</v>
      </c>
      <c r="I1285">
        <f t="shared" si="164"/>
        <v>0.69999999999998863</v>
      </c>
      <c r="J1285">
        <f t="shared" si="163"/>
        <v>0.69999999999998797</v>
      </c>
      <c r="K1285">
        <f t="shared" si="165"/>
        <v>11</v>
      </c>
      <c r="L1285">
        <f t="shared" si="166"/>
        <v>2012</v>
      </c>
      <c r="M1285" s="1">
        <v>41242</v>
      </c>
      <c r="N1285">
        <v>252.25</v>
      </c>
      <c r="O1285">
        <v>254.4</v>
      </c>
      <c r="P1285">
        <v>252.15</v>
      </c>
      <c r="Q1285">
        <v>254.1</v>
      </c>
      <c r="R1285">
        <f t="shared" si="167"/>
        <v>0.69999999999998797</v>
      </c>
      <c r="S1285">
        <f t="shared" si="168"/>
        <v>0.69999999999998863</v>
      </c>
      <c r="T1285">
        <f t="shared" si="169"/>
        <v>0.69999999999998797</v>
      </c>
      <c r="U1285">
        <f t="shared" si="162"/>
        <v>7.1571975003381034</v>
      </c>
      <c r="V1285">
        <f t="shared" si="162"/>
        <v>0.28064460502556682</v>
      </c>
      <c r="W1285">
        <f t="shared" si="162"/>
        <v>8.3537509420665064</v>
      </c>
    </row>
    <row r="1286" spans="1:23" x14ac:dyDescent="0.3">
      <c r="A1286">
        <v>-0.56989663839340199</v>
      </c>
      <c r="B1286" s="1">
        <v>41243</v>
      </c>
      <c r="C1286" s="1">
        <v>41246</v>
      </c>
      <c r="D1286">
        <v>254.75</v>
      </c>
      <c r="E1286">
        <v>254.89998779296801</v>
      </c>
      <c r="F1286">
        <v>253.02274010181401</v>
      </c>
      <c r="G1286">
        <v>-0.14998779296874401</v>
      </c>
      <c r="H1286">
        <v>0.38890872965260898</v>
      </c>
      <c r="I1286">
        <f t="shared" si="164"/>
        <v>-0.14998779296800535</v>
      </c>
      <c r="J1286">
        <f t="shared" si="163"/>
        <v>-0.14998779296874401</v>
      </c>
      <c r="K1286">
        <f t="shared" si="165"/>
        <v>12</v>
      </c>
      <c r="L1286">
        <f t="shared" si="166"/>
        <v>2012</v>
      </c>
      <c r="M1286" s="1">
        <v>41243</v>
      </c>
      <c r="N1286">
        <v>253.65</v>
      </c>
      <c r="O1286">
        <v>255.65</v>
      </c>
      <c r="P1286">
        <v>253.2</v>
      </c>
      <c r="Q1286">
        <v>254.35</v>
      </c>
      <c r="R1286">
        <f t="shared" si="167"/>
        <v>-0.14998779296874401</v>
      </c>
      <c r="S1286">
        <f t="shared" si="168"/>
        <v>-0.14998779296800535</v>
      </c>
      <c r="T1286">
        <f t="shared" si="169"/>
        <v>-0.14998779296874401</v>
      </c>
      <c r="U1286">
        <f t="shared" si="162"/>
        <v>7.1255932140696894</v>
      </c>
      <c r="V1286">
        <f t="shared" si="162"/>
        <v>0.27940535286905566</v>
      </c>
      <c r="W1286">
        <f t="shared" si="162"/>
        <v>8.3168629930926752</v>
      </c>
    </row>
    <row r="1287" spans="1:23" x14ac:dyDescent="0.3">
      <c r="A1287">
        <v>-0.10319484770298</v>
      </c>
      <c r="B1287" s="1">
        <v>41246</v>
      </c>
      <c r="C1287" s="1">
        <v>41247</v>
      </c>
      <c r="D1287">
        <v>253.9</v>
      </c>
      <c r="E1287">
        <v>253.80000915527299</v>
      </c>
      <c r="F1287">
        <v>254.07514973878801</v>
      </c>
      <c r="G1287">
        <v>-9.99908447265625E-2</v>
      </c>
      <c r="H1287">
        <v>0.77781745930519797</v>
      </c>
      <c r="I1287">
        <f t="shared" si="164"/>
        <v>9.9990844727017247E-2</v>
      </c>
      <c r="J1287">
        <f t="shared" si="163"/>
        <v>0</v>
      </c>
      <c r="K1287">
        <f t="shared" si="165"/>
        <v>12</v>
      </c>
      <c r="L1287">
        <f t="shared" si="166"/>
        <v>2012</v>
      </c>
      <c r="M1287" s="1">
        <v>41246</v>
      </c>
      <c r="N1287">
        <v>254.75</v>
      </c>
      <c r="O1287">
        <v>255.8</v>
      </c>
      <c r="P1287">
        <v>254.15</v>
      </c>
      <c r="Q1287">
        <v>254.9</v>
      </c>
      <c r="R1287">
        <f t="shared" si="167"/>
        <v>-9.99908447265625E-2</v>
      </c>
      <c r="S1287">
        <f t="shared" si="168"/>
        <v>9.9990844727017247E-2</v>
      </c>
      <c r="T1287">
        <f t="shared" si="169"/>
        <v>0</v>
      </c>
      <c r="U1287">
        <f t="shared" si="162"/>
        <v>7.1045467168861709</v>
      </c>
      <c r="V1287">
        <f t="shared" si="162"/>
        <v>0.2802306180498737</v>
      </c>
      <c r="W1287">
        <f t="shared" si="162"/>
        <v>8.3168629930926752</v>
      </c>
    </row>
    <row r="1288" spans="1:23" x14ac:dyDescent="0.3">
      <c r="A1288">
        <v>-0.46441021561622597</v>
      </c>
      <c r="B1288" s="1">
        <v>41247</v>
      </c>
      <c r="C1288" s="1">
        <v>41248</v>
      </c>
      <c r="D1288">
        <v>253.9</v>
      </c>
      <c r="E1288">
        <v>256.10000305175703</v>
      </c>
      <c r="F1288">
        <v>252.77809493541699</v>
      </c>
      <c r="G1288">
        <v>-2.2000030517578102</v>
      </c>
      <c r="H1288">
        <v>1.6263455967290601</v>
      </c>
      <c r="I1288">
        <f t="shared" si="164"/>
        <v>-2.2000030517570224</v>
      </c>
      <c r="J1288">
        <f t="shared" si="163"/>
        <v>-2.2000030517578102</v>
      </c>
      <c r="K1288">
        <f t="shared" si="165"/>
        <v>12</v>
      </c>
      <c r="L1288">
        <f t="shared" si="166"/>
        <v>2012</v>
      </c>
      <c r="M1288" s="1">
        <v>41247</v>
      </c>
      <c r="N1288">
        <v>253.9</v>
      </c>
      <c r="O1288">
        <v>254.45</v>
      </c>
      <c r="P1288">
        <v>252.95</v>
      </c>
      <c r="Q1288">
        <v>253.8</v>
      </c>
      <c r="R1288">
        <f t="shared" si="167"/>
        <v>-2.2000030517578102</v>
      </c>
      <c r="S1288">
        <f t="shared" si="168"/>
        <v>-2.2000030517570224</v>
      </c>
      <c r="T1288">
        <f t="shared" si="169"/>
        <v>-2.2000030517578102</v>
      </c>
      <c r="U1288">
        <f t="shared" si="162"/>
        <v>6.6428484756936097</v>
      </c>
      <c r="V1288">
        <f t="shared" si="162"/>
        <v>0.2620194655812203</v>
      </c>
      <c r="W1288">
        <f t="shared" si="162"/>
        <v>7.7763807963856406</v>
      </c>
    </row>
    <row r="1289" spans="1:23" x14ac:dyDescent="0.3">
      <c r="A1289">
        <v>-0.25502610206603998</v>
      </c>
      <c r="B1289" s="1">
        <v>41248</v>
      </c>
      <c r="C1289" s="1">
        <v>41249</v>
      </c>
      <c r="D1289">
        <v>255.9</v>
      </c>
      <c r="E1289">
        <v>256.45000610351502</v>
      </c>
      <c r="F1289">
        <v>254.777570343017</v>
      </c>
      <c r="G1289">
        <v>-0.55000610351564205</v>
      </c>
      <c r="H1289">
        <v>0.247487373415267</v>
      </c>
      <c r="I1289">
        <f t="shared" si="164"/>
        <v>-0.55000610351501678</v>
      </c>
      <c r="J1289">
        <f t="shared" si="163"/>
        <v>-0.55000610351564205</v>
      </c>
      <c r="K1289">
        <f t="shared" si="165"/>
        <v>12</v>
      </c>
      <c r="L1289">
        <f t="shared" si="166"/>
        <v>2012</v>
      </c>
      <c r="M1289" s="1">
        <v>41248</v>
      </c>
      <c r="N1289">
        <v>253.9</v>
      </c>
      <c r="O1289">
        <v>256.3</v>
      </c>
      <c r="P1289">
        <v>253.55</v>
      </c>
      <c r="Q1289">
        <v>256.10000000000002</v>
      </c>
      <c r="R1289">
        <f t="shared" si="167"/>
        <v>-0.55000610351564205</v>
      </c>
      <c r="S1289">
        <f t="shared" si="168"/>
        <v>-0.55000610351501678</v>
      </c>
      <c r="T1289">
        <f t="shared" si="169"/>
        <v>-0.55000610351564205</v>
      </c>
      <c r="U1289">
        <f t="shared" si="162"/>
        <v>6.5357673735142114</v>
      </c>
      <c r="V1289">
        <f t="shared" si="162"/>
        <v>0.25779577550767357</v>
      </c>
      <c r="W1289">
        <f t="shared" si="162"/>
        <v>7.6510274288219264</v>
      </c>
    </row>
    <row r="1290" spans="1:23" x14ac:dyDescent="0.3">
      <c r="A1290">
        <v>-0.188898175954818</v>
      </c>
      <c r="B1290" s="1">
        <v>41249</v>
      </c>
      <c r="C1290" s="1">
        <v>41250</v>
      </c>
      <c r="D1290">
        <v>256.8</v>
      </c>
      <c r="E1290">
        <v>258.249987792968</v>
      </c>
      <c r="F1290">
        <v>255.53200001716601</v>
      </c>
      <c r="G1290">
        <v>-1.4499877929687199</v>
      </c>
      <c r="H1290">
        <v>1.2727922061357899</v>
      </c>
      <c r="I1290">
        <f t="shared" si="164"/>
        <v>-1.4499877929679883</v>
      </c>
      <c r="J1290">
        <f t="shared" si="163"/>
        <v>-1.4499877929687199</v>
      </c>
      <c r="K1290">
        <f t="shared" si="165"/>
        <v>12</v>
      </c>
      <c r="L1290">
        <f t="shared" si="166"/>
        <v>2012</v>
      </c>
      <c r="M1290" s="1">
        <v>41249</v>
      </c>
      <c r="N1290">
        <v>255.9</v>
      </c>
      <c r="O1290">
        <v>257.2</v>
      </c>
      <c r="P1290">
        <v>255.55</v>
      </c>
      <c r="Q1290">
        <v>256.45</v>
      </c>
      <c r="R1290">
        <f t="shared" si="167"/>
        <v>-1.4499877929687199</v>
      </c>
      <c r="S1290">
        <f t="shared" si="168"/>
        <v>-1.4499877929679883</v>
      </c>
      <c r="T1290">
        <f t="shared" si="169"/>
        <v>-1.4499877929687199</v>
      </c>
      <c r="U1290">
        <f t="shared" si="162"/>
        <v>6.2589921717245254</v>
      </c>
      <c r="V1290">
        <f t="shared" si="162"/>
        <v>0.24687869818393399</v>
      </c>
      <c r="W1290">
        <f t="shared" si="162"/>
        <v>7.3270234458937535</v>
      </c>
    </row>
    <row r="1291" spans="1:23" x14ac:dyDescent="0.3">
      <c r="A1291">
        <v>-0.371935665607452</v>
      </c>
      <c r="B1291" s="1">
        <v>41250</v>
      </c>
      <c r="C1291" s="1">
        <v>41253</v>
      </c>
      <c r="D1291">
        <v>258.7</v>
      </c>
      <c r="E1291">
        <v>258.04998779296801</v>
      </c>
      <c r="F1291">
        <v>256.50686752796099</v>
      </c>
      <c r="G1291">
        <v>0.65001220703123797</v>
      </c>
      <c r="H1291">
        <v>0.14142135623730101</v>
      </c>
      <c r="I1291">
        <f t="shared" si="164"/>
        <v>0.6500122070319776</v>
      </c>
      <c r="J1291">
        <f t="shared" si="163"/>
        <v>0.65001220703123797</v>
      </c>
      <c r="K1291">
        <f t="shared" si="165"/>
        <v>12</v>
      </c>
      <c r="L1291">
        <f t="shared" si="166"/>
        <v>2012</v>
      </c>
      <c r="M1291" s="1">
        <v>41250</v>
      </c>
      <c r="N1291">
        <v>256.8</v>
      </c>
      <c r="O1291">
        <v>258.55</v>
      </c>
      <c r="P1291">
        <v>256.7</v>
      </c>
      <c r="Q1291">
        <v>258.25</v>
      </c>
      <c r="R1291">
        <f t="shared" si="167"/>
        <v>0.65001220703123797</v>
      </c>
      <c r="S1291">
        <f t="shared" si="168"/>
        <v>0.6500122070319776</v>
      </c>
      <c r="T1291">
        <f t="shared" si="169"/>
        <v>0.65001220703123797</v>
      </c>
      <c r="U1291">
        <f t="shared" si="162"/>
        <v>6.3769402191346698</v>
      </c>
      <c r="V1291">
        <f t="shared" si="162"/>
        <v>0.25153102232799235</v>
      </c>
      <c r="W1291">
        <f t="shared" si="162"/>
        <v>7.4650980887532921</v>
      </c>
    </row>
    <row r="1292" spans="1:23" x14ac:dyDescent="0.3">
      <c r="A1292">
        <v>-1.6418648883700301E-2</v>
      </c>
      <c r="B1292" s="1">
        <v>41253</v>
      </c>
      <c r="C1292" s="1">
        <v>41254</v>
      </c>
      <c r="D1292">
        <v>258.55</v>
      </c>
      <c r="E1292">
        <v>259.00001220703098</v>
      </c>
      <c r="F1292">
        <v>256.091303634643</v>
      </c>
      <c r="G1292">
        <v>-0.45001220703125</v>
      </c>
      <c r="H1292">
        <v>0.67175144212721205</v>
      </c>
      <c r="I1292">
        <f t="shared" si="164"/>
        <v>-0.45001220703096578</v>
      </c>
      <c r="J1292">
        <f t="shared" si="163"/>
        <v>-0.45001220703125</v>
      </c>
      <c r="K1292">
        <f t="shared" si="165"/>
        <v>12</v>
      </c>
      <c r="L1292">
        <f t="shared" si="166"/>
        <v>2012</v>
      </c>
      <c r="M1292" s="1">
        <v>41253</v>
      </c>
      <c r="N1292">
        <v>258.7</v>
      </c>
      <c r="O1292">
        <v>259.8</v>
      </c>
      <c r="P1292">
        <v>257.85000000000002</v>
      </c>
      <c r="Q1292">
        <v>258.05</v>
      </c>
      <c r="R1292">
        <f t="shared" si="167"/>
        <v>-0.45001220703125</v>
      </c>
      <c r="S1292">
        <f t="shared" si="168"/>
        <v>-0.45001220703096578</v>
      </c>
      <c r="T1292">
        <f t="shared" si="169"/>
        <v>-0.45001220703125</v>
      </c>
      <c r="U1292">
        <f t="shared" si="162"/>
        <v>6.2936961384311561</v>
      </c>
      <c r="V1292">
        <f t="shared" si="162"/>
        <v>0.24824755596284317</v>
      </c>
      <c r="W1292">
        <f t="shared" si="162"/>
        <v>7.3676492800134552</v>
      </c>
    </row>
    <row r="1293" spans="1:23" x14ac:dyDescent="0.3">
      <c r="A1293">
        <v>3.6636281292885499E-3</v>
      </c>
      <c r="B1293" s="1">
        <v>41254</v>
      </c>
      <c r="C1293" s="1">
        <v>41255</v>
      </c>
      <c r="D1293">
        <v>260.05</v>
      </c>
      <c r="E1293">
        <v>260.89999389648398</v>
      </c>
      <c r="F1293">
        <v>258.43539851903898</v>
      </c>
      <c r="G1293">
        <v>-0.84999389648436297</v>
      </c>
      <c r="H1293">
        <v>1.3435028842544201</v>
      </c>
      <c r="I1293">
        <f t="shared" si="164"/>
        <v>0.84999389648396573</v>
      </c>
      <c r="J1293">
        <f t="shared" si="163"/>
        <v>0</v>
      </c>
      <c r="K1293">
        <f t="shared" si="165"/>
        <v>12</v>
      </c>
      <c r="L1293">
        <f t="shared" si="166"/>
        <v>2012</v>
      </c>
      <c r="M1293" s="1">
        <v>41254</v>
      </c>
      <c r="N1293">
        <v>258.55</v>
      </c>
      <c r="O1293">
        <v>259.14999999999998</v>
      </c>
      <c r="P1293">
        <v>257.95</v>
      </c>
      <c r="Q1293">
        <v>259</v>
      </c>
      <c r="R1293">
        <f t="shared" si="167"/>
        <v>-0.84999389648436297</v>
      </c>
      <c r="S1293">
        <f t="shared" si="168"/>
        <v>0.84999389648396573</v>
      </c>
      <c r="T1293">
        <f t="shared" si="169"/>
        <v>0</v>
      </c>
      <c r="U1293">
        <f t="shared" si="162"/>
        <v>6.1394103288562567</v>
      </c>
      <c r="V1293">
        <f t="shared" si="162"/>
        <v>0.25433318105567571</v>
      </c>
      <c r="W1293">
        <f t="shared" si="162"/>
        <v>7.3676492800134552</v>
      </c>
    </row>
    <row r="1294" spans="1:23" x14ac:dyDescent="0.3">
      <c r="A1294">
        <v>-0.56495839357376099</v>
      </c>
      <c r="B1294" s="1">
        <v>41255</v>
      </c>
      <c r="C1294" s="1">
        <v>41256</v>
      </c>
      <c r="D1294">
        <v>260.85000000000002</v>
      </c>
      <c r="E1294">
        <v>263.79999389648401</v>
      </c>
      <c r="F1294">
        <v>260.17625286579101</v>
      </c>
      <c r="G1294">
        <v>-2.9499938964843202</v>
      </c>
      <c r="H1294">
        <v>2.05060966544101</v>
      </c>
      <c r="I1294">
        <f t="shared" si="164"/>
        <v>-2.9499938964839885</v>
      </c>
      <c r="J1294">
        <f t="shared" si="163"/>
        <v>-2.9499938964843202</v>
      </c>
      <c r="K1294">
        <f t="shared" si="165"/>
        <v>12</v>
      </c>
      <c r="L1294">
        <f t="shared" si="166"/>
        <v>2012</v>
      </c>
      <c r="M1294" s="1">
        <v>41255</v>
      </c>
      <c r="N1294">
        <v>260.05</v>
      </c>
      <c r="O1294">
        <v>260.89999999999998</v>
      </c>
      <c r="P1294">
        <v>259.75</v>
      </c>
      <c r="Q1294">
        <v>260.89999999999998</v>
      </c>
      <c r="R1294">
        <f t="shared" si="167"/>
        <v>-3</v>
      </c>
      <c r="S1294">
        <f t="shared" si="168"/>
        <v>-3</v>
      </c>
      <c r="T1294">
        <f t="shared" si="169"/>
        <v>-3</v>
      </c>
      <c r="U1294">
        <f t="shared" si="162"/>
        <v>5.6098464707030438</v>
      </c>
      <c r="V1294">
        <f t="shared" si="162"/>
        <v>0.23239529884845814</v>
      </c>
      <c r="W1294">
        <f t="shared" si="162"/>
        <v>6.7321418665562858</v>
      </c>
    </row>
    <row r="1295" spans="1:23" x14ac:dyDescent="0.3">
      <c r="A1295">
        <v>-0.31643497943878102</v>
      </c>
      <c r="B1295" s="1">
        <v>41256</v>
      </c>
      <c r="C1295" s="1">
        <v>41257</v>
      </c>
      <c r="D1295">
        <v>263.14999999999998</v>
      </c>
      <c r="E1295">
        <v>264.05</v>
      </c>
      <c r="F1295">
        <v>262.90509997606199</v>
      </c>
      <c r="G1295">
        <v>-0.900000000000034</v>
      </c>
      <c r="H1295">
        <v>0.17677669529663601</v>
      </c>
      <c r="I1295">
        <f t="shared" si="164"/>
        <v>-0.90000000000003411</v>
      </c>
      <c r="J1295">
        <f t="shared" si="163"/>
        <v>-0.900000000000034</v>
      </c>
      <c r="K1295">
        <f t="shared" si="165"/>
        <v>12</v>
      </c>
      <c r="L1295">
        <f t="shared" si="166"/>
        <v>2012</v>
      </c>
      <c r="M1295" s="1">
        <v>41256</v>
      </c>
      <c r="N1295">
        <v>260.85000000000002</v>
      </c>
      <c r="O1295">
        <v>264.2</v>
      </c>
      <c r="P1295">
        <v>260.7</v>
      </c>
      <c r="Q1295">
        <v>263.8</v>
      </c>
      <c r="R1295">
        <f t="shared" si="167"/>
        <v>-0.900000000000034</v>
      </c>
      <c r="S1295">
        <f t="shared" si="168"/>
        <v>-0.90000000000003411</v>
      </c>
      <c r="T1295">
        <f t="shared" si="169"/>
        <v>-0.900000000000034</v>
      </c>
      <c r="U1295">
        <f t="shared" si="162"/>
        <v>5.4659495918231391</v>
      </c>
      <c r="V1295">
        <f t="shared" si="162"/>
        <v>0.2264341805994475</v>
      </c>
      <c r="W1295">
        <f t="shared" si="162"/>
        <v>6.5594572471405286</v>
      </c>
    </row>
    <row r="1296" spans="1:23" x14ac:dyDescent="0.3">
      <c r="A1296">
        <v>-0.33354997634887601</v>
      </c>
      <c r="B1296" s="1">
        <v>41257</v>
      </c>
      <c r="C1296" s="1">
        <v>41260</v>
      </c>
      <c r="D1296">
        <v>264.55</v>
      </c>
      <c r="E1296">
        <v>262.85001831054598</v>
      </c>
      <c r="F1296">
        <v>262.46841745376503</v>
      </c>
      <c r="G1296">
        <v>1.6999816894531199</v>
      </c>
      <c r="H1296">
        <v>0.84852813742384903</v>
      </c>
      <c r="I1296">
        <f t="shared" si="164"/>
        <v>1.6999816894540345</v>
      </c>
      <c r="J1296">
        <f t="shared" si="163"/>
        <v>1.6999816894531199</v>
      </c>
      <c r="K1296">
        <f t="shared" si="165"/>
        <v>12</v>
      </c>
      <c r="L1296">
        <f t="shared" si="166"/>
        <v>2012</v>
      </c>
      <c r="M1296" s="1">
        <v>41257</v>
      </c>
      <c r="N1296">
        <v>263.14999999999998</v>
      </c>
      <c r="O1296">
        <v>265.45</v>
      </c>
      <c r="P1296">
        <v>262.39999999999998</v>
      </c>
      <c r="Q1296">
        <v>264.05</v>
      </c>
      <c r="R1296">
        <f t="shared" si="167"/>
        <v>1.6999816894531199</v>
      </c>
      <c r="S1296">
        <f t="shared" si="168"/>
        <v>1.6999816894540345</v>
      </c>
      <c r="T1296">
        <f t="shared" si="169"/>
        <v>1.6999816894531199</v>
      </c>
      <c r="U1296">
        <f t="shared" si="162"/>
        <v>5.7293784584336027</v>
      </c>
      <c r="V1296">
        <f t="shared" si="162"/>
        <v>0.23734706930344265</v>
      </c>
      <c r="W1296">
        <f t="shared" si="162"/>
        <v>6.8755872002558975</v>
      </c>
    </row>
    <row r="1297" spans="1:23" x14ac:dyDescent="0.3">
      <c r="A1297">
        <v>-6.7764692008495303E-2</v>
      </c>
      <c r="B1297" s="1">
        <v>41260</v>
      </c>
      <c r="C1297" s="1">
        <v>41261</v>
      </c>
      <c r="D1297">
        <v>263.85000000000002</v>
      </c>
      <c r="E1297">
        <v>264.249993896484</v>
      </c>
      <c r="F1297">
        <v>261.08569369316098</v>
      </c>
      <c r="G1297">
        <v>-0.399993896484375</v>
      </c>
      <c r="H1297">
        <v>0.98994949366115004</v>
      </c>
      <c r="I1297">
        <f t="shared" si="164"/>
        <v>-0.3999938964839771</v>
      </c>
      <c r="J1297">
        <f t="shared" si="163"/>
        <v>-0.399993896484375</v>
      </c>
      <c r="K1297">
        <f t="shared" si="165"/>
        <v>12</v>
      </c>
      <c r="L1297">
        <f t="shared" si="166"/>
        <v>2012</v>
      </c>
      <c r="M1297" s="1">
        <v>41260</v>
      </c>
      <c r="N1297">
        <v>264.55</v>
      </c>
      <c r="O1297">
        <v>265</v>
      </c>
      <c r="P1297">
        <v>262.7</v>
      </c>
      <c r="Q1297">
        <v>262.85000000000002</v>
      </c>
      <c r="R1297">
        <f t="shared" si="167"/>
        <v>-0.399993896484375</v>
      </c>
      <c r="S1297">
        <f t="shared" si="168"/>
        <v>-0.3999938964839771</v>
      </c>
      <c r="T1297">
        <f t="shared" si="169"/>
        <v>-0.399993896484375</v>
      </c>
      <c r="U1297">
        <f t="shared" si="162"/>
        <v>5.6642358656529748</v>
      </c>
      <c r="V1297">
        <f t="shared" si="162"/>
        <v>0.2346484513651329</v>
      </c>
      <c r="W1297">
        <f t="shared" si="162"/>
        <v>6.7974123021646973</v>
      </c>
    </row>
    <row r="1298" spans="1:23" x14ac:dyDescent="0.3">
      <c r="A1298">
        <v>-3.81102487444877E-2</v>
      </c>
      <c r="B1298" s="1">
        <v>41261</v>
      </c>
      <c r="C1298" s="1">
        <v>41262</v>
      </c>
      <c r="D1298">
        <v>263.85000000000002</v>
      </c>
      <c r="E1298">
        <v>264.25</v>
      </c>
      <c r="F1298">
        <v>263.37355357408501</v>
      </c>
      <c r="G1298">
        <v>-0.39999999999997699</v>
      </c>
      <c r="H1298">
        <v>0</v>
      </c>
      <c r="I1298">
        <f t="shared" si="164"/>
        <v>-0.39999999999997726</v>
      </c>
      <c r="J1298">
        <f t="shared" si="163"/>
        <v>-0.39999999999997699</v>
      </c>
      <c r="K1298">
        <f t="shared" si="165"/>
        <v>12</v>
      </c>
      <c r="L1298">
        <f t="shared" si="166"/>
        <v>2012</v>
      </c>
      <c r="M1298" s="1">
        <v>41261</v>
      </c>
      <c r="N1298">
        <v>263.85000000000002</v>
      </c>
      <c r="O1298">
        <v>264.45</v>
      </c>
      <c r="P1298">
        <v>261.64999999999998</v>
      </c>
      <c r="Q1298">
        <v>264.25</v>
      </c>
      <c r="R1298">
        <f t="shared" si="167"/>
        <v>-0.39999999999997699</v>
      </c>
      <c r="S1298">
        <f t="shared" si="168"/>
        <v>-0.39999999999997726</v>
      </c>
      <c r="T1298">
        <f t="shared" si="169"/>
        <v>-0.39999999999997699</v>
      </c>
      <c r="U1298">
        <f t="shared" si="162"/>
        <v>5.5998329564357761</v>
      </c>
      <c r="V1298">
        <f t="shared" si="162"/>
        <v>0.23198047579531914</v>
      </c>
      <c r="W1298">
        <f t="shared" si="162"/>
        <v>6.7201250673475936</v>
      </c>
    </row>
    <row r="1299" spans="1:23" x14ac:dyDescent="0.3">
      <c r="A1299">
        <v>-0.44380185008049</v>
      </c>
      <c r="B1299" s="1">
        <v>41262</v>
      </c>
      <c r="C1299" s="1">
        <v>41263</v>
      </c>
      <c r="D1299">
        <v>264.7</v>
      </c>
      <c r="E1299">
        <v>263.70001220703102</v>
      </c>
      <c r="F1299">
        <v>262.43843138217898</v>
      </c>
      <c r="G1299">
        <v>0.99998779296873797</v>
      </c>
      <c r="H1299">
        <v>0.38890872965260898</v>
      </c>
      <c r="I1299">
        <f t="shared" si="164"/>
        <v>0.999987792968966</v>
      </c>
      <c r="J1299">
        <f t="shared" si="163"/>
        <v>0.99998779296873797</v>
      </c>
      <c r="K1299">
        <f t="shared" si="165"/>
        <v>12</v>
      </c>
      <c r="L1299">
        <f t="shared" si="166"/>
        <v>2012</v>
      </c>
      <c r="M1299" s="1">
        <v>41262</v>
      </c>
      <c r="N1299">
        <v>263.85000000000002</v>
      </c>
      <c r="O1299">
        <v>264.45</v>
      </c>
      <c r="P1299">
        <v>261.64999999999998</v>
      </c>
      <c r="Q1299">
        <v>264.25</v>
      </c>
      <c r="R1299">
        <f t="shared" si="167"/>
        <v>0.99998779296873797</v>
      </c>
      <c r="S1299">
        <f t="shared" si="168"/>
        <v>0.999987792968966</v>
      </c>
      <c r="T1299">
        <f t="shared" si="169"/>
        <v>0.99998779296873797</v>
      </c>
      <c r="U1299">
        <f t="shared" si="162"/>
        <v>5.7584964792663342</v>
      </c>
      <c r="V1299">
        <f t="shared" si="162"/>
        <v>0.23855332177196586</v>
      </c>
      <c r="W1299">
        <f t="shared" si="162"/>
        <v>6.9105305178926679</v>
      </c>
    </row>
    <row r="1300" spans="1:23" x14ac:dyDescent="0.3">
      <c r="A1300">
        <v>3.58080887235701E-3</v>
      </c>
      <c r="B1300" s="1">
        <v>41263</v>
      </c>
      <c r="C1300" s="1">
        <v>41264</v>
      </c>
      <c r="D1300">
        <v>265.5</v>
      </c>
      <c r="E1300">
        <v>262.499987792968</v>
      </c>
      <c r="F1300">
        <v>262.43143374919799</v>
      </c>
      <c r="G1300">
        <v>3.00001220703126</v>
      </c>
      <c r="H1300">
        <v>0.84852813742384903</v>
      </c>
      <c r="I1300">
        <f t="shared" si="164"/>
        <v>-3.0000122070320003</v>
      </c>
      <c r="J1300">
        <f t="shared" si="163"/>
        <v>0</v>
      </c>
      <c r="K1300">
        <f t="shared" si="165"/>
        <v>12</v>
      </c>
      <c r="L1300">
        <f t="shared" si="166"/>
        <v>2012</v>
      </c>
      <c r="M1300" s="1">
        <v>41263</v>
      </c>
      <c r="N1300">
        <v>264.7</v>
      </c>
      <c r="O1300">
        <v>265.7</v>
      </c>
      <c r="P1300">
        <v>263.7</v>
      </c>
      <c r="Q1300">
        <v>263.7</v>
      </c>
      <c r="R1300">
        <f t="shared" si="167"/>
        <v>3.00001220703126</v>
      </c>
      <c r="S1300">
        <f t="shared" si="168"/>
        <v>-3</v>
      </c>
      <c r="T1300">
        <f t="shared" si="169"/>
        <v>0</v>
      </c>
      <c r="U1300">
        <f t="shared" si="162"/>
        <v>6.2465066411856993</v>
      </c>
      <c r="V1300">
        <f t="shared" si="162"/>
        <v>0.21833693857095182</v>
      </c>
      <c r="W1300">
        <f t="shared" si="162"/>
        <v>6.9105305178926679</v>
      </c>
    </row>
    <row r="1301" spans="1:23" x14ac:dyDescent="0.3">
      <c r="A1301">
        <v>-0.29192954301834101</v>
      </c>
      <c r="B1301" s="1">
        <v>41264</v>
      </c>
      <c r="C1301" s="1">
        <v>41267</v>
      </c>
      <c r="D1301">
        <v>263.05</v>
      </c>
      <c r="E1301">
        <v>263.20001220703102</v>
      </c>
      <c r="F1301">
        <v>262.026221513748</v>
      </c>
      <c r="G1301">
        <v>-0.15001220703123799</v>
      </c>
      <c r="H1301">
        <v>0.49497474683057502</v>
      </c>
      <c r="I1301">
        <f t="shared" si="164"/>
        <v>-0.15001220703101126</v>
      </c>
      <c r="J1301">
        <f t="shared" si="163"/>
        <v>-0.15001220703123799</v>
      </c>
      <c r="K1301">
        <f t="shared" si="165"/>
        <v>12</v>
      </c>
      <c r="L1301">
        <f t="shared" si="166"/>
        <v>2012</v>
      </c>
      <c r="M1301" s="1">
        <v>41264</v>
      </c>
      <c r="N1301">
        <v>265.5</v>
      </c>
      <c r="O1301">
        <v>265.55</v>
      </c>
      <c r="P1301">
        <v>261.75</v>
      </c>
      <c r="Q1301">
        <v>262.5</v>
      </c>
      <c r="R1301">
        <f t="shared" si="167"/>
        <v>-0.15001220703123799</v>
      </c>
      <c r="S1301">
        <f t="shared" si="168"/>
        <v>-0.15001220703101126</v>
      </c>
      <c r="T1301">
        <f t="shared" si="169"/>
        <v>-0.15001220703123799</v>
      </c>
      <c r="U1301">
        <f t="shared" ref="U1301:W1364" si="170">(R1301/$D1301*$X$2+1)*U1300*$Y$2 + U1300*(1-$Y$2)</f>
        <v>6.2197896981859024</v>
      </c>
      <c r="V1301">
        <f t="shared" si="170"/>
        <v>0.21740308932086372</v>
      </c>
      <c r="W1301">
        <f t="shared" si="170"/>
        <v>6.8809734773657967</v>
      </c>
    </row>
    <row r="1302" spans="1:23" x14ac:dyDescent="0.3">
      <c r="A1302">
        <v>-0.50644773244857699</v>
      </c>
      <c r="B1302" s="1">
        <v>41267</v>
      </c>
      <c r="C1302" s="1">
        <v>41268</v>
      </c>
      <c r="D1302">
        <v>263.05</v>
      </c>
      <c r="E1302">
        <v>263.2</v>
      </c>
      <c r="F1302">
        <v>260.74759430885302</v>
      </c>
      <c r="G1302">
        <v>-0.14999999999997701</v>
      </c>
      <c r="H1302">
        <v>0</v>
      </c>
      <c r="I1302">
        <f t="shared" si="164"/>
        <v>-0.14999999999997726</v>
      </c>
      <c r="J1302">
        <f t="shared" si="163"/>
        <v>-0.14999999999997701</v>
      </c>
      <c r="K1302">
        <f t="shared" si="165"/>
        <v>12</v>
      </c>
      <c r="L1302">
        <f t="shared" si="166"/>
        <v>2012</v>
      </c>
      <c r="M1302" s="1">
        <v>41267</v>
      </c>
      <c r="N1302">
        <v>263.05</v>
      </c>
      <c r="O1302">
        <v>263.2</v>
      </c>
      <c r="P1302">
        <v>262</v>
      </c>
      <c r="Q1302">
        <v>263.2</v>
      </c>
      <c r="R1302">
        <f t="shared" si="167"/>
        <v>-0.14999999999997701</v>
      </c>
      <c r="S1302">
        <f t="shared" si="168"/>
        <v>-0.14999999999997726</v>
      </c>
      <c r="T1302">
        <f t="shared" si="169"/>
        <v>-0.14999999999997701</v>
      </c>
      <c r="U1302">
        <f t="shared" si="170"/>
        <v>6.1931891910182229</v>
      </c>
      <c r="V1302">
        <f t="shared" si="170"/>
        <v>0.21647330990445643</v>
      </c>
      <c r="W1302">
        <f t="shared" si="170"/>
        <v>6.8515452501769145</v>
      </c>
    </row>
    <row r="1303" spans="1:23" x14ac:dyDescent="0.3">
      <c r="A1303">
        <v>5.7351361960172598E-2</v>
      </c>
      <c r="B1303" s="1">
        <v>41268</v>
      </c>
      <c r="C1303" s="1">
        <v>41269</v>
      </c>
      <c r="D1303">
        <v>264.25</v>
      </c>
      <c r="E1303">
        <v>263.149981689453</v>
      </c>
      <c r="F1303">
        <v>262.81227762699098</v>
      </c>
      <c r="G1303">
        <v>1.1000183105468799</v>
      </c>
      <c r="H1303">
        <v>3.5355339059335397E-2</v>
      </c>
      <c r="I1303">
        <f t="shared" si="164"/>
        <v>-1.1000183105470001</v>
      </c>
      <c r="J1303">
        <f t="shared" si="163"/>
        <v>0</v>
      </c>
      <c r="K1303">
        <f t="shared" si="165"/>
        <v>12</v>
      </c>
      <c r="L1303">
        <f t="shared" si="166"/>
        <v>2012</v>
      </c>
      <c r="M1303" s="1">
        <v>41268</v>
      </c>
      <c r="N1303">
        <v>263.05</v>
      </c>
      <c r="O1303">
        <v>263.2</v>
      </c>
      <c r="P1303">
        <v>262</v>
      </c>
      <c r="Q1303">
        <v>263.2</v>
      </c>
      <c r="R1303">
        <f t="shared" si="167"/>
        <v>1.1000183105468799</v>
      </c>
      <c r="S1303">
        <f t="shared" si="168"/>
        <v>-1.1000183105470001</v>
      </c>
      <c r="T1303">
        <f t="shared" si="169"/>
        <v>0</v>
      </c>
      <c r="U1303">
        <f t="shared" si="170"/>
        <v>6.3865464713626245</v>
      </c>
      <c r="V1303">
        <f t="shared" si="170"/>
        <v>0.20971480646151555</v>
      </c>
      <c r="W1303">
        <f t="shared" si="170"/>
        <v>6.8515452501769145</v>
      </c>
    </row>
    <row r="1304" spans="1:23" x14ac:dyDescent="0.3">
      <c r="A1304">
        <v>-0.62242019176483099</v>
      </c>
      <c r="B1304" s="1">
        <v>41269</v>
      </c>
      <c r="C1304" s="1">
        <v>41270</v>
      </c>
      <c r="D1304">
        <v>262.85000000000002</v>
      </c>
      <c r="E1304">
        <v>263.89999999999998</v>
      </c>
      <c r="F1304">
        <v>265.19191589355398</v>
      </c>
      <c r="G1304">
        <v>1.0499999999999501</v>
      </c>
      <c r="H1304">
        <v>0.53033008588991004</v>
      </c>
      <c r="I1304">
        <f t="shared" si="164"/>
        <v>-1.0499999999999545</v>
      </c>
      <c r="J1304">
        <f t="shared" si="163"/>
        <v>0</v>
      </c>
      <c r="K1304">
        <f t="shared" si="165"/>
        <v>12</v>
      </c>
      <c r="L1304">
        <f t="shared" si="166"/>
        <v>2012</v>
      </c>
      <c r="M1304" s="1">
        <v>41269</v>
      </c>
      <c r="N1304">
        <v>264.25</v>
      </c>
      <c r="O1304">
        <v>265.5</v>
      </c>
      <c r="P1304">
        <v>262.64999999999998</v>
      </c>
      <c r="Q1304">
        <v>263.14999999999998</v>
      </c>
      <c r="R1304">
        <f t="shared" si="167"/>
        <v>1.0499999999999501</v>
      </c>
      <c r="S1304">
        <f t="shared" si="168"/>
        <v>-1.0499999999999545</v>
      </c>
      <c r="T1304">
        <f t="shared" si="169"/>
        <v>0</v>
      </c>
      <c r="U1304">
        <f t="shared" si="170"/>
        <v>6.5778877438069019</v>
      </c>
      <c r="V1304">
        <f t="shared" si="170"/>
        <v>0.20343173969003234</v>
      </c>
      <c r="W1304">
        <f t="shared" si="170"/>
        <v>6.8515452501769145</v>
      </c>
    </row>
    <row r="1305" spans="1:23" x14ac:dyDescent="0.3">
      <c r="A1305">
        <v>0.94984608888626099</v>
      </c>
      <c r="B1305" s="1">
        <v>41270</v>
      </c>
      <c r="C1305" s="1">
        <v>41271</v>
      </c>
      <c r="D1305">
        <v>264</v>
      </c>
      <c r="E1305">
        <v>265.64999999999998</v>
      </c>
      <c r="F1305">
        <v>264.07133039235998</v>
      </c>
      <c r="G1305">
        <v>1.6499999999999699</v>
      </c>
      <c r="H1305">
        <v>1.23743686707645</v>
      </c>
      <c r="I1305">
        <f t="shared" si="164"/>
        <v>1.6499999999999773</v>
      </c>
      <c r="J1305">
        <f t="shared" si="163"/>
        <v>1.6499999999999699</v>
      </c>
      <c r="K1305">
        <f t="shared" si="165"/>
        <v>12</v>
      </c>
      <c r="L1305">
        <f t="shared" si="166"/>
        <v>2012</v>
      </c>
      <c r="M1305" s="1">
        <v>41270</v>
      </c>
      <c r="N1305">
        <v>262.85000000000002</v>
      </c>
      <c r="O1305">
        <v>264.35000000000002</v>
      </c>
      <c r="P1305">
        <v>261.55</v>
      </c>
      <c r="Q1305">
        <v>263.89999999999998</v>
      </c>
      <c r="R1305">
        <f t="shared" si="167"/>
        <v>1.6499999999999699</v>
      </c>
      <c r="S1305">
        <f t="shared" si="168"/>
        <v>1.6499999999999773</v>
      </c>
      <c r="T1305">
        <f t="shared" si="169"/>
        <v>1.6499999999999699</v>
      </c>
      <c r="U1305">
        <f t="shared" si="170"/>
        <v>6.8862262317978447</v>
      </c>
      <c r="V1305">
        <f t="shared" si="170"/>
        <v>0.21296760248800248</v>
      </c>
      <c r="W1305">
        <f t="shared" si="170"/>
        <v>7.172711433778951</v>
      </c>
    </row>
    <row r="1306" spans="1:23" x14ac:dyDescent="0.3">
      <c r="A1306">
        <v>-0.74949657917022705</v>
      </c>
      <c r="B1306" s="1">
        <v>41271</v>
      </c>
      <c r="C1306" s="1">
        <v>41274</v>
      </c>
      <c r="D1306">
        <v>264</v>
      </c>
      <c r="E1306">
        <v>265.64999999999998</v>
      </c>
      <c r="F1306">
        <v>267.10710420608501</v>
      </c>
      <c r="G1306">
        <v>1.6499999999999699</v>
      </c>
      <c r="H1306">
        <v>0</v>
      </c>
      <c r="I1306">
        <f t="shared" si="164"/>
        <v>-1.6499999999999773</v>
      </c>
      <c r="J1306">
        <f t="shared" si="163"/>
        <v>0</v>
      </c>
      <c r="K1306">
        <f t="shared" si="165"/>
        <v>12</v>
      </c>
      <c r="L1306">
        <f t="shared" si="166"/>
        <v>2012</v>
      </c>
      <c r="M1306" s="1">
        <v>41271</v>
      </c>
      <c r="N1306">
        <v>264</v>
      </c>
      <c r="O1306">
        <v>265.75</v>
      </c>
      <c r="P1306">
        <v>263.89999999999998</v>
      </c>
      <c r="Q1306">
        <v>265.64999999999998</v>
      </c>
      <c r="R1306">
        <f t="shared" si="167"/>
        <v>1.6499999999999699</v>
      </c>
      <c r="S1306">
        <f t="shared" si="168"/>
        <v>-1.6499999999999773</v>
      </c>
      <c r="T1306">
        <f t="shared" si="169"/>
        <v>0</v>
      </c>
      <c r="U1306">
        <f t="shared" si="170"/>
        <v>7.2090180864133622</v>
      </c>
      <c r="V1306">
        <f t="shared" si="170"/>
        <v>0.20298474612137751</v>
      </c>
      <c r="W1306">
        <f t="shared" si="170"/>
        <v>7.172711433778951</v>
      </c>
    </row>
    <row r="1307" spans="1:23" x14ac:dyDescent="0.3">
      <c r="A1307">
        <v>0.87246507406234697</v>
      </c>
      <c r="B1307" s="1">
        <v>41274</v>
      </c>
      <c r="C1307" s="1">
        <v>41275</v>
      </c>
      <c r="D1307">
        <v>264</v>
      </c>
      <c r="E1307">
        <v>265.64999999999998</v>
      </c>
      <c r="F1307">
        <v>269.01236095428402</v>
      </c>
      <c r="G1307">
        <v>1.6499999999999699</v>
      </c>
      <c r="H1307">
        <v>0</v>
      </c>
      <c r="I1307">
        <f t="shared" si="164"/>
        <v>1.6499999999999773</v>
      </c>
      <c r="J1307">
        <f t="shared" si="163"/>
        <v>1.6499999999999699</v>
      </c>
      <c r="K1307">
        <f t="shared" si="165"/>
        <v>1</v>
      </c>
      <c r="L1307">
        <f t="shared" si="166"/>
        <v>2013</v>
      </c>
      <c r="M1307" s="1">
        <v>41274</v>
      </c>
      <c r="N1307">
        <v>264</v>
      </c>
      <c r="O1307">
        <v>265.75</v>
      </c>
      <c r="P1307">
        <v>263.89999999999998</v>
      </c>
      <c r="Q1307">
        <v>265.64999999999998</v>
      </c>
      <c r="R1307">
        <f t="shared" si="167"/>
        <v>1.6499999999999699</v>
      </c>
      <c r="S1307">
        <f t="shared" si="168"/>
        <v>1.6499999999999773</v>
      </c>
      <c r="T1307">
        <f t="shared" si="169"/>
        <v>1.6499999999999699</v>
      </c>
      <c r="U1307">
        <f t="shared" si="170"/>
        <v>7.5469408092139822</v>
      </c>
      <c r="V1307">
        <f t="shared" si="170"/>
        <v>0.21249965609581695</v>
      </c>
      <c r="W1307">
        <f t="shared" si="170"/>
        <v>7.5089322822373328</v>
      </c>
    </row>
    <row r="1308" spans="1:23" x14ac:dyDescent="0.3">
      <c r="A1308">
        <v>0.99719429016113204</v>
      </c>
      <c r="B1308" s="1">
        <v>41275</v>
      </c>
      <c r="C1308" s="1">
        <v>41276</v>
      </c>
      <c r="D1308">
        <v>267.35000000000002</v>
      </c>
      <c r="E1308">
        <v>270.75000610351498</v>
      </c>
      <c r="F1308">
        <v>269.01133074760401</v>
      </c>
      <c r="G1308">
        <v>3.4000061035155702</v>
      </c>
      <c r="H1308">
        <v>3.6062445840513999</v>
      </c>
      <c r="I1308">
        <f t="shared" si="164"/>
        <v>3.4000061035149542</v>
      </c>
      <c r="J1308">
        <f t="shared" si="163"/>
        <v>3.4000061035155702</v>
      </c>
      <c r="K1308">
        <f t="shared" si="165"/>
        <v>1</v>
      </c>
      <c r="L1308">
        <f t="shared" si="166"/>
        <v>2013</v>
      </c>
      <c r="M1308" s="1">
        <v>41275</v>
      </c>
      <c r="N1308">
        <v>264</v>
      </c>
      <c r="O1308">
        <v>265.75</v>
      </c>
      <c r="P1308">
        <v>263.89999999999998</v>
      </c>
      <c r="Q1308">
        <v>265.64999999999998</v>
      </c>
      <c r="R1308">
        <f t="shared" si="167"/>
        <v>3.4000061035155702</v>
      </c>
      <c r="S1308">
        <f t="shared" si="168"/>
        <v>3.4000061035149542</v>
      </c>
      <c r="T1308">
        <f t="shared" si="169"/>
        <v>3.4000061035155702</v>
      </c>
      <c r="U1308">
        <f t="shared" si="170"/>
        <v>8.2667737477084167</v>
      </c>
      <c r="V1308">
        <f t="shared" si="170"/>
        <v>0.23276803446837932</v>
      </c>
      <c r="W1308">
        <f t="shared" si="170"/>
        <v>8.2251399386004902</v>
      </c>
    </row>
    <row r="1309" spans="1:23" x14ac:dyDescent="0.3">
      <c r="A1309">
        <v>0.99930393695831299</v>
      </c>
      <c r="B1309" s="1">
        <v>41276</v>
      </c>
      <c r="C1309" s="1">
        <v>41277</v>
      </c>
      <c r="D1309">
        <v>272.55</v>
      </c>
      <c r="E1309">
        <v>269.350006103515</v>
      </c>
      <c r="F1309">
        <v>269.41166841983699</v>
      </c>
      <c r="G1309">
        <v>3.1999938964843802</v>
      </c>
      <c r="H1309">
        <v>0.98994949366115004</v>
      </c>
      <c r="I1309">
        <f t="shared" si="164"/>
        <v>-3.1999938964850116</v>
      </c>
      <c r="J1309">
        <f t="shared" si="163"/>
        <v>0</v>
      </c>
      <c r="K1309">
        <f t="shared" si="165"/>
        <v>1</v>
      </c>
      <c r="L1309">
        <f t="shared" si="166"/>
        <v>2013</v>
      </c>
      <c r="M1309" s="1">
        <v>41276</v>
      </c>
      <c r="N1309">
        <v>267.35000000000002</v>
      </c>
      <c r="O1309">
        <v>270.75</v>
      </c>
      <c r="P1309">
        <v>267.3</v>
      </c>
      <c r="Q1309">
        <v>270.75</v>
      </c>
      <c r="R1309">
        <f t="shared" si="167"/>
        <v>3.1999938964843802</v>
      </c>
      <c r="S1309">
        <f t="shared" si="168"/>
        <v>-3</v>
      </c>
      <c r="T1309">
        <f t="shared" si="169"/>
        <v>0</v>
      </c>
      <c r="U1309">
        <f t="shared" si="170"/>
        <v>8.9947216160706684</v>
      </c>
      <c r="V1309">
        <f t="shared" si="170"/>
        <v>0.21355218132019171</v>
      </c>
      <c r="W1309">
        <f t="shared" si="170"/>
        <v>8.2251399386004902</v>
      </c>
    </row>
    <row r="1310" spans="1:23" x14ac:dyDescent="0.3">
      <c r="A1310">
        <v>-0.12974657118320401</v>
      </c>
      <c r="B1310" s="1">
        <v>41277</v>
      </c>
      <c r="C1310" s="1">
        <v>41278</v>
      </c>
      <c r="D1310">
        <v>269.39999999999998</v>
      </c>
      <c r="E1310">
        <v>267.64998779296798</v>
      </c>
      <c r="F1310">
        <v>267.83963713645898</v>
      </c>
      <c r="G1310">
        <v>1.7500122070312001</v>
      </c>
      <c r="H1310">
        <v>1.20208152801716</v>
      </c>
      <c r="I1310">
        <f t="shared" si="164"/>
        <v>1.7500122070320003</v>
      </c>
      <c r="J1310">
        <f t="shared" si="163"/>
        <v>1.7500122070312001</v>
      </c>
      <c r="K1310">
        <f t="shared" si="165"/>
        <v>1</v>
      </c>
      <c r="L1310">
        <f t="shared" si="166"/>
        <v>2013</v>
      </c>
      <c r="M1310" s="1">
        <v>41277</v>
      </c>
      <c r="N1310">
        <v>272.55</v>
      </c>
      <c r="O1310">
        <v>272.75</v>
      </c>
      <c r="P1310">
        <v>268.89999999999998</v>
      </c>
      <c r="Q1310">
        <v>269.35000000000002</v>
      </c>
      <c r="R1310">
        <f t="shared" si="167"/>
        <v>1.7500122070312001</v>
      </c>
      <c r="S1310">
        <f t="shared" si="168"/>
        <v>1.7500122070320003</v>
      </c>
      <c r="T1310">
        <f t="shared" si="169"/>
        <v>1.7500122070312001</v>
      </c>
      <c r="U1310">
        <f t="shared" si="170"/>
        <v>9.4329419007858988</v>
      </c>
      <c r="V1310">
        <f t="shared" si="170"/>
        <v>0.22395638299470857</v>
      </c>
      <c r="W1310">
        <f t="shared" si="170"/>
        <v>8.6258664223725035</v>
      </c>
    </row>
    <row r="1311" spans="1:23" x14ac:dyDescent="0.3">
      <c r="A1311">
        <v>-6.7644305527210194E-2</v>
      </c>
      <c r="B1311" s="1">
        <v>41278</v>
      </c>
      <c r="C1311" s="1">
        <v>41281</v>
      </c>
      <c r="D1311">
        <v>267.64999999999998</v>
      </c>
      <c r="E1311">
        <v>267.75000610351498</v>
      </c>
      <c r="F1311">
        <v>266.68139126300798</v>
      </c>
      <c r="G1311">
        <v>-0.100006103515625</v>
      </c>
      <c r="H1311">
        <v>7.0710678118670794E-2</v>
      </c>
      <c r="I1311">
        <f t="shared" si="164"/>
        <v>-0.10000610351499972</v>
      </c>
      <c r="J1311">
        <f t="shared" si="163"/>
        <v>-0.100006103515625</v>
      </c>
      <c r="K1311">
        <f t="shared" si="165"/>
        <v>1</v>
      </c>
      <c r="L1311">
        <f t="shared" si="166"/>
        <v>2013</v>
      </c>
      <c r="M1311" s="1">
        <v>41278</v>
      </c>
      <c r="N1311">
        <v>269.39999999999998</v>
      </c>
      <c r="O1311">
        <v>269.8</v>
      </c>
      <c r="P1311">
        <v>267.10000000000002</v>
      </c>
      <c r="Q1311">
        <v>267.64999999999998</v>
      </c>
      <c r="R1311">
        <f t="shared" si="167"/>
        <v>-0.100006103515625</v>
      </c>
      <c r="S1311">
        <f t="shared" si="168"/>
        <v>-0.10000610351499972</v>
      </c>
      <c r="T1311">
        <f t="shared" si="169"/>
        <v>-0.100006103515625</v>
      </c>
      <c r="U1311">
        <f t="shared" si="170"/>
        <v>9.4065076088695854</v>
      </c>
      <c r="V1311">
        <f t="shared" si="170"/>
        <v>0.22332878150337809</v>
      </c>
      <c r="W1311">
        <f t="shared" si="170"/>
        <v>8.6016938287703812</v>
      </c>
    </row>
    <row r="1312" spans="1:23" x14ac:dyDescent="0.3">
      <c r="A1312">
        <v>-0.34711036086082397</v>
      </c>
      <c r="B1312" s="1">
        <v>41281</v>
      </c>
      <c r="C1312" s="1">
        <v>41282</v>
      </c>
      <c r="D1312">
        <v>267.10000000000002</v>
      </c>
      <c r="E1312">
        <v>264.95001220703102</v>
      </c>
      <c r="F1312">
        <v>266.71882307529398</v>
      </c>
      <c r="G1312">
        <v>2.1499877929687701</v>
      </c>
      <c r="H1312">
        <v>1.97989898732234</v>
      </c>
      <c r="I1312">
        <f t="shared" si="164"/>
        <v>2.1499877929690001</v>
      </c>
      <c r="J1312">
        <f t="shared" si="163"/>
        <v>2.1499877929687701</v>
      </c>
      <c r="K1312">
        <f t="shared" si="165"/>
        <v>1</v>
      </c>
      <c r="L1312">
        <f t="shared" si="166"/>
        <v>2013</v>
      </c>
      <c r="M1312" s="1">
        <v>41281</v>
      </c>
      <c r="N1312">
        <v>267.64999999999998</v>
      </c>
      <c r="O1312">
        <v>268.3</v>
      </c>
      <c r="P1312">
        <v>265.60000000000002</v>
      </c>
      <c r="Q1312">
        <v>267.75</v>
      </c>
      <c r="R1312">
        <f t="shared" si="167"/>
        <v>2.1499877929687701</v>
      </c>
      <c r="S1312">
        <f t="shared" si="168"/>
        <v>2.1499877929690001</v>
      </c>
      <c r="T1312">
        <f t="shared" si="169"/>
        <v>2.1499877929687701</v>
      </c>
      <c r="U1312">
        <f t="shared" si="170"/>
        <v>9.9743813415597042</v>
      </c>
      <c r="V1312">
        <f t="shared" si="170"/>
        <v>0.23681120814277073</v>
      </c>
      <c r="W1312">
        <f t="shared" si="170"/>
        <v>9.1209807081426515</v>
      </c>
    </row>
    <row r="1313" spans="1:23" x14ac:dyDescent="0.3">
      <c r="A1313">
        <v>-0.23404172062873799</v>
      </c>
      <c r="B1313" s="1">
        <v>41282</v>
      </c>
      <c r="C1313" s="1">
        <v>41283</v>
      </c>
      <c r="D1313">
        <v>265.45</v>
      </c>
      <c r="E1313">
        <v>263.899981689453</v>
      </c>
      <c r="F1313">
        <v>264.59281517267198</v>
      </c>
      <c r="G1313">
        <v>1.5500183105468699</v>
      </c>
      <c r="H1313">
        <v>0.74246212024588198</v>
      </c>
      <c r="I1313">
        <f t="shared" si="164"/>
        <v>1.5500183105469887</v>
      </c>
      <c r="J1313">
        <f t="shared" si="163"/>
        <v>1.5500183105468699</v>
      </c>
      <c r="K1313">
        <f t="shared" si="165"/>
        <v>1</v>
      </c>
      <c r="L1313">
        <f t="shared" si="166"/>
        <v>2013</v>
      </c>
      <c r="M1313" s="1">
        <v>41282</v>
      </c>
      <c r="N1313">
        <v>267.10000000000002</v>
      </c>
      <c r="O1313">
        <v>267.64999999999998</v>
      </c>
      <c r="P1313">
        <v>264.64999999999998</v>
      </c>
      <c r="Q1313">
        <v>264.95</v>
      </c>
      <c r="R1313">
        <f t="shared" si="167"/>
        <v>1.5500183105468699</v>
      </c>
      <c r="S1313">
        <f t="shared" si="168"/>
        <v>1.5500183105469887</v>
      </c>
      <c r="T1313">
        <f t="shared" si="169"/>
        <v>1.5500183105468699</v>
      </c>
      <c r="U1313">
        <f t="shared" si="170"/>
        <v>10.411200150632823</v>
      </c>
      <c r="V1313">
        <f t="shared" si="170"/>
        <v>0.24718213606038369</v>
      </c>
      <c r="W1313">
        <f t="shared" si="170"/>
        <v>9.5204256254839361</v>
      </c>
    </row>
    <row r="1314" spans="1:23" x14ac:dyDescent="0.3">
      <c r="A1314">
        <v>-0.47233530879020602</v>
      </c>
      <c r="B1314" s="1">
        <v>41283</v>
      </c>
      <c r="C1314" s="1">
        <v>41284</v>
      </c>
      <c r="D1314">
        <v>263.95</v>
      </c>
      <c r="E1314">
        <v>265.75000610351498</v>
      </c>
      <c r="F1314">
        <v>264.33528896570198</v>
      </c>
      <c r="G1314">
        <v>1.8000061035156101</v>
      </c>
      <c r="H1314">
        <v>1.3081475451951201</v>
      </c>
      <c r="I1314">
        <f t="shared" si="164"/>
        <v>-1.8000061035149884</v>
      </c>
      <c r="J1314">
        <f t="shared" si="163"/>
        <v>0</v>
      </c>
      <c r="K1314">
        <f t="shared" si="165"/>
        <v>1</v>
      </c>
      <c r="L1314">
        <f t="shared" si="166"/>
        <v>2013</v>
      </c>
      <c r="M1314" s="1">
        <v>41283</v>
      </c>
      <c r="N1314">
        <v>265.45</v>
      </c>
      <c r="O1314">
        <v>266.3</v>
      </c>
      <c r="P1314">
        <v>263.64999999999998</v>
      </c>
      <c r="Q1314">
        <v>263.89999999999998</v>
      </c>
      <c r="R1314">
        <f t="shared" si="167"/>
        <v>1.8000061035156101</v>
      </c>
      <c r="S1314">
        <f t="shared" si="168"/>
        <v>-1.8000061035149884</v>
      </c>
      <c r="T1314">
        <f t="shared" si="169"/>
        <v>0</v>
      </c>
      <c r="U1314">
        <f t="shared" si="170"/>
        <v>10.943693723735542</v>
      </c>
      <c r="V1314">
        <f t="shared" si="170"/>
        <v>0.23453970320600134</v>
      </c>
      <c r="W1314">
        <f t="shared" si="170"/>
        <v>9.5204256254839361</v>
      </c>
    </row>
    <row r="1315" spans="1:23" x14ac:dyDescent="0.3">
      <c r="A1315">
        <v>-0.25067299604415799</v>
      </c>
      <c r="B1315" s="1">
        <v>41284</v>
      </c>
      <c r="C1315" s="1">
        <v>41285</v>
      </c>
      <c r="D1315">
        <v>268</v>
      </c>
      <c r="E1315">
        <v>264.29998779296801</v>
      </c>
      <c r="F1315">
        <v>267.58028674125597</v>
      </c>
      <c r="G1315">
        <v>3.70001220703125</v>
      </c>
      <c r="H1315">
        <v>1.0253048327204799</v>
      </c>
      <c r="I1315">
        <f t="shared" si="164"/>
        <v>3.700012207031989</v>
      </c>
      <c r="J1315">
        <f t="shared" si="163"/>
        <v>3.70001220703125</v>
      </c>
      <c r="K1315">
        <f t="shared" si="165"/>
        <v>1</v>
      </c>
      <c r="L1315">
        <f t="shared" si="166"/>
        <v>2013</v>
      </c>
      <c r="M1315" s="1">
        <v>41284</v>
      </c>
      <c r="N1315">
        <v>263.95</v>
      </c>
      <c r="O1315">
        <v>266.8</v>
      </c>
      <c r="P1315">
        <v>263</v>
      </c>
      <c r="Q1315">
        <v>265.75</v>
      </c>
      <c r="R1315">
        <f t="shared" si="167"/>
        <v>3.70001220703125</v>
      </c>
      <c r="S1315">
        <f t="shared" si="168"/>
        <v>3.700012207031989</v>
      </c>
      <c r="T1315">
        <f t="shared" si="169"/>
        <v>3.70001220703125</v>
      </c>
      <c r="U1315">
        <f t="shared" si="170"/>
        <v>12.07685977880549</v>
      </c>
      <c r="V1315">
        <f t="shared" si="170"/>
        <v>0.25882514438778864</v>
      </c>
      <c r="W1315">
        <f t="shared" si="170"/>
        <v>10.506219217753257</v>
      </c>
    </row>
    <row r="1316" spans="1:23" x14ac:dyDescent="0.3">
      <c r="A1316">
        <v>0.96815299987792902</v>
      </c>
      <c r="B1316" s="1">
        <v>41285</v>
      </c>
      <c r="C1316" s="1">
        <v>41288</v>
      </c>
      <c r="D1316">
        <v>263.64999999999998</v>
      </c>
      <c r="E1316">
        <v>265.950024414062</v>
      </c>
      <c r="F1316">
        <v>265.40469901561698</v>
      </c>
      <c r="G1316">
        <v>2.3000244140625301</v>
      </c>
      <c r="H1316">
        <v>1.16672618895778</v>
      </c>
      <c r="I1316">
        <f t="shared" si="164"/>
        <v>2.3000244140620225</v>
      </c>
      <c r="J1316">
        <f t="shared" si="163"/>
        <v>2.3000244140625301</v>
      </c>
      <c r="K1316">
        <f t="shared" si="165"/>
        <v>1</v>
      </c>
      <c r="L1316">
        <f t="shared" si="166"/>
        <v>2013</v>
      </c>
      <c r="M1316" s="1">
        <v>41285</v>
      </c>
      <c r="N1316">
        <v>268</v>
      </c>
      <c r="O1316">
        <v>268.14999999999998</v>
      </c>
      <c r="P1316">
        <v>262.25</v>
      </c>
      <c r="Q1316">
        <v>264.3</v>
      </c>
      <c r="R1316">
        <f t="shared" si="167"/>
        <v>2.3000244140625301</v>
      </c>
      <c r="S1316">
        <f t="shared" si="168"/>
        <v>2.3000244140620225</v>
      </c>
      <c r="T1316">
        <f t="shared" si="169"/>
        <v>2.3000244140625301</v>
      </c>
      <c r="U1316">
        <f t="shared" si="170"/>
        <v>12.867028724466284</v>
      </c>
      <c r="V1316">
        <f t="shared" si="170"/>
        <v>0.27575964517666712</v>
      </c>
      <c r="W1316">
        <f t="shared" si="170"/>
        <v>11.19362375123492</v>
      </c>
    </row>
    <row r="1317" spans="1:23" x14ac:dyDescent="0.3">
      <c r="A1317">
        <v>0.97614336013793901</v>
      </c>
      <c r="B1317" s="1">
        <v>41288</v>
      </c>
      <c r="C1317" s="1">
        <v>41289</v>
      </c>
      <c r="D1317">
        <v>265.25</v>
      </c>
      <c r="E1317">
        <v>262.95</v>
      </c>
      <c r="F1317">
        <v>266.25969673395099</v>
      </c>
      <c r="G1317">
        <v>-2.30000000000001</v>
      </c>
      <c r="H1317">
        <v>2.1213203435596402</v>
      </c>
      <c r="I1317">
        <f t="shared" si="164"/>
        <v>-2.3000000000000114</v>
      </c>
      <c r="J1317">
        <f t="shared" si="163"/>
        <v>-2.30000000000001</v>
      </c>
      <c r="K1317">
        <f t="shared" si="165"/>
        <v>1</v>
      </c>
      <c r="L1317">
        <f t="shared" si="166"/>
        <v>2013</v>
      </c>
      <c r="M1317" s="1">
        <v>41288</v>
      </c>
      <c r="N1317">
        <v>263.64999999999998</v>
      </c>
      <c r="O1317">
        <v>266.10000000000002</v>
      </c>
      <c r="P1317">
        <v>262.85000000000002</v>
      </c>
      <c r="Q1317">
        <v>265.95</v>
      </c>
      <c r="R1317">
        <f t="shared" si="167"/>
        <v>-2.30000000000001</v>
      </c>
      <c r="S1317">
        <f t="shared" si="168"/>
        <v>-2.3000000000000114</v>
      </c>
      <c r="T1317">
        <f t="shared" si="169"/>
        <v>-2.30000000000001</v>
      </c>
      <c r="U1317">
        <f t="shared" si="170"/>
        <v>12.030247403082516</v>
      </c>
      <c r="V1317">
        <f t="shared" si="170"/>
        <v>0.25782617155066323</v>
      </c>
      <c r="W1317">
        <f t="shared" si="170"/>
        <v>10.465668954971759</v>
      </c>
    </row>
    <row r="1318" spans="1:23" x14ac:dyDescent="0.3">
      <c r="A1318">
        <v>-0.758065044879913</v>
      </c>
      <c r="B1318" s="1">
        <v>41289</v>
      </c>
      <c r="C1318" s="1">
        <v>41290</v>
      </c>
      <c r="D1318">
        <v>263.55</v>
      </c>
      <c r="E1318">
        <v>260.999987792968</v>
      </c>
      <c r="F1318">
        <v>263.73137367963699</v>
      </c>
      <c r="G1318">
        <v>-2.5500122070312701</v>
      </c>
      <c r="H1318">
        <v>1.3788582233137501</v>
      </c>
      <c r="I1318">
        <f t="shared" si="164"/>
        <v>2.5500122070320117</v>
      </c>
      <c r="J1318">
        <f t="shared" si="163"/>
        <v>0</v>
      </c>
      <c r="K1318">
        <f t="shared" si="165"/>
        <v>1</v>
      </c>
      <c r="L1318">
        <f t="shared" si="166"/>
        <v>2013</v>
      </c>
      <c r="M1318" s="1">
        <v>41289</v>
      </c>
      <c r="N1318">
        <v>265.25</v>
      </c>
      <c r="O1318">
        <v>267.64999999999998</v>
      </c>
      <c r="P1318">
        <v>262.64999999999998</v>
      </c>
      <c r="Q1318">
        <v>262.95</v>
      </c>
      <c r="R1318">
        <f t="shared" si="167"/>
        <v>-3</v>
      </c>
      <c r="S1318">
        <f t="shared" si="168"/>
        <v>2.5500122070320117</v>
      </c>
      <c r="T1318">
        <f t="shared" si="169"/>
        <v>0</v>
      </c>
      <c r="U1318">
        <f t="shared" si="170"/>
        <v>11.003191563320208</v>
      </c>
      <c r="V1318">
        <f t="shared" si="170"/>
        <v>0.27653590076940315</v>
      </c>
      <c r="W1318">
        <f t="shared" si="170"/>
        <v>10.465668954971759</v>
      </c>
    </row>
    <row r="1319" spans="1:23" x14ac:dyDescent="0.3">
      <c r="A1319">
        <v>0.36898481845855702</v>
      </c>
      <c r="B1319" s="1">
        <v>41290</v>
      </c>
      <c r="C1319" s="1">
        <v>41291</v>
      </c>
      <c r="D1319">
        <v>262.55</v>
      </c>
      <c r="E1319">
        <v>261.5</v>
      </c>
      <c r="F1319">
        <v>260.36061495542498</v>
      </c>
      <c r="G1319">
        <v>1.05000000000001</v>
      </c>
      <c r="H1319">
        <v>0.35355339059327301</v>
      </c>
      <c r="I1319">
        <f t="shared" si="164"/>
        <v>-1.0500000000000114</v>
      </c>
      <c r="J1319">
        <f t="shared" si="163"/>
        <v>0</v>
      </c>
      <c r="K1319">
        <f t="shared" si="165"/>
        <v>1</v>
      </c>
      <c r="L1319">
        <f t="shared" si="166"/>
        <v>2013</v>
      </c>
      <c r="M1319" s="1">
        <v>41290</v>
      </c>
      <c r="N1319">
        <v>263.55</v>
      </c>
      <c r="O1319">
        <v>264.39999999999998</v>
      </c>
      <c r="P1319">
        <v>260.2</v>
      </c>
      <c r="Q1319">
        <v>261</v>
      </c>
      <c r="R1319">
        <f t="shared" si="167"/>
        <v>1.05000000000001</v>
      </c>
      <c r="S1319">
        <f t="shared" si="168"/>
        <v>-3</v>
      </c>
      <c r="T1319">
        <f t="shared" si="169"/>
        <v>0</v>
      </c>
      <c r="U1319">
        <f t="shared" si="170"/>
        <v>11.333224446813437</v>
      </c>
      <c r="V1319">
        <f t="shared" si="170"/>
        <v>0.25283733757263466</v>
      </c>
      <c r="W1319">
        <f t="shared" si="170"/>
        <v>10.465668954971759</v>
      </c>
    </row>
    <row r="1320" spans="1:23" x14ac:dyDescent="0.3">
      <c r="A1320">
        <v>-0.41730770468711798</v>
      </c>
      <c r="B1320" s="1">
        <v>41291</v>
      </c>
      <c r="C1320" s="1">
        <v>41292</v>
      </c>
      <c r="D1320">
        <v>263.55</v>
      </c>
      <c r="E1320">
        <v>262.20001220703102</v>
      </c>
      <c r="F1320">
        <v>262.38019049167599</v>
      </c>
      <c r="G1320">
        <v>1.34998779296876</v>
      </c>
      <c r="H1320">
        <v>0.49497474683057502</v>
      </c>
      <c r="I1320">
        <f t="shared" si="164"/>
        <v>1.3499877929689887</v>
      </c>
      <c r="J1320">
        <f t="shared" si="163"/>
        <v>1.34998779296876</v>
      </c>
      <c r="K1320">
        <f t="shared" si="165"/>
        <v>1</v>
      </c>
      <c r="L1320">
        <f t="shared" si="166"/>
        <v>2013</v>
      </c>
      <c r="M1320" s="1">
        <v>41291</v>
      </c>
      <c r="N1320">
        <v>262.55</v>
      </c>
      <c r="O1320">
        <v>262.7</v>
      </c>
      <c r="P1320">
        <v>259.45</v>
      </c>
      <c r="Q1320">
        <v>261.5</v>
      </c>
      <c r="R1320">
        <f t="shared" si="167"/>
        <v>1.34998779296876</v>
      </c>
      <c r="S1320">
        <f t="shared" si="168"/>
        <v>1.3499877929689887</v>
      </c>
      <c r="T1320">
        <f t="shared" si="169"/>
        <v>1.34998779296876</v>
      </c>
      <c r="U1320">
        <f t="shared" si="170"/>
        <v>11.768617578804708</v>
      </c>
      <c r="V1320">
        <f t="shared" si="170"/>
        <v>0.26255069327354064</v>
      </c>
      <c r="W1320">
        <f t="shared" si="170"/>
        <v>10.867732851797713</v>
      </c>
    </row>
    <row r="1321" spans="1:23" x14ac:dyDescent="0.3">
      <c r="A1321">
        <v>0.65046763420104903</v>
      </c>
      <c r="B1321" s="1">
        <v>41292</v>
      </c>
      <c r="C1321" s="1">
        <v>41295</v>
      </c>
      <c r="D1321">
        <v>262.35000000000002</v>
      </c>
      <c r="E1321">
        <v>262.54997558593698</v>
      </c>
      <c r="F1321">
        <v>261.63117201328203</v>
      </c>
      <c r="G1321">
        <v>-0.19997558593746501</v>
      </c>
      <c r="H1321">
        <v>0.24748737341530699</v>
      </c>
      <c r="I1321">
        <f t="shared" si="164"/>
        <v>0.1999755859369543</v>
      </c>
      <c r="J1321">
        <f t="shared" si="163"/>
        <v>0</v>
      </c>
      <c r="K1321">
        <f t="shared" si="165"/>
        <v>1</v>
      </c>
      <c r="L1321">
        <f t="shared" si="166"/>
        <v>2013</v>
      </c>
      <c r="M1321" s="1">
        <v>41292</v>
      </c>
      <c r="N1321">
        <v>263.55</v>
      </c>
      <c r="O1321">
        <v>263.64999999999998</v>
      </c>
      <c r="P1321">
        <v>260.64999999999998</v>
      </c>
      <c r="Q1321">
        <v>262.2</v>
      </c>
      <c r="R1321">
        <f t="shared" si="167"/>
        <v>-0.19997558593746501</v>
      </c>
      <c r="S1321">
        <f t="shared" si="168"/>
        <v>0.1999755859369543</v>
      </c>
      <c r="T1321">
        <f t="shared" si="169"/>
        <v>0</v>
      </c>
      <c r="U1321">
        <f t="shared" si="170"/>
        <v>11.701338099216503</v>
      </c>
      <c r="V1321">
        <f t="shared" si="170"/>
        <v>0.26405165750240084</v>
      </c>
      <c r="W1321">
        <f t="shared" si="170"/>
        <v>10.867732851797713</v>
      </c>
    </row>
    <row r="1322" spans="1:23" x14ac:dyDescent="0.3">
      <c r="A1322">
        <v>-0.52630692720413197</v>
      </c>
      <c r="B1322" s="1">
        <v>41295</v>
      </c>
      <c r="C1322" s="1">
        <v>41296</v>
      </c>
      <c r="D1322">
        <v>262.75</v>
      </c>
      <c r="E1322">
        <v>264.3</v>
      </c>
      <c r="F1322">
        <v>264.40202336311302</v>
      </c>
      <c r="G1322">
        <v>1.55000000000001</v>
      </c>
      <c r="H1322">
        <v>1.23743686707645</v>
      </c>
      <c r="I1322">
        <f t="shared" si="164"/>
        <v>-1.5500000000000114</v>
      </c>
      <c r="J1322">
        <f t="shared" si="163"/>
        <v>0</v>
      </c>
      <c r="K1322">
        <f t="shared" si="165"/>
        <v>1</v>
      </c>
      <c r="L1322">
        <f t="shared" si="166"/>
        <v>2013</v>
      </c>
      <c r="M1322" s="1">
        <v>41295</v>
      </c>
      <c r="N1322">
        <v>262.35000000000002</v>
      </c>
      <c r="O1322">
        <v>263.7</v>
      </c>
      <c r="P1322">
        <v>260.05</v>
      </c>
      <c r="Q1322">
        <v>262.55</v>
      </c>
      <c r="R1322">
        <f t="shared" si="167"/>
        <v>1.55000000000001</v>
      </c>
      <c r="S1322">
        <f t="shared" si="168"/>
        <v>-1.5500000000000114</v>
      </c>
      <c r="T1322">
        <f t="shared" si="169"/>
        <v>0</v>
      </c>
      <c r="U1322">
        <f t="shared" si="170"/>
        <v>12.219047158791737</v>
      </c>
      <c r="V1322">
        <f t="shared" si="170"/>
        <v>0.25236906751775601</v>
      </c>
      <c r="W1322">
        <f t="shared" si="170"/>
        <v>10.867732851797713</v>
      </c>
    </row>
    <row r="1323" spans="1:23" x14ac:dyDescent="0.3">
      <c r="A1323">
        <v>0.94407188892364502</v>
      </c>
      <c r="B1323" s="1">
        <v>41296</v>
      </c>
      <c r="C1323" s="1">
        <v>41297</v>
      </c>
      <c r="D1323">
        <v>264.64999999999998</v>
      </c>
      <c r="E1323">
        <v>261.35001831054598</v>
      </c>
      <c r="F1323">
        <v>266.84550600051801</v>
      </c>
      <c r="G1323">
        <v>-3.29998168945309</v>
      </c>
      <c r="H1323">
        <v>2.0859650045003</v>
      </c>
      <c r="I1323">
        <f t="shared" si="164"/>
        <v>-3.2999816894540004</v>
      </c>
      <c r="J1323">
        <f t="shared" si="163"/>
        <v>-3.29998168945309</v>
      </c>
      <c r="K1323">
        <f t="shared" si="165"/>
        <v>1</v>
      </c>
      <c r="L1323">
        <f t="shared" si="166"/>
        <v>2013</v>
      </c>
      <c r="M1323" s="1">
        <v>41296</v>
      </c>
      <c r="N1323">
        <v>262.75</v>
      </c>
      <c r="O1323">
        <v>264.3</v>
      </c>
      <c r="P1323">
        <v>261.64999999999998</v>
      </c>
      <c r="Q1323">
        <v>264.3</v>
      </c>
      <c r="R1323">
        <f t="shared" si="167"/>
        <v>-3</v>
      </c>
      <c r="S1323">
        <f t="shared" si="168"/>
        <v>-3</v>
      </c>
      <c r="T1323">
        <f t="shared" si="169"/>
        <v>-3</v>
      </c>
      <c r="U1323">
        <f t="shared" si="170"/>
        <v>11.180208839982692</v>
      </c>
      <c r="V1323">
        <f t="shared" si="170"/>
        <v>0.23091316719979074</v>
      </c>
      <c r="W1323">
        <f t="shared" si="170"/>
        <v>9.9437805027878952</v>
      </c>
    </row>
    <row r="1324" spans="1:23" x14ac:dyDescent="0.3">
      <c r="A1324">
        <v>0.998013496398925</v>
      </c>
      <c r="B1324" s="1">
        <v>41297</v>
      </c>
      <c r="C1324" s="1">
        <v>41298</v>
      </c>
      <c r="D1324">
        <v>260.60000000000002</v>
      </c>
      <c r="E1324">
        <v>259.20000610351502</v>
      </c>
      <c r="F1324">
        <v>262.16398016214299</v>
      </c>
      <c r="G1324">
        <v>-1.3999938964843699</v>
      </c>
      <c r="H1324">
        <v>1.5202795795510999</v>
      </c>
      <c r="I1324">
        <f t="shared" si="164"/>
        <v>-1.3999938964850003</v>
      </c>
      <c r="J1324">
        <f t="shared" si="163"/>
        <v>-1.3999938964843699</v>
      </c>
      <c r="K1324">
        <f t="shared" si="165"/>
        <v>1</v>
      </c>
      <c r="L1324">
        <f t="shared" si="166"/>
        <v>2013</v>
      </c>
      <c r="M1324" s="1">
        <v>41297</v>
      </c>
      <c r="N1324">
        <v>264.64999999999998</v>
      </c>
      <c r="O1324">
        <v>265.39999999999998</v>
      </c>
      <c r="P1324">
        <v>260.89999999999998</v>
      </c>
      <c r="Q1324">
        <v>261.35000000000002</v>
      </c>
      <c r="R1324">
        <f t="shared" si="167"/>
        <v>-1.3999938964843699</v>
      </c>
      <c r="S1324">
        <f t="shared" si="168"/>
        <v>-1.3999938964850003</v>
      </c>
      <c r="T1324">
        <f t="shared" si="169"/>
        <v>-1.3999938964843699</v>
      </c>
      <c r="U1324">
        <f t="shared" si="170"/>
        <v>10.729741913541892</v>
      </c>
      <c r="V1324">
        <f t="shared" si="170"/>
        <v>0.22160933878370112</v>
      </c>
      <c r="W1324">
        <f t="shared" si="170"/>
        <v>9.5431310780406768</v>
      </c>
    </row>
    <row r="1325" spans="1:23" x14ac:dyDescent="0.3">
      <c r="A1325">
        <v>0.84286218881607</v>
      </c>
      <c r="B1325" s="1">
        <v>41298</v>
      </c>
      <c r="C1325" s="1">
        <v>41299</v>
      </c>
      <c r="D1325">
        <v>259.2</v>
      </c>
      <c r="E1325">
        <v>255.94998474120999</v>
      </c>
      <c r="F1325">
        <v>259.13267817795202</v>
      </c>
      <c r="G1325">
        <v>3.2500152587890598</v>
      </c>
      <c r="H1325">
        <v>2.2980970388562798</v>
      </c>
      <c r="I1325">
        <f t="shared" si="164"/>
        <v>-3.2500152587900004</v>
      </c>
      <c r="J1325">
        <f t="shared" si="163"/>
        <v>0</v>
      </c>
      <c r="K1325">
        <f t="shared" si="165"/>
        <v>1</v>
      </c>
      <c r="L1325">
        <f t="shared" si="166"/>
        <v>2013</v>
      </c>
      <c r="M1325" s="1">
        <v>41298</v>
      </c>
      <c r="N1325">
        <v>260.60000000000002</v>
      </c>
      <c r="O1325">
        <v>261.8</v>
      </c>
      <c r="P1325">
        <v>258.8</v>
      </c>
      <c r="Q1325">
        <v>259.2</v>
      </c>
      <c r="R1325">
        <f t="shared" si="167"/>
        <v>3.2500152587890598</v>
      </c>
      <c r="S1325">
        <f t="shared" si="168"/>
        <v>-3</v>
      </c>
      <c r="T1325">
        <f t="shared" si="169"/>
        <v>0</v>
      </c>
      <c r="U1325">
        <f t="shared" si="170"/>
        <v>11.73876462598054</v>
      </c>
      <c r="V1325">
        <f t="shared" si="170"/>
        <v>0.2023724170142826</v>
      </c>
      <c r="W1325">
        <f t="shared" si="170"/>
        <v>9.5431310780406768</v>
      </c>
    </row>
    <row r="1326" spans="1:23" x14ac:dyDescent="0.3">
      <c r="A1326">
        <v>-0.76456332206725997</v>
      </c>
      <c r="B1326" s="1">
        <v>41299</v>
      </c>
      <c r="C1326" s="1">
        <v>41302</v>
      </c>
      <c r="D1326">
        <v>255.25</v>
      </c>
      <c r="E1326">
        <v>255.75000305175701</v>
      </c>
      <c r="F1326">
        <v>257.32113988399499</v>
      </c>
      <c r="G1326">
        <v>0.50000305175780102</v>
      </c>
      <c r="H1326">
        <v>0.14142135623730101</v>
      </c>
      <c r="I1326">
        <f t="shared" si="164"/>
        <v>-0.50000305175700532</v>
      </c>
      <c r="J1326">
        <f t="shared" si="163"/>
        <v>0</v>
      </c>
      <c r="K1326">
        <f t="shared" si="165"/>
        <v>1</v>
      </c>
      <c r="L1326">
        <f t="shared" si="166"/>
        <v>2013</v>
      </c>
      <c r="M1326" s="1">
        <v>41299</v>
      </c>
      <c r="N1326">
        <v>259.2</v>
      </c>
      <c r="O1326">
        <v>259.7</v>
      </c>
      <c r="P1326">
        <v>255.25</v>
      </c>
      <c r="Q1326">
        <v>255.95</v>
      </c>
      <c r="R1326">
        <f t="shared" si="167"/>
        <v>0.50000305175780102</v>
      </c>
      <c r="S1326">
        <f t="shared" si="168"/>
        <v>-0.50000305175700532</v>
      </c>
      <c r="T1326">
        <f t="shared" si="169"/>
        <v>0</v>
      </c>
      <c r="U1326">
        <f t="shared" si="170"/>
        <v>11.911225491901895</v>
      </c>
      <c r="V1326">
        <f t="shared" si="170"/>
        <v>0.1993992487645691</v>
      </c>
      <c r="W1326">
        <f t="shared" si="170"/>
        <v>9.5431310780406768</v>
      </c>
    </row>
    <row r="1327" spans="1:23" x14ac:dyDescent="0.3">
      <c r="A1327">
        <v>0.74749022722244196</v>
      </c>
      <c r="B1327" s="1">
        <v>41302</v>
      </c>
      <c r="C1327" s="1">
        <v>41303</v>
      </c>
      <c r="D1327">
        <v>256.05</v>
      </c>
      <c r="E1327">
        <v>257.45001220703102</v>
      </c>
      <c r="F1327">
        <v>260.723290920257</v>
      </c>
      <c r="G1327">
        <v>1.40001220703123</v>
      </c>
      <c r="H1327">
        <v>1.20208152801712</v>
      </c>
      <c r="I1327">
        <f t="shared" si="164"/>
        <v>1.4000122070310113</v>
      </c>
      <c r="J1327">
        <f t="shared" ref="J1327:J1390" si="171">IF(A1327*(F1327-D1327)&gt;0, G1327, 0)</f>
        <v>1.40001220703123</v>
      </c>
      <c r="K1327">
        <f t="shared" si="165"/>
        <v>1</v>
      </c>
      <c r="L1327">
        <f t="shared" si="166"/>
        <v>2013</v>
      </c>
      <c r="M1327" s="1">
        <v>41302</v>
      </c>
      <c r="N1327">
        <v>255.25</v>
      </c>
      <c r="O1327">
        <v>256.2</v>
      </c>
      <c r="P1327">
        <v>254.35</v>
      </c>
      <c r="Q1327">
        <v>255.75</v>
      </c>
      <c r="R1327">
        <f t="shared" si="167"/>
        <v>1.40001220703123</v>
      </c>
      <c r="S1327">
        <f t="shared" si="168"/>
        <v>1.4000122070310113</v>
      </c>
      <c r="T1327">
        <f t="shared" si="169"/>
        <v>1.40001220703123</v>
      </c>
      <c r="U1327">
        <f t="shared" si="170"/>
        <v>12.399680708344901</v>
      </c>
      <c r="V1327">
        <f t="shared" si="170"/>
        <v>0.20757620782558872</v>
      </c>
      <c r="W1327">
        <f t="shared" si="170"/>
        <v>9.9344755420874264</v>
      </c>
    </row>
    <row r="1328" spans="1:23" x14ac:dyDescent="0.3">
      <c r="A1328">
        <v>0.99630630016326904</v>
      </c>
      <c r="B1328" s="1">
        <v>41303</v>
      </c>
      <c r="C1328" s="1">
        <v>41304</v>
      </c>
      <c r="D1328">
        <v>258.35000000000002</v>
      </c>
      <c r="E1328">
        <v>258.649981689453</v>
      </c>
      <c r="F1328">
        <v>258.89274473190301</v>
      </c>
      <c r="G1328">
        <v>0.29998168945309001</v>
      </c>
      <c r="H1328">
        <v>0.84852813742384903</v>
      </c>
      <c r="I1328">
        <f t="shared" si="164"/>
        <v>0.29998168945297721</v>
      </c>
      <c r="J1328">
        <f t="shared" si="171"/>
        <v>0.29998168945309001</v>
      </c>
      <c r="K1328">
        <f t="shared" si="165"/>
        <v>1</v>
      </c>
      <c r="L1328">
        <f t="shared" si="166"/>
        <v>2013</v>
      </c>
      <c r="M1328" s="1">
        <v>41303</v>
      </c>
      <c r="N1328">
        <v>256.05</v>
      </c>
      <c r="O1328">
        <v>258.14999999999998</v>
      </c>
      <c r="P1328">
        <v>255.55</v>
      </c>
      <c r="Q1328">
        <v>257.45</v>
      </c>
      <c r="R1328">
        <f t="shared" si="167"/>
        <v>0.29998168945309001</v>
      </c>
      <c r="S1328">
        <f t="shared" si="168"/>
        <v>0.29998168945297721</v>
      </c>
      <c r="T1328">
        <f t="shared" si="169"/>
        <v>0.29998168945309001</v>
      </c>
      <c r="U1328">
        <f t="shared" si="170"/>
        <v>12.507664369102638</v>
      </c>
      <c r="V1328">
        <f t="shared" si="170"/>
        <v>0.20938390266341808</v>
      </c>
      <c r="W1328">
        <f t="shared" si="170"/>
        <v>10.020990756630075</v>
      </c>
    </row>
    <row r="1329" spans="1:23" x14ac:dyDescent="0.3">
      <c r="A1329">
        <v>0.99725699424743597</v>
      </c>
      <c r="B1329" s="1">
        <v>41304</v>
      </c>
      <c r="C1329" s="1">
        <v>41305</v>
      </c>
      <c r="D1329">
        <v>257.64999999999998</v>
      </c>
      <c r="E1329">
        <v>257.850012207031</v>
      </c>
      <c r="F1329">
        <v>257.96629639863897</v>
      </c>
      <c r="G1329">
        <v>0.20001220703125</v>
      </c>
      <c r="H1329">
        <v>0.56568542494920504</v>
      </c>
      <c r="I1329">
        <f t="shared" si="164"/>
        <v>0.20001220703102263</v>
      </c>
      <c r="J1329">
        <f t="shared" si="171"/>
        <v>0.20001220703125</v>
      </c>
      <c r="K1329">
        <f t="shared" si="165"/>
        <v>1</v>
      </c>
      <c r="L1329">
        <f t="shared" si="166"/>
        <v>2013</v>
      </c>
      <c r="M1329" s="1">
        <v>41304</v>
      </c>
      <c r="N1329">
        <v>258.35000000000002</v>
      </c>
      <c r="O1329">
        <v>259.64999999999998</v>
      </c>
      <c r="P1329">
        <v>256.75</v>
      </c>
      <c r="Q1329">
        <v>258.64999999999998</v>
      </c>
      <c r="R1329">
        <f t="shared" si="167"/>
        <v>0.20001220703125</v>
      </c>
      <c r="S1329">
        <f t="shared" si="168"/>
        <v>0.20001220703102263</v>
      </c>
      <c r="T1329">
        <f t="shared" si="169"/>
        <v>0.20001220703125</v>
      </c>
      <c r="U1329">
        <f t="shared" si="170"/>
        <v>12.580486576222869</v>
      </c>
      <c r="V1329">
        <f t="shared" si="170"/>
        <v>0.21060297902151467</v>
      </c>
      <c r="W1329">
        <f t="shared" si="170"/>
        <v>10.079335036017033</v>
      </c>
    </row>
    <row r="1330" spans="1:23" x14ac:dyDescent="0.3">
      <c r="A1330">
        <v>-0.76813429594039895</v>
      </c>
      <c r="B1330" s="1">
        <v>41305</v>
      </c>
      <c r="C1330" s="1">
        <v>41306</v>
      </c>
      <c r="D1330">
        <v>258.55</v>
      </c>
      <c r="E1330">
        <v>257.60000000000002</v>
      </c>
      <c r="F1330">
        <v>257.39648283123898</v>
      </c>
      <c r="G1330">
        <v>0.94999999999998797</v>
      </c>
      <c r="H1330">
        <v>0.17677669529663601</v>
      </c>
      <c r="I1330">
        <f t="shared" si="164"/>
        <v>0.94999999999998863</v>
      </c>
      <c r="J1330">
        <f t="shared" si="171"/>
        <v>0.94999999999998797</v>
      </c>
      <c r="K1330">
        <f t="shared" si="165"/>
        <v>2</v>
      </c>
      <c r="L1330">
        <f t="shared" si="166"/>
        <v>2013</v>
      </c>
      <c r="M1330" s="1">
        <v>41305</v>
      </c>
      <c r="N1330">
        <v>257.64999999999998</v>
      </c>
      <c r="O1330">
        <v>258.5</v>
      </c>
      <c r="P1330">
        <v>257.10000000000002</v>
      </c>
      <c r="Q1330">
        <v>257.85000000000002</v>
      </c>
      <c r="R1330">
        <f t="shared" si="167"/>
        <v>0.94999999999998797</v>
      </c>
      <c r="S1330">
        <f t="shared" si="168"/>
        <v>0.94999999999998863</v>
      </c>
      <c r="T1330">
        <f t="shared" si="169"/>
        <v>0.94999999999998797</v>
      </c>
      <c r="U1330">
        <f t="shared" si="170"/>
        <v>12.927173742556603</v>
      </c>
      <c r="V1330">
        <f t="shared" si="170"/>
        <v>0.2164066774377911</v>
      </c>
      <c r="W1330">
        <f t="shared" si="170"/>
        <v>10.357096637763776</v>
      </c>
    </row>
    <row r="1331" spans="1:23" x14ac:dyDescent="0.3">
      <c r="A1331">
        <v>-0.26109263300895602</v>
      </c>
      <c r="B1331" s="1">
        <v>41306</v>
      </c>
      <c r="C1331" s="1">
        <v>41309</v>
      </c>
      <c r="D1331">
        <v>258.64999999999998</v>
      </c>
      <c r="E1331">
        <v>256.54998168945298</v>
      </c>
      <c r="F1331">
        <v>256.91501698493897</v>
      </c>
      <c r="G1331">
        <v>2.1000183105468202</v>
      </c>
      <c r="H1331">
        <v>0.74246212024588198</v>
      </c>
      <c r="I1331">
        <f t="shared" si="164"/>
        <v>2.1000183105470001</v>
      </c>
      <c r="J1331">
        <f t="shared" si="171"/>
        <v>2.1000183105468202</v>
      </c>
      <c r="K1331">
        <f t="shared" si="165"/>
        <v>2</v>
      </c>
      <c r="L1331">
        <f t="shared" si="166"/>
        <v>2013</v>
      </c>
      <c r="M1331" s="1">
        <v>41306</v>
      </c>
      <c r="N1331">
        <v>258.55</v>
      </c>
      <c r="O1331">
        <v>259.55</v>
      </c>
      <c r="P1331">
        <v>255.45</v>
      </c>
      <c r="Q1331">
        <v>257.60000000000002</v>
      </c>
      <c r="R1331">
        <f t="shared" si="167"/>
        <v>2.1000183105468202</v>
      </c>
      <c r="S1331">
        <f t="shared" si="168"/>
        <v>2.1000183105470001</v>
      </c>
      <c r="T1331">
        <f t="shared" si="169"/>
        <v>2.1000183105468202</v>
      </c>
      <c r="U1331">
        <f t="shared" si="170"/>
        <v>13.714356273863068</v>
      </c>
      <c r="V1331">
        <f t="shared" si="170"/>
        <v>0.22958446552431727</v>
      </c>
      <c r="W1331">
        <f t="shared" si="170"/>
        <v>10.987777845479034</v>
      </c>
    </row>
    <row r="1332" spans="1:23" x14ac:dyDescent="0.3">
      <c r="A1332">
        <v>-0.33924257755279502</v>
      </c>
      <c r="B1332" s="1">
        <v>41309</v>
      </c>
      <c r="C1332" s="1">
        <v>41310</v>
      </c>
      <c r="D1332">
        <v>254.55</v>
      </c>
      <c r="E1332">
        <v>254.35001831054601</v>
      </c>
      <c r="F1332">
        <v>256.55514588132502</v>
      </c>
      <c r="G1332">
        <v>-0.199981689453125</v>
      </c>
      <c r="H1332">
        <v>1.5556349186104099</v>
      </c>
      <c r="I1332">
        <f t="shared" si="164"/>
        <v>0.19998168945400607</v>
      </c>
      <c r="J1332">
        <f t="shared" si="171"/>
        <v>0</v>
      </c>
      <c r="K1332">
        <f t="shared" si="165"/>
        <v>2</v>
      </c>
      <c r="L1332">
        <f t="shared" si="166"/>
        <v>2013</v>
      </c>
      <c r="M1332" s="1">
        <v>41309</v>
      </c>
      <c r="N1332">
        <v>258.64999999999998</v>
      </c>
      <c r="O1332">
        <v>259.25</v>
      </c>
      <c r="P1332">
        <v>256.55</v>
      </c>
      <c r="Q1332">
        <v>256.55</v>
      </c>
      <c r="R1332">
        <f t="shared" si="167"/>
        <v>-0.199981689453125</v>
      </c>
      <c r="S1332">
        <f t="shared" si="168"/>
        <v>0.19998168945400607</v>
      </c>
      <c r="T1332">
        <f t="shared" si="169"/>
        <v>0</v>
      </c>
      <c r="U1332">
        <f t="shared" si="170"/>
        <v>13.63354837352691</v>
      </c>
      <c r="V1332">
        <f t="shared" si="170"/>
        <v>0.2309372259629722</v>
      </c>
      <c r="W1332">
        <f t="shared" si="170"/>
        <v>10.987777845479034</v>
      </c>
    </row>
    <row r="1333" spans="1:23" x14ac:dyDescent="0.3">
      <c r="A1333">
        <v>-0.36137220263481101</v>
      </c>
      <c r="B1333" s="1">
        <v>41310</v>
      </c>
      <c r="C1333" s="1">
        <v>41311</v>
      </c>
      <c r="D1333">
        <v>255.2</v>
      </c>
      <c r="E1333">
        <v>254.04999694824201</v>
      </c>
      <c r="F1333">
        <v>253.84521058797799</v>
      </c>
      <c r="G1333">
        <v>1.1500030517577999</v>
      </c>
      <c r="H1333">
        <v>0.21213203435595199</v>
      </c>
      <c r="I1333">
        <f t="shared" si="164"/>
        <v>1.1500030517579773</v>
      </c>
      <c r="J1333">
        <f t="shared" si="171"/>
        <v>1.1500030517577999</v>
      </c>
      <c r="K1333">
        <f t="shared" si="165"/>
        <v>2</v>
      </c>
      <c r="L1333">
        <f t="shared" si="166"/>
        <v>2013</v>
      </c>
      <c r="M1333" s="1">
        <v>41310</v>
      </c>
      <c r="N1333">
        <v>254.55</v>
      </c>
      <c r="O1333">
        <v>255.6</v>
      </c>
      <c r="P1333">
        <v>253.3</v>
      </c>
      <c r="Q1333">
        <v>254.35</v>
      </c>
      <c r="R1333">
        <f t="shared" si="167"/>
        <v>1.1500030517577999</v>
      </c>
      <c r="S1333">
        <f t="shared" si="168"/>
        <v>1.1500030517579773</v>
      </c>
      <c r="T1333">
        <f t="shared" si="169"/>
        <v>1.1500030517577999</v>
      </c>
      <c r="U1333">
        <f t="shared" si="170"/>
        <v>14.09432292983109</v>
      </c>
      <c r="V1333">
        <f t="shared" si="170"/>
        <v>0.23874223716855425</v>
      </c>
      <c r="W1333">
        <f t="shared" si="170"/>
        <v>11.359132999897264</v>
      </c>
    </row>
    <row r="1334" spans="1:23" x14ac:dyDescent="0.3">
      <c r="A1334">
        <v>-0.317091464996337</v>
      </c>
      <c r="B1334" s="1">
        <v>41311</v>
      </c>
      <c r="C1334" s="1">
        <v>41312</v>
      </c>
      <c r="D1334">
        <v>254.45</v>
      </c>
      <c r="E1334">
        <v>253.89999084472601</v>
      </c>
      <c r="F1334">
        <v>252.66344552040101</v>
      </c>
      <c r="G1334">
        <v>0.55000915527341399</v>
      </c>
      <c r="H1334">
        <v>0.106066017177986</v>
      </c>
      <c r="I1334">
        <f t="shared" si="164"/>
        <v>0.5500091552739832</v>
      </c>
      <c r="J1334">
        <f t="shared" si="171"/>
        <v>0.55000915527341399</v>
      </c>
      <c r="K1334">
        <f t="shared" si="165"/>
        <v>2</v>
      </c>
      <c r="L1334">
        <f t="shared" si="166"/>
        <v>2013</v>
      </c>
      <c r="M1334" s="1">
        <v>41311</v>
      </c>
      <c r="N1334">
        <v>255.2</v>
      </c>
      <c r="O1334">
        <v>255.3</v>
      </c>
      <c r="P1334">
        <v>254.05</v>
      </c>
      <c r="Q1334">
        <v>254.05</v>
      </c>
      <c r="R1334">
        <f t="shared" si="167"/>
        <v>0.55000915527341399</v>
      </c>
      <c r="S1334">
        <f t="shared" si="168"/>
        <v>0.5500091552739832</v>
      </c>
      <c r="T1334">
        <f t="shared" si="169"/>
        <v>0.55000915527341399</v>
      </c>
      <c r="U1334">
        <f t="shared" si="170"/>
        <v>14.32281595347386</v>
      </c>
      <c r="V1334">
        <f t="shared" si="170"/>
        <v>0.24261265619567052</v>
      </c>
      <c r="W1334">
        <f t="shared" si="170"/>
        <v>11.543283927758687</v>
      </c>
    </row>
    <row r="1335" spans="1:23" x14ac:dyDescent="0.3">
      <c r="A1335">
        <v>-7.9981893301010104E-2</v>
      </c>
      <c r="B1335" s="1">
        <v>41312</v>
      </c>
      <c r="C1335" s="1">
        <v>41313</v>
      </c>
      <c r="D1335">
        <v>253.55</v>
      </c>
      <c r="E1335">
        <v>257.450018310546</v>
      </c>
      <c r="F1335">
        <v>252.70919277668</v>
      </c>
      <c r="G1335">
        <v>-3.90001831054684</v>
      </c>
      <c r="H1335">
        <v>2.5102290732122299</v>
      </c>
      <c r="I1335">
        <f t="shared" si="164"/>
        <v>-3.9000183105459882</v>
      </c>
      <c r="J1335">
        <f t="shared" si="171"/>
        <v>-3.90001831054684</v>
      </c>
      <c r="K1335">
        <f t="shared" si="165"/>
        <v>2</v>
      </c>
      <c r="L1335">
        <f t="shared" si="166"/>
        <v>2013</v>
      </c>
      <c r="M1335" s="1">
        <v>41312</v>
      </c>
      <c r="N1335">
        <v>254.45</v>
      </c>
      <c r="O1335">
        <v>255.9</v>
      </c>
      <c r="P1335">
        <v>253.45</v>
      </c>
      <c r="Q1335">
        <v>253.9</v>
      </c>
      <c r="R1335">
        <f t="shared" si="167"/>
        <v>-3</v>
      </c>
      <c r="S1335">
        <f t="shared" si="168"/>
        <v>-3</v>
      </c>
      <c r="T1335">
        <f t="shared" si="169"/>
        <v>-3</v>
      </c>
      <c r="U1335">
        <f t="shared" si="170"/>
        <v>13.051810790968785</v>
      </c>
      <c r="V1335">
        <f t="shared" si="170"/>
        <v>0.22108323492017226</v>
      </c>
      <c r="W1335">
        <f t="shared" si="170"/>
        <v>10.518934141229124</v>
      </c>
    </row>
    <row r="1336" spans="1:23" x14ac:dyDescent="0.3">
      <c r="A1336">
        <v>-0.21949051320552801</v>
      </c>
      <c r="B1336" s="1">
        <v>41313</v>
      </c>
      <c r="C1336" s="1">
        <v>41316</v>
      </c>
      <c r="D1336">
        <v>253.55</v>
      </c>
      <c r="E1336">
        <v>257.45</v>
      </c>
      <c r="F1336">
        <v>256.552933645248</v>
      </c>
      <c r="G1336">
        <v>3.8999999999999702</v>
      </c>
      <c r="H1336">
        <v>0</v>
      </c>
      <c r="I1336">
        <f t="shared" si="164"/>
        <v>-3.8999999999999773</v>
      </c>
      <c r="J1336">
        <f t="shared" si="171"/>
        <v>0</v>
      </c>
      <c r="K1336">
        <f t="shared" si="165"/>
        <v>2</v>
      </c>
      <c r="L1336">
        <f t="shared" si="166"/>
        <v>2013</v>
      </c>
      <c r="M1336" s="1">
        <v>41313</v>
      </c>
      <c r="N1336">
        <v>253.55</v>
      </c>
      <c r="O1336">
        <v>257.7</v>
      </c>
      <c r="P1336">
        <v>253.3</v>
      </c>
      <c r="Q1336">
        <v>257.45</v>
      </c>
      <c r="R1336">
        <f t="shared" si="167"/>
        <v>3.8999999999999702</v>
      </c>
      <c r="S1336">
        <f t="shared" si="168"/>
        <v>-3</v>
      </c>
      <c r="T1336">
        <f t="shared" si="169"/>
        <v>0</v>
      </c>
      <c r="U1336">
        <f t="shared" si="170"/>
        <v>14.557491980619087</v>
      </c>
      <c r="V1336">
        <f t="shared" si="170"/>
        <v>0.20146433219603946</v>
      </c>
      <c r="W1336">
        <f t="shared" si="170"/>
        <v>10.518934141229124</v>
      </c>
    </row>
    <row r="1337" spans="1:23" x14ac:dyDescent="0.3">
      <c r="A1337">
        <v>-0.319448381662368</v>
      </c>
      <c r="B1337" s="1">
        <v>41316</v>
      </c>
      <c r="C1337" s="1">
        <v>41317</v>
      </c>
      <c r="D1337">
        <v>257.55</v>
      </c>
      <c r="E1337">
        <v>256.749987792968</v>
      </c>
      <c r="F1337">
        <v>256.49249107837602</v>
      </c>
      <c r="G1337">
        <v>0.80001220703127196</v>
      </c>
      <c r="H1337">
        <v>0.49497474683057502</v>
      </c>
      <c r="I1337">
        <f t="shared" si="164"/>
        <v>0.8000122070320117</v>
      </c>
      <c r="J1337">
        <f t="shared" si="171"/>
        <v>0.80001220703127196</v>
      </c>
      <c r="K1337">
        <f t="shared" si="165"/>
        <v>2</v>
      </c>
      <c r="L1337">
        <f t="shared" si="166"/>
        <v>2013</v>
      </c>
      <c r="M1337" s="1">
        <v>41316</v>
      </c>
      <c r="N1337">
        <v>253.55</v>
      </c>
      <c r="O1337">
        <v>257.7</v>
      </c>
      <c r="P1337">
        <v>253.3</v>
      </c>
      <c r="Q1337">
        <v>257.45</v>
      </c>
      <c r="R1337">
        <f t="shared" si="167"/>
        <v>0.80001220703127196</v>
      </c>
      <c r="S1337">
        <f t="shared" si="168"/>
        <v>0.8000122070320117</v>
      </c>
      <c r="T1337">
        <f t="shared" si="169"/>
        <v>0.80001220703127196</v>
      </c>
      <c r="U1337">
        <f t="shared" si="170"/>
        <v>14.896635000079048</v>
      </c>
      <c r="V1337">
        <f t="shared" si="170"/>
        <v>0.20615780700787356</v>
      </c>
      <c r="W1337">
        <f t="shared" si="170"/>
        <v>10.763991675240227</v>
      </c>
    </row>
    <row r="1338" spans="1:23" x14ac:dyDescent="0.3">
      <c r="A1338">
        <v>-0.25750198960304199</v>
      </c>
      <c r="B1338" s="1">
        <v>41317</v>
      </c>
      <c r="C1338" s="1">
        <v>41318</v>
      </c>
      <c r="D1338">
        <v>257.55</v>
      </c>
      <c r="E1338">
        <v>261.39999389648398</v>
      </c>
      <c r="F1338">
        <v>254.923669219017</v>
      </c>
      <c r="G1338">
        <v>-3.8499938964843601</v>
      </c>
      <c r="H1338">
        <v>3.28804653251742</v>
      </c>
      <c r="I1338">
        <f t="shared" si="164"/>
        <v>-3.8499938964839657</v>
      </c>
      <c r="J1338">
        <f t="shared" si="171"/>
        <v>-3.8499938964843601</v>
      </c>
      <c r="K1338">
        <f t="shared" si="165"/>
        <v>2</v>
      </c>
      <c r="L1338">
        <f t="shared" si="166"/>
        <v>2013</v>
      </c>
      <c r="M1338" s="1">
        <v>41317</v>
      </c>
      <c r="N1338">
        <v>257.55</v>
      </c>
      <c r="O1338">
        <v>257.85000000000002</v>
      </c>
      <c r="P1338">
        <v>256.10000000000002</v>
      </c>
      <c r="Q1338">
        <v>256.75</v>
      </c>
      <c r="R1338">
        <f t="shared" si="167"/>
        <v>-3</v>
      </c>
      <c r="S1338">
        <f t="shared" si="168"/>
        <v>-3</v>
      </c>
      <c r="T1338">
        <f t="shared" si="169"/>
        <v>-3</v>
      </c>
      <c r="U1338">
        <f t="shared" si="170"/>
        <v>13.595239979687751</v>
      </c>
      <c r="V1338">
        <f t="shared" si="170"/>
        <v>0.18814751519006284</v>
      </c>
      <c r="W1338">
        <f t="shared" si="170"/>
        <v>9.8236313075721817</v>
      </c>
    </row>
    <row r="1339" spans="1:23" x14ac:dyDescent="0.3">
      <c r="A1339">
        <v>5.2079986780881804E-3</v>
      </c>
      <c r="B1339" s="1">
        <v>41318</v>
      </c>
      <c r="C1339" s="1">
        <v>41319</v>
      </c>
      <c r="D1339">
        <v>261.55</v>
      </c>
      <c r="E1339">
        <v>262.350012207031</v>
      </c>
      <c r="F1339">
        <v>260.90060477852802</v>
      </c>
      <c r="G1339">
        <v>-0.80001220703121501</v>
      </c>
      <c r="H1339">
        <v>0.67175144212725202</v>
      </c>
      <c r="I1339">
        <f t="shared" si="164"/>
        <v>0.80001220703098852</v>
      </c>
      <c r="J1339">
        <f t="shared" si="171"/>
        <v>0</v>
      </c>
      <c r="K1339">
        <f t="shared" si="165"/>
        <v>2</v>
      </c>
      <c r="L1339">
        <f t="shared" si="166"/>
        <v>2013</v>
      </c>
      <c r="M1339" s="1">
        <v>41318</v>
      </c>
      <c r="N1339">
        <v>257.55</v>
      </c>
      <c r="O1339">
        <v>261.55</v>
      </c>
      <c r="P1339">
        <v>257.25</v>
      </c>
      <c r="Q1339">
        <v>261.39999999999998</v>
      </c>
      <c r="R1339">
        <f t="shared" si="167"/>
        <v>-0.80001220703121501</v>
      </c>
      <c r="S1339">
        <f t="shared" si="168"/>
        <v>0.80001220703098852</v>
      </c>
      <c r="T1339">
        <f t="shared" si="169"/>
        <v>0</v>
      </c>
      <c r="U1339">
        <f t="shared" si="170"/>
        <v>13.283358180568968</v>
      </c>
      <c r="V1339">
        <f t="shared" si="170"/>
        <v>0.19246371597981429</v>
      </c>
      <c r="W1339">
        <f t="shared" si="170"/>
        <v>9.8236313075721817</v>
      </c>
    </row>
    <row r="1340" spans="1:23" x14ac:dyDescent="0.3">
      <c r="A1340">
        <v>-0.56072318553924505</v>
      </c>
      <c r="B1340" s="1">
        <v>41319</v>
      </c>
      <c r="C1340" s="1">
        <v>41320</v>
      </c>
      <c r="D1340">
        <v>262.3</v>
      </c>
      <c r="E1340">
        <v>262.14998779296798</v>
      </c>
      <c r="F1340">
        <v>260.98275408744797</v>
      </c>
      <c r="G1340">
        <v>0.15001220703123799</v>
      </c>
      <c r="H1340">
        <v>0.14142135623734101</v>
      </c>
      <c r="I1340">
        <f t="shared" si="164"/>
        <v>0.15001220703203444</v>
      </c>
      <c r="J1340">
        <f t="shared" si="171"/>
        <v>0.15001220703123799</v>
      </c>
      <c r="K1340">
        <f t="shared" si="165"/>
        <v>2</v>
      </c>
      <c r="L1340">
        <f t="shared" si="166"/>
        <v>2013</v>
      </c>
      <c r="M1340" s="1">
        <v>41319</v>
      </c>
      <c r="N1340">
        <v>261.55</v>
      </c>
      <c r="O1340">
        <v>263.2</v>
      </c>
      <c r="P1340">
        <v>260.85000000000002</v>
      </c>
      <c r="Q1340">
        <v>262.35000000000002</v>
      </c>
      <c r="R1340">
        <f t="shared" si="167"/>
        <v>0.15001220703123799</v>
      </c>
      <c r="S1340">
        <f t="shared" si="168"/>
        <v>0.15001220703203444</v>
      </c>
      <c r="T1340">
        <f t="shared" si="169"/>
        <v>0.15001220703123799</v>
      </c>
      <c r="U1340">
        <f t="shared" si="170"/>
        <v>13.340334902188875</v>
      </c>
      <c r="V1340">
        <f t="shared" si="170"/>
        <v>0.19328925658621113</v>
      </c>
      <c r="W1340">
        <f t="shared" si="170"/>
        <v>9.8657681150495939</v>
      </c>
    </row>
    <row r="1341" spans="1:23" x14ac:dyDescent="0.3">
      <c r="A1341">
        <v>-9.1224350035190499E-2</v>
      </c>
      <c r="B1341" s="1">
        <v>41320</v>
      </c>
      <c r="C1341" s="1">
        <v>41323</v>
      </c>
      <c r="D1341">
        <v>261.39999999999998</v>
      </c>
      <c r="E1341">
        <v>261.850012207031</v>
      </c>
      <c r="F1341">
        <v>260.772636556625</v>
      </c>
      <c r="G1341">
        <v>-0.45001220703125</v>
      </c>
      <c r="H1341">
        <v>0.212132034355932</v>
      </c>
      <c r="I1341">
        <f t="shared" si="164"/>
        <v>-0.45001220703102263</v>
      </c>
      <c r="J1341">
        <f t="shared" si="171"/>
        <v>-0.45001220703125</v>
      </c>
      <c r="K1341">
        <f t="shared" si="165"/>
        <v>2</v>
      </c>
      <c r="L1341">
        <f t="shared" si="166"/>
        <v>2013</v>
      </c>
      <c r="M1341" s="1">
        <v>41320</v>
      </c>
      <c r="N1341">
        <v>262.3</v>
      </c>
      <c r="O1341">
        <v>262.7</v>
      </c>
      <c r="P1341">
        <v>261.45</v>
      </c>
      <c r="Q1341">
        <v>262.14999999999998</v>
      </c>
      <c r="R1341">
        <f t="shared" si="167"/>
        <v>-0.45001220703125</v>
      </c>
      <c r="S1341">
        <f t="shared" si="168"/>
        <v>-0.45001220703102263</v>
      </c>
      <c r="T1341">
        <f t="shared" si="169"/>
        <v>-0.45001220703125</v>
      </c>
      <c r="U1341">
        <f t="shared" si="170"/>
        <v>13.168089869139811</v>
      </c>
      <c r="V1341">
        <f t="shared" si="170"/>
        <v>0.19079358352906461</v>
      </c>
      <c r="W1341">
        <f t="shared" si="170"/>
        <v>9.7383852893941221</v>
      </c>
    </row>
    <row r="1342" spans="1:23" x14ac:dyDescent="0.3">
      <c r="A1342">
        <v>-0.203111216425895</v>
      </c>
      <c r="B1342" s="1">
        <v>41323</v>
      </c>
      <c r="C1342" s="1">
        <v>41324</v>
      </c>
      <c r="D1342">
        <v>262.05</v>
      </c>
      <c r="E1342">
        <v>262.89998779296798</v>
      </c>
      <c r="F1342">
        <v>260.61334989070798</v>
      </c>
      <c r="G1342">
        <v>-0.84998779296876104</v>
      </c>
      <c r="H1342">
        <v>0.74246212024584202</v>
      </c>
      <c r="I1342">
        <f t="shared" si="164"/>
        <v>-0.84998779296796556</v>
      </c>
      <c r="J1342">
        <f t="shared" si="171"/>
        <v>-0.84998779296876104</v>
      </c>
      <c r="K1342">
        <f t="shared" si="165"/>
        <v>2</v>
      </c>
      <c r="L1342">
        <f t="shared" si="166"/>
        <v>2013</v>
      </c>
      <c r="M1342" s="1">
        <v>41323</v>
      </c>
      <c r="N1342">
        <v>261.39999999999998</v>
      </c>
      <c r="O1342">
        <v>262.89999999999998</v>
      </c>
      <c r="P1342">
        <v>260.39999999999998</v>
      </c>
      <c r="Q1342">
        <v>261.85000000000002</v>
      </c>
      <c r="R1342">
        <f t="shared" si="167"/>
        <v>-0.84998779296876104</v>
      </c>
      <c r="S1342">
        <f t="shared" si="168"/>
        <v>-0.84998779296796556</v>
      </c>
      <c r="T1342">
        <f t="shared" si="169"/>
        <v>-0.84998779296876104</v>
      </c>
      <c r="U1342">
        <f t="shared" si="170"/>
        <v>12.847748837500301</v>
      </c>
      <c r="V1342">
        <f t="shared" si="170"/>
        <v>0.18615213484628504</v>
      </c>
      <c r="W1342">
        <f t="shared" si="170"/>
        <v>9.5014789179226984</v>
      </c>
    </row>
    <row r="1343" spans="1:23" x14ac:dyDescent="0.3">
      <c r="A1343">
        <v>-0.226289302110672</v>
      </c>
      <c r="B1343" s="1">
        <v>41324</v>
      </c>
      <c r="C1343" s="1">
        <v>41325</v>
      </c>
      <c r="D1343">
        <v>264</v>
      </c>
      <c r="E1343">
        <v>268.39999999999998</v>
      </c>
      <c r="F1343">
        <v>262.81835278272598</v>
      </c>
      <c r="G1343">
        <v>-4.3999999999999702</v>
      </c>
      <c r="H1343">
        <v>3.8890872965260099</v>
      </c>
      <c r="I1343">
        <f t="shared" si="164"/>
        <v>-4.3999999999999773</v>
      </c>
      <c r="J1343">
        <f t="shared" si="171"/>
        <v>-4.3999999999999702</v>
      </c>
      <c r="K1343">
        <f t="shared" si="165"/>
        <v>2</v>
      </c>
      <c r="L1343">
        <f t="shared" si="166"/>
        <v>2013</v>
      </c>
      <c r="M1343" s="1">
        <v>41324</v>
      </c>
      <c r="N1343">
        <v>262.05</v>
      </c>
      <c r="O1343">
        <v>263.64999999999998</v>
      </c>
      <c r="P1343">
        <v>261.45</v>
      </c>
      <c r="Q1343">
        <v>262.89999999999998</v>
      </c>
      <c r="R1343">
        <f t="shared" si="167"/>
        <v>-3</v>
      </c>
      <c r="S1343">
        <f t="shared" si="168"/>
        <v>-3</v>
      </c>
      <c r="T1343">
        <f t="shared" si="169"/>
        <v>-3</v>
      </c>
      <c r="U1343">
        <f t="shared" si="170"/>
        <v>11.752770243395162</v>
      </c>
      <c r="V1343">
        <f t="shared" si="170"/>
        <v>0.17028689608097666</v>
      </c>
      <c r="W1343">
        <f t="shared" si="170"/>
        <v>8.6916937828724681</v>
      </c>
    </row>
    <row r="1344" spans="1:23" x14ac:dyDescent="0.3">
      <c r="A1344">
        <v>-0.53409880399703902</v>
      </c>
      <c r="B1344" s="1">
        <v>41325</v>
      </c>
      <c r="C1344" s="1">
        <v>41326</v>
      </c>
      <c r="D1344">
        <v>267.5</v>
      </c>
      <c r="E1344">
        <v>267.39999999999998</v>
      </c>
      <c r="F1344">
        <v>267.81899311542497</v>
      </c>
      <c r="G1344">
        <v>-0.100000000000022</v>
      </c>
      <c r="H1344">
        <v>0.70710678118654702</v>
      </c>
      <c r="I1344">
        <f t="shared" si="164"/>
        <v>0.10000000000002274</v>
      </c>
      <c r="J1344">
        <f t="shared" si="171"/>
        <v>0</v>
      </c>
      <c r="K1344">
        <f t="shared" si="165"/>
        <v>2</v>
      </c>
      <c r="L1344">
        <f t="shared" si="166"/>
        <v>2013</v>
      </c>
      <c r="M1344" s="1">
        <v>41325</v>
      </c>
      <c r="N1344">
        <v>264</v>
      </c>
      <c r="O1344">
        <v>268.85000000000002</v>
      </c>
      <c r="P1344">
        <v>263.64999999999998</v>
      </c>
      <c r="Q1344">
        <v>268.39999999999998</v>
      </c>
      <c r="R1344">
        <f t="shared" si="167"/>
        <v>-0.100000000000022</v>
      </c>
      <c r="S1344">
        <f t="shared" si="168"/>
        <v>0.10000000000002274</v>
      </c>
      <c r="T1344">
        <f t="shared" si="169"/>
        <v>0</v>
      </c>
      <c r="U1344">
        <f t="shared" si="170"/>
        <v>11.719818551123954</v>
      </c>
      <c r="V1344">
        <f t="shared" si="170"/>
        <v>0.17076433597653093</v>
      </c>
      <c r="W1344">
        <f t="shared" si="170"/>
        <v>8.6916937828724681</v>
      </c>
    </row>
    <row r="1345" spans="1:23" x14ac:dyDescent="0.3">
      <c r="A1345">
        <v>-0.454459369182586</v>
      </c>
      <c r="B1345" s="1">
        <v>41326</v>
      </c>
      <c r="C1345" s="1">
        <v>41327</v>
      </c>
      <c r="D1345">
        <v>266.75</v>
      </c>
      <c r="E1345">
        <v>268.14999999999998</v>
      </c>
      <c r="F1345">
        <v>266.536017382144</v>
      </c>
      <c r="G1345">
        <v>-1.3999999999999699</v>
      </c>
      <c r="H1345">
        <v>0.53033008588991004</v>
      </c>
      <c r="I1345">
        <f t="shared" si="164"/>
        <v>-1.3999999999999773</v>
      </c>
      <c r="J1345">
        <f t="shared" si="171"/>
        <v>-1.3999999999999699</v>
      </c>
      <c r="K1345">
        <f t="shared" si="165"/>
        <v>2</v>
      </c>
      <c r="L1345">
        <f t="shared" si="166"/>
        <v>2013</v>
      </c>
      <c r="M1345" s="1">
        <v>41326</v>
      </c>
      <c r="N1345">
        <v>267.5</v>
      </c>
      <c r="O1345">
        <v>268.39999999999998</v>
      </c>
      <c r="P1345">
        <v>266.89999999999998</v>
      </c>
      <c r="Q1345">
        <v>267.39999999999998</v>
      </c>
      <c r="R1345">
        <f t="shared" si="167"/>
        <v>-3</v>
      </c>
      <c r="S1345">
        <f t="shared" si="168"/>
        <v>-3</v>
      </c>
      <c r="T1345">
        <f t="shared" si="169"/>
        <v>-3</v>
      </c>
      <c r="U1345">
        <f t="shared" si="170"/>
        <v>10.731267782987912</v>
      </c>
      <c r="V1345">
        <f t="shared" si="170"/>
        <v>0.15636059629716093</v>
      </c>
      <c r="W1345">
        <f t="shared" si="170"/>
        <v>7.9585612238672923</v>
      </c>
    </row>
    <row r="1346" spans="1:23" x14ac:dyDescent="0.3">
      <c r="A1346">
        <v>-0.33541798591613697</v>
      </c>
      <c r="B1346" s="1">
        <v>41327</v>
      </c>
      <c r="C1346" s="1">
        <v>41330</v>
      </c>
      <c r="D1346">
        <v>267.95</v>
      </c>
      <c r="E1346">
        <v>266.950018310546</v>
      </c>
      <c r="F1346">
        <v>267.30356981754301</v>
      </c>
      <c r="G1346">
        <v>0.99998168945313604</v>
      </c>
      <c r="H1346">
        <v>0.84852813742384903</v>
      </c>
      <c r="I1346">
        <f t="shared" si="164"/>
        <v>0.99998168945398902</v>
      </c>
      <c r="J1346">
        <f t="shared" si="171"/>
        <v>0.99998168945313604</v>
      </c>
      <c r="K1346">
        <f t="shared" si="165"/>
        <v>2</v>
      </c>
      <c r="L1346">
        <f t="shared" si="166"/>
        <v>2013</v>
      </c>
      <c r="M1346" s="1">
        <v>41327</v>
      </c>
      <c r="N1346">
        <v>266.75</v>
      </c>
      <c r="O1346">
        <v>269.85000000000002</v>
      </c>
      <c r="P1346">
        <v>266.45</v>
      </c>
      <c r="Q1346">
        <v>268.14999999999998</v>
      </c>
      <c r="R1346">
        <f t="shared" si="167"/>
        <v>0.99998168945313604</v>
      </c>
      <c r="S1346">
        <f t="shared" si="168"/>
        <v>0.99998168945398902</v>
      </c>
      <c r="T1346">
        <f t="shared" si="169"/>
        <v>0.99998168945313604</v>
      </c>
      <c r="U1346">
        <f t="shared" si="170"/>
        <v>11.031633652206224</v>
      </c>
      <c r="V1346">
        <f t="shared" si="170"/>
        <v>0.16073709564170097</v>
      </c>
      <c r="W1346">
        <f t="shared" si="170"/>
        <v>8.1813196349027191</v>
      </c>
    </row>
    <row r="1347" spans="1:23" x14ac:dyDescent="0.3">
      <c r="A1347">
        <v>-0.35640710592269897</v>
      </c>
      <c r="B1347" s="1">
        <v>41330</v>
      </c>
      <c r="C1347" s="1">
        <v>41331</v>
      </c>
      <c r="D1347">
        <v>264.64999999999998</v>
      </c>
      <c r="E1347">
        <v>265.84999389648402</v>
      </c>
      <c r="F1347">
        <v>267.156558346748</v>
      </c>
      <c r="G1347">
        <v>1.1999938964843799</v>
      </c>
      <c r="H1347">
        <v>0.77781745930517798</v>
      </c>
      <c r="I1347">
        <f t="shared" ref="I1347:I1410" si="172">IF(A1347&gt;0, E1347-D1347, D1347-E1347)</f>
        <v>-1.1999938964840453</v>
      </c>
      <c r="J1347">
        <f t="shared" si="171"/>
        <v>0</v>
      </c>
      <c r="K1347">
        <f t="shared" ref="K1347:K1410" si="173">MONTH(C1347)</f>
        <v>2</v>
      </c>
      <c r="L1347">
        <f t="shared" ref="L1347:L1410" si="174">YEAR(C1347)</f>
        <v>2013</v>
      </c>
      <c r="M1347" s="1">
        <v>41330</v>
      </c>
      <c r="N1347">
        <v>267.95</v>
      </c>
      <c r="O1347">
        <v>268.85000000000002</v>
      </c>
      <c r="P1347">
        <v>266.45</v>
      </c>
      <c r="Q1347">
        <v>266.95</v>
      </c>
      <c r="R1347">
        <f t="shared" si="167"/>
        <v>1.1999938964843799</v>
      </c>
      <c r="S1347">
        <f t="shared" si="168"/>
        <v>-1.1999938964840453</v>
      </c>
      <c r="T1347">
        <f t="shared" si="169"/>
        <v>0</v>
      </c>
      <c r="U1347">
        <f t="shared" si="170"/>
        <v>11.406786487580279</v>
      </c>
      <c r="V1347">
        <f t="shared" si="170"/>
        <v>0.15527090821372211</v>
      </c>
      <c r="W1347">
        <f t="shared" si="170"/>
        <v>8.1813196349027191</v>
      </c>
    </row>
    <row r="1348" spans="1:23" x14ac:dyDescent="0.3">
      <c r="A1348">
        <v>-0.40190297365188599</v>
      </c>
      <c r="B1348" s="1">
        <v>41331</v>
      </c>
      <c r="C1348" s="1">
        <v>41332</v>
      </c>
      <c r="D1348">
        <v>266.25</v>
      </c>
      <c r="E1348">
        <v>265.70000610351502</v>
      </c>
      <c r="F1348">
        <v>264.52597723007199</v>
      </c>
      <c r="G1348">
        <v>0.54999389648435204</v>
      </c>
      <c r="H1348">
        <v>0.106066017178006</v>
      </c>
      <c r="I1348">
        <f t="shared" si="172"/>
        <v>0.54999389648497754</v>
      </c>
      <c r="J1348">
        <f t="shared" si="171"/>
        <v>0.54999389648435204</v>
      </c>
      <c r="K1348">
        <f t="shared" si="173"/>
        <v>2</v>
      </c>
      <c r="L1348">
        <f t="shared" si="174"/>
        <v>2013</v>
      </c>
      <c r="M1348" s="1">
        <v>41331</v>
      </c>
      <c r="N1348">
        <v>264.64999999999998</v>
      </c>
      <c r="O1348">
        <v>266.5</v>
      </c>
      <c r="P1348">
        <v>264.14999999999998</v>
      </c>
      <c r="Q1348">
        <v>265.85000000000002</v>
      </c>
      <c r="R1348">
        <f t="shared" ref="R1348:R1411" si="175">IF(AND(F1348-D1348&gt;0, ABS(D1348-MIN(P1349)) &gt; 3), -3, IF(AND(F1348 - D1348 &lt;0, ABS(D1348-MAX(O1349)) &gt; 3), -3, G1348))</f>
        <v>0.54999389648435204</v>
      </c>
      <c r="S1348">
        <f t="shared" ref="S1348:S1411" si="176">IF(AND(A1348&gt;0, ABS(D1348-MIN(P1349)) &gt; 3), -3, IF(AND(A1348 &lt;0, ABS(D1348-MAX(O1349)) &gt; 3), -3, I1348))</f>
        <v>0.54999389648497754</v>
      </c>
      <c r="T1348">
        <f t="shared" ref="T1348:T1411" si="177">IF(A1348*(F1348-D1348) &gt;0, IF(AND(A1348&gt;0, ABS(D1348-MIN(P1349)) &gt; 3), -3, IF(AND(A1348 &lt;0, ABS(D1348-MAX(O1349)) &gt; 3), -3, J1348)), 0)</f>
        <v>0.54999389648435204</v>
      </c>
      <c r="U1348">
        <f t="shared" si="170"/>
        <v>11.583509387486457</v>
      </c>
      <c r="V1348">
        <f t="shared" si="170"/>
        <v>0.15767648713820734</v>
      </c>
      <c r="W1348">
        <f t="shared" si="170"/>
        <v>8.3080710677022704</v>
      </c>
    </row>
    <row r="1349" spans="1:23" x14ac:dyDescent="0.3">
      <c r="A1349">
        <v>-8.1627570092678001E-2</v>
      </c>
      <c r="B1349" s="1">
        <v>41332</v>
      </c>
      <c r="C1349" s="1">
        <v>41333</v>
      </c>
      <c r="D1349">
        <v>267.55</v>
      </c>
      <c r="E1349">
        <v>268.649981689453</v>
      </c>
      <c r="F1349">
        <v>264.60631532668998</v>
      </c>
      <c r="G1349">
        <v>-1.0999816894531</v>
      </c>
      <c r="H1349">
        <v>2.0859650045003</v>
      </c>
      <c r="I1349">
        <f t="shared" si="172"/>
        <v>-1.0999816894529886</v>
      </c>
      <c r="J1349">
        <f t="shared" si="171"/>
        <v>-1.0999816894531</v>
      </c>
      <c r="K1349">
        <f t="shared" si="173"/>
        <v>2</v>
      </c>
      <c r="L1349">
        <f t="shared" si="174"/>
        <v>2013</v>
      </c>
      <c r="M1349" s="1">
        <v>41332</v>
      </c>
      <c r="N1349">
        <v>266.25</v>
      </c>
      <c r="O1349">
        <v>266.75</v>
      </c>
      <c r="P1349">
        <v>264.75</v>
      </c>
      <c r="Q1349">
        <v>265.7</v>
      </c>
      <c r="R1349">
        <f t="shared" si="175"/>
        <v>-1.0999816894531</v>
      </c>
      <c r="S1349">
        <f t="shared" si="176"/>
        <v>-1.0999816894529886</v>
      </c>
      <c r="T1349">
        <f t="shared" si="177"/>
        <v>-1.0999816894531</v>
      </c>
      <c r="U1349">
        <f t="shared" si="170"/>
        <v>11.226333675679975</v>
      </c>
      <c r="V1349">
        <f t="shared" si="170"/>
        <v>0.15281455716130682</v>
      </c>
      <c r="W1349">
        <f t="shared" si="170"/>
        <v>8.0518929874607945</v>
      </c>
    </row>
    <row r="1350" spans="1:23" x14ac:dyDescent="0.3">
      <c r="A1350">
        <v>-0.312333464622497</v>
      </c>
      <c r="B1350" s="1">
        <v>41333</v>
      </c>
      <c r="C1350" s="1">
        <v>41334</v>
      </c>
      <c r="D1350">
        <v>267.55</v>
      </c>
      <c r="E1350">
        <v>268.64999999999998</v>
      </c>
      <c r="F1350">
        <v>270.07794072628002</v>
      </c>
      <c r="G1350">
        <v>1.0999999999999599</v>
      </c>
      <c r="H1350">
        <v>0</v>
      </c>
      <c r="I1350">
        <f t="shared" si="172"/>
        <v>-1.0999999999999659</v>
      </c>
      <c r="J1350">
        <f t="shared" si="171"/>
        <v>0</v>
      </c>
      <c r="K1350">
        <f t="shared" si="173"/>
        <v>3</v>
      </c>
      <c r="L1350">
        <f t="shared" si="174"/>
        <v>2013</v>
      </c>
      <c r="M1350" s="1">
        <v>41333</v>
      </c>
      <c r="N1350">
        <v>267.55</v>
      </c>
      <c r="O1350">
        <v>269.8</v>
      </c>
      <c r="P1350">
        <v>267.35000000000002</v>
      </c>
      <c r="Q1350">
        <v>268.64999999999998</v>
      </c>
      <c r="R1350">
        <f t="shared" si="175"/>
        <v>1.0999999999999599</v>
      </c>
      <c r="S1350">
        <f t="shared" si="176"/>
        <v>-1.0999999999999659</v>
      </c>
      <c r="T1350">
        <f t="shared" si="177"/>
        <v>0</v>
      </c>
      <c r="U1350">
        <f t="shared" si="170"/>
        <v>11.572501692216534</v>
      </c>
      <c r="V1350">
        <f t="shared" si="170"/>
        <v>0.14810246560241785</v>
      </c>
      <c r="W1350">
        <f t="shared" si="170"/>
        <v>8.0518929874607945</v>
      </c>
    </row>
    <row r="1351" spans="1:23" x14ac:dyDescent="0.3">
      <c r="A1351">
        <v>0.96337795257568304</v>
      </c>
      <c r="B1351" s="1">
        <v>41334</v>
      </c>
      <c r="C1351" s="1">
        <v>41337</v>
      </c>
      <c r="D1351">
        <v>268.39999999999998</v>
      </c>
      <c r="E1351">
        <v>266.29999389648401</v>
      </c>
      <c r="F1351">
        <v>270.03852667808502</v>
      </c>
      <c r="G1351">
        <v>-2.1000061035156201</v>
      </c>
      <c r="H1351">
        <v>1.6617009357883601</v>
      </c>
      <c r="I1351">
        <f t="shared" si="172"/>
        <v>-2.1000061035159661</v>
      </c>
      <c r="J1351">
        <f t="shared" si="171"/>
        <v>-2.1000061035156201</v>
      </c>
      <c r="K1351">
        <f t="shared" si="173"/>
        <v>3</v>
      </c>
      <c r="L1351">
        <f t="shared" si="174"/>
        <v>2013</v>
      </c>
      <c r="M1351" s="1">
        <v>41334</v>
      </c>
      <c r="N1351">
        <v>267.55</v>
      </c>
      <c r="O1351">
        <v>269.8</v>
      </c>
      <c r="P1351">
        <v>267.35000000000002</v>
      </c>
      <c r="Q1351">
        <v>268.64999999999998</v>
      </c>
      <c r="R1351">
        <f t="shared" si="175"/>
        <v>-2.1000061035156201</v>
      </c>
      <c r="S1351">
        <f t="shared" si="176"/>
        <v>-2.1000061035159661</v>
      </c>
      <c r="T1351">
        <f t="shared" si="177"/>
        <v>-2.1000061035156201</v>
      </c>
      <c r="U1351">
        <f t="shared" si="170"/>
        <v>10.89341290160738</v>
      </c>
      <c r="V1351">
        <f t="shared" si="170"/>
        <v>0.13941162874388094</v>
      </c>
      <c r="W1351">
        <f t="shared" si="170"/>
        <v>7.5793978937986592</v>
      </c>
    </row>
    <row r="1352" spans="1:23" x14ac:dyDescent="0.3">
      <c r="A1352">
        <v>0.99371212720870905</v>
      </c>
      <c r="B1352" s="1">
        <v>41337</v>
      </c>
      <c r="C1352" s="1">
        <v>41338</v>
      </c>
      <c r="D1352">
        <v>267.45</v>
      </c>
      <c r="E1352">
        <v>267.05</v>
      </c>
      <c r="F1352">
        <v>267.14668695926599</v>
      </c>
      <c r="G1352">
        <v>0.39999999999997699</v>
      </c>
      <c r="H1352">
        <v>0.53033008588991004</v>
      </c>
      <c r="I1352">
        <f t="shared" si="172"/>
        <v>-0.39999999999997726</v>
      </c>
      <c r="J1352">
        <f t="shared" si="171"/>
        <v>0</v>
      </c>
      <c r="K1352">
        <f t="shared" si="173"/>
        <v>3</v>
      </c>
      <c r="L1352">
        <f t="shared" si="174"/>
        <v>2013</v>
      </c>
      <c r="M1352" s="1">
        <v>41337</v>
      </c>
      <c r="N1352">
        <v>268.39999999999998</v>
      </c>
      <c r="O1352">
        <v>269.14999999999998</v>
      </c>
      <c r="P1352">
        <v>265.89999999999998</v>
      </c>
      <c r="Q1352">
        <v>266.3</v>
      </c>
      <c r="R1352">
        <f t="shared" si="175"/>
        <v>0.39999999999997699</v>
      </c>
      <c r="S1352">
        <f t="shared" si="176"/>
        <v>-0.39999999999997726</v>
      </c>
      <c r="T1352">
        <f t="shared" si="177"/>
        <v>0</v>
      </c>
      <c r="U1352">
        <f t="shared" si="170"/>
        <v>11.015604857878909</v>
      </c>
      <c r="V1352">
        <f t="shared" si="170"/>
        <v>0.13784784154540788</v>
      </c>
      <c r="W1352">
        <f t="shared" si="170"/>
        <v>7.5793978937986592</v>
      </c>
    </row>
    <row r="1353" spans="1:23" x14ac:dyDescent="0.3">
      <c r="A1353">
        <v>0.41393560171127303</v>
      </c>
      <c r="B1353" s="1">
        <v>41338</v>
      </c>
      <c r="C1353" s="1">
        <v>41339</v>
      </c>
      <c r="D1353">
        <v>269.45</v>
      </c>
      <c r="E1353">
        <v>267.05</v>
      </c>
      <c r="F1353">
        <v>268.00467358827501</v>
      </c>
      <c r="G1353">
        <v>2.3999999999999702</v>
      </c>
      <c r="H1353">
        <v>0</v>
      </c>
      <c r="I1353">
        <f t="shared" si="172"/>
        <v>-2.3999999999999773</v>
      </c>
      <c r="J1353">
        <f t="shared" si="171"/>
        <v>0</v>
      </c>
      <c r="K1353">
        <f t="shared" si="173"/>
        <v>3</v>
      </c>
      <c r="L1353">
        <f t="shared" si="174"/>
        <v>2013</v>
      </c>
      <c r="M1353" s="1">
        <v>41338</v>
      </c>
      <c r="N1353">
        <v>267.45</v>
      </c>
      <c r="O1353">
        <v>269.7</v>
      </c>
      <c r="P1353">
        <v>266.8</v>
      </c>
      <c r="Q1353">
        <v>267.05</v>
      </c>
      <c r="R1353">
        <f t="shared" si="175"/>
        <v>2.3999999999999702</v>
      </c>
      <c r="S1353">
        <f t="shared" si="176"/>
        <v>-2.3999999999999773</v>
      </c>
      <c r="T1353">
        <f t="shared" si="177"/>
        <v>0</v>
      </c>
      <c r="U1353">
        <f t="shared" si="170"/>
        <v>11.751477514927778</v>
      </c>
      <c r="V1353">
        <f t="shared" si="170"/>
        <v>0.1286392271538053</v>
      </c>
      <c r="W1353">
        <f t="shared" si="170"/>
        <v>7.5793978937986592</v>
      </c>
    </row>
    <row r="1354" spans="1:23" x14ac:dyDescent="0.3">
      <c r="A1354">
        <v>0.78770548105239802</v>
      </c>
      <c r="B1354" s="1">
        <v>41339</v>
      </c>
      <c r="C1354" s="1">
        <v>41340</v>
      </c>
      <c r="D1354">
        <v>266.55</v>
      </c>
      <c r="E1354">
        <v>264.450024414062</v>
      </c>
      <c r="F1354">
        <v>267.65412544012003</v>
      </c>
      <c r="G1354">
        <v>-2.0999755859375</v>
      </c>
      <c r="H1354">
        <v>1.8384776310850399</v>
      </c>
      <c r="I1354">
        <f t="shared" si="172"/>
        <v>-2.0999755859380116</v>
      </c>
      <c r="J1354">
        <f t="shared" si="171"/>
        <v>-2.0999755859375</v>
      </c>
      <c r="K1354">
        <f t="shared" si="173"/>
        <v>3</v>
      </c>
      <c r="L1354">
        <f t="shared" si="174"/>
        <v>2013</v>
      </c>
      <c r="M1354" s="1">
        <v>41339</v>
      </c>
      <c r="N1354">
        <v>269.45</v>
      </c>
      <c r="O1354">
        <v>269.89999999999998</v>
      </c>
      <c r="P1354">
        <v>266.64999999999998</v>
      </c>
      <c r="Q1354">
        <v>267.05</v>
      </c>
      <c r="R1354">
        <f t="shared" si="175"/>
        <v>-2.0999755859375</v>
      </c>
      <c r="S1354">
        <f t="shared" si="176"/>
        <v>-2.0999755859380116</v>
      </c>
      <c r="T1354">
        <f t="shared" si="177"/>
        <v>-2.0999755859375</v>
      </c>
      <c r="U1354">
        <f t="shared" si="170"/>
        <v>11.057110157582763</v>
      </c>
      <c r="V1354">
        <f t="shared" si="170"/>
        <v>0.12103823569581641</v>
      </c>
      <c r="W1354">
        <f t="shared" si="170"/>
        <v>7.1315489761542219</v>
      </c>
    </row>
    <row r="1355" spans="1:23" x14ac:dyDescent="0.3">
      <c r="A1355">
        <v>-7.7990954741835499E-3</v>
      </c>
      <c r="B1355" s="1">
        <v>41340</v>
      </c>
      <c r="C1355" s="1">
        <v>41341</v>
      </c>
      <c r="D1355">
        <v>264.45</v>
      </c>
      <c r="E1355">
        <v>264.54997558593698</v>
      </c>
      <c r="F1355">
        <v>266.45155925750697</v>
      </c>
      <c r="G1355">
        <v>9.99755859375E-2</v>
      </c>
      <c r="H1355">
        <v>7.0710678118670794E-2</v>
      </c>
      <c r="I1355">
        <f t="shared" si="172"/>
        <v>-9.9975585936988409E-2</v>
      </c>
      <c r="J1355">
        <f t="shared" si="171"/>
        <v>0</v>
      </c>
      <c r="K1355">
        <f t="shared" si="173"/>
        <v>3</v>
      </c>
      <c r="L1355">
        <f t="shared" si="174"/>
        <v>2013</v>
      </c>
      <c r="M1355" s="1">
        <v>41340</v>
      </c>
      <c r="N1355">
        <v>266.55</v>
      </c>
      <c r="O1355">
        <v>267.25</v>
      </c>
      <c r="P1355">
        <v>264.25</v>
      </c>
      <c r="Q1355">
        <v>264.45</v>
      </c>
      <c r="R1355">
        <f t="shared" si="175"/>
        <v>9.99755859375E-2</v>
      </c>
      <c r="S1355">
        <f t="shared" si="176"/>
        <v>-9.9975585936988409E-2</v>
      </c>
      <c r="T1355">
        <f t="shared" si="177"/>
        <v>0</v>
      </c>
      <c r="U1355">
        <f t="shared" si="170"/>
        <v>11.088461293906638</v>
      </c>
      <c r="V1355">
        <f t="shared" si="170"/>
        <v>0.12069504600397102</v>
      </c>
      <c r="W1355">
        <f t="shared" si="170"/>
        <v>7.1315489761542219</v>
      </c>
    </row>
    <row r="1356" spans="1:23" x14ac:dyDescent="0.3">
      <c r="A1356">
        <v>0.98105454444885198</v>
      </c>
      <c r="B1356" s="1">
        <v>41341</v>
      </c>
      <c r="C1356" s="1">
        <v>41344</v>
      </c>
      <c r="D1356">
        <v>264.05</v>
      </c>
      <c r="E1356">
        <v>264.25001220703098</v>
      </c>
      <c r="F1356">
        <v>266.59911255836403</v>
      </c>
      <c r="G1356">
        <v>0.20001220703125</v>
      </c>
      <c r="H1356">
        <v>0.212132034355972</v>
      </c>
      <c r="I1356">
        <f t="shared" si="172"/>
        <v>0.20001220703096578</v>
      </c>
      <c r="J1356">
        <f t="shared" si="171"/>
        <v>0.20001220703125</v>
      </c>
      <c r="K1356">
        <f t="shared" si="173"/>
        <v>3</v>
      </c>
      <c r="L1356">
        <f t="shared" si="174"/>
        <v>2013</v>
      </c>
      <c r="M1356" s="1">
        <v>41341</v>
      </c>
      <c r="N1356">
        <v>264.45</v>
      </c>
      <c r="O1356">
        <v>265.5</v>
      </c>
      <c r="P1356">
        <v>263.39999999999998</v>
      </c>
      <c r="Q1356">
        <v>264.55</v>
      </c>
      <c r="R1356">
        <f t="shared" si="175"/>
        <v>0.20001220703125</v>
      </c>
      <c r="S1356">
        <f t="shared" si="176"/>
        <v>0.20001220703096578</v>
      </c>
      <c r="T1356">
        <f t="shared" si="177"/>
        <v>0.20001220703125</v>
      </c>
      <c r="U1356">
        <f t="shared" si="170"/>
        <v>11.151455829486308</v>
      </c>
      <c r="V1356">
        <f t="shared" si="170"/>
        <v>0.12138072530322186</v>
      </c>
      <c r="W1356">
        <f t="shared" si="170"/>
        <v>7.1720639406573108</v>
      </c>
    </row>
    <row r="1357" spans="1:23" x14ac:dyDescent="0.3">
      <c r="A1357">
        <v>0.99842512607574396</v>
      </c>
      <c r="B1357" s="1">
        <v>41344</v>
      </c>
      <c r="C1357" s="1">
        <v>41345</v>
      </c>
      <c r="D1357">
        <v>264.95</v>
      </c>
      <c r="E1357">
        <v>262</v>
      </c>
      <c r="F1357">
        <v>265.44385695457402</v>
      </c>
      <c r="G1357">
        <v>-2.9499999999999802</v>
      </c>
      <c r="H1357">
        <v>1.5909902576697299</v>
      </c>
      <c r="I1357">
        <f t="shared" si="172"/>
        <v>-2.9499999999999886</v>
      </c>
      <c r="J1357">
        <f t="shared" si="171"/>
        <v>-2.9499999999999802</v>
      </c>
      <c r="K1357">
        <f t="shared" si="173"/>
        <v>3</v>
      </c>
      <c r="L1357">
        <f t="shared" si="174"/>
        <v>2013</v>
      </c>
      <c r="M1357" s="1">
        <v>41344</v>
      </c>
      <c r="N1357">
        <v>264.05</v>
      </c>
      <c r="O1357">
        <v>265.14999999999998</v>
      </c>
      <c r="P1357">
        <v>261.35000000000002</v>
      </c>
      <c r="Q1357">
        <v>264.25</v>
      </c>
      <c r="R1357">
        <f t="shared" si="175"/>
        <v>-3</v>
      </c>
      <c r="S1357">
        <f t="shared" si="176"/>
        <v>-3</v>
      </c>
      <c r="T1357">
        <f t="shared" si="177"/>
        <v>-3</v>
      </c>
      <c r="U1357">
        <f t="shared" si="170"/>
        <v>10.204455428793944</v>
      </c>
      <c r="V1357">
        <f t="shared" si="170"/>
        <v>0.11107286978586957</v>
      </c>
      <c r="W1357">
        <f t="shared" si="170"/>
        <v>6.563000197819834</v>
      </c>
    </row>
    <row r="1358" spans="1:23" x14ac:dyDescent="0.3">
      <c r="A1358">
        <v>0.99254739284515303</v>
      </c>
      <c r="B1358" s="1">
        <v>41345</v>
      </c>
      <c r="C1358" s="1">
        <v>41346</v>
      </c>
      <c r="D1358">
        <v>262</v>
      </c>
      <c r="E1358">
        <v>262.45001220703102</v>
      </c>
      <c r="F1358">
        <v>263.20280253887103</v>
      </c>
      <c r="G1358">
        <v>0.45001220703125</v>
      </c>
      <c r="H1358">
        <v>0.31819805153393799</v>
      </c>
      <c r="I1358">
        <f t="shared" si="172"/>
        <v>0.45001220703102263</v>
      </c>
      <c r="J1358">
        <f t="shared" si="171"/>
        <v>0.45001220703125</v>
      </c>
      <c r="K1358">
        <f t="shared" si="173"/>
        <v>3</v>
      </c>
      <c r="L1358">
        <f t="shared" si="174"/>
        <v>2013</v>
      </c>
      <c r="M1358" s="1">
        <v>41345</v>
      </c>
      <c r="N1358">
        <v>264.95</v>
      </c>
      <c r="O1358">
        <v>265.3</v>
      </c>
      <c r="P1358">
        <v>261.75</v>
      </c>
      <c r="Q1358">
        <v>262</v>
      </c>
      <c r="R1358">
        <f t="shared" si="175"/>
        <v>0.45001220703125</v>
      </c>
      <c r="S1358">
        <f t="shared" si="176"/>
        <v>0.45001220703102263</v>
      </c>
      <c r="T1358">
        <f t="shared" si="177"/>
        <v>0.45001220703125</v>
      </c>
      <c r="U1358">
        <f t="shared" si="170"/>
        <v>10.335909517793855</v>
      </c>
      <c r="V1358">
        <f t="shared" si="170"/>
        <v>0.11250371369637364</v>
      </c>
      <c r="W1358">
        <f t="shared" si="170"/>
        <v>6.6475449555612682</v>
      </c>
    </row>
    <row r="1359" spans="1:23" x14ac:dyDescent="0.3">
      <c r="A1359">
        <v>0.97262829542160001</v>
      </c>
      <c r="B1359" s="1">
        <v>41346</v>
      </c>
      <c r="C1359" s="1">
        <v>41347</v>
      </c>
      <c r="D1359">
        <v>262.3</v>
      </c>
      <c r="E1359">
        <v>262.59999389648402</v>
      </c>
      <c r="F1359">
        <v>265.30873746871902</v>
      </c>
      <c r="G1359">
        <v>0.29999389648435199</v>
      </c>
      <c r="H1359">
        <v>0.106066017178006</v>
      </c>
      <c r="I1359">
        <f t="shared" si="172"/>
        <v>0.2999938964840112</v>
      </c>
      <c r="J1359">
        <f t="shared" si="171"/>
        <v>0.29999389648435199</v>
      </c>
      <c r="K1359">
        <f t="shared" si="173"/>
        <v>3</v>
      </c>
      <c r="L1359">
        <f t="shared" si="174"/>
        <v>2013</v>
      </c>
      <c r="M1359" s="1">
        <v>41346</v>
      </c>
      <c r="N1359">
        <v>262</v>
      </c>
      <c r="O1359">
        <v>263.45</v>
      </c>
      <c r="P1359">
        <v>261.35000000000002</v>
      </c>
      <c r="Q1359">
        <v>262.45</v>
      </c>
      <c r="R1359">
        <f t="shared" si="175"/>
        <v>0.29999389648435199</v>
      </c>
      <c r="S1359">
        <f t="shared" si="176"/>
        <v>0.2999938964840112</v>
      </c>
      <c r="T1359">
        <f t="shared" si="177"/>
        <v>0.29999389648435199</v>
      </c>
      <c r="U1359">
        <f t="shared" si="170"/>
        <v>10.424568775417358</v>
      </c>
      <c r="V1359">
        <f t="shared" si="170"/>
        <v>0.11346874688663373</v>
      </c>
      <c r="W1359">
        <f t="shared" si="170"/>
        <v>6.7045661978393953</v>
      </c>
    </row>
    <row r="1360" spans="1:23" x14ac:dyDescent="0.3">
      <c r="A1360">
        <v>0.99784260988235396</v>
      </c>
      <c r="B1360" s="1">
        <v>41347</v>
      </c>
      <c r="C1360" s="1">
        <v>41348</v>
      </c>
      <c r="D1360">
        <v>263.45</v>
      </c>
      <c r="E1360">
        <v>260.45000610351502</v>
      </c>
      <c r="F1360">
        <v>264.54981920719098</v>
      </c>
      <c r="G1360">
        <v>-2.99999389648434</v>
      </c>
      <c r="H1360">
        <v>1.5202795795510999</v>
      </c>
      <c r="I1360">
        <f t="shared" si="172"/>
        <v>-2.9999938964849662</v>
      </c>
      <c r="J1360">
        <f t="shared" si="171"/>
        <v>-2.99999389648434</v>
      </c>
      <c r="K1360">
        <f t="shared" si="173"/>
        <v>3</v>
      </c>
      <c r="L1360">
        <f t="shared" si="174"/>
        <v>2013</v>
      </c>
      <c r="M1360" s="1">
        <v>41347</v>
      </c>
      <c r="N1360">
        <v>262.3</v>
      </c>
      <c r="O1360">
        <v>262.7</v>
      </c>
      <c r="P1360">
        <v>259.39999999999998</v>
      </c>
      <c r="Q1360">
        <v>262.60000000000002</v>
      </c>
      <c r="R1360">
        <f t="shared" si="175"/>
        <v>-3</v>
      </c>
      <c r="S1360">
        <f t="shared" si="176"/>
        <v>-3</v>
      </c>
      <c r="T1360">
        <f t="shared" si="177"/>
        <v>-3</v>
      </c>
      <c r="U1360">
        <f t="shared" si="170"/>
        <v>9.5342563918649166</v>
      </c>
      <c r="V1360">
        <f t="shared" si="170"/>
        <v>0.10377792583918921</v>
      </c>
      <c r="W1360">
        <f t="shared" si="170"/>
        <v>6.1319613792727354</v>
      </c>
    </row>
    <row r="1361" spans="1:23" x14ac:dyDescent="0.3">
      <c r="A1361">
        <v>0.99874776601791304</v>
      </c>
      <c r="B1361" s="1">
        <v>41348</v>
      </c>
      <c r="C1361" s="1">
        <v>41351</v>
      </c>
      <c r="D1361">
        <v>257.7</v>
      </c>
      <c r="E1361">
        <v>257.34999389648402</v>
      </c>
      <c r="F1361">
        <v>262.54283423423698</v>
      </c>
      <c r="G1361">
        <v>-0.350006103515625</v>
      </c>
      <c r="H1361">
        <v>2.1920310216782699</v>
      </c>
      <c r="I1361">
        <f t="shared" si="172"/>
        <v>-0.35000610351596606</v>
      </c>
      <c r="J1361">
        <f t="shared" si="171"/>
        <v>-0.350006103515625</v>
      </c>
      <c r="K1361">
        <f t="shared" si="173"/>
        <v>3</v>
      </c>
      <c r="L1361">
        <f t="shared" si="174"/>
        <v>2013</v>
      </c>
      <c r="M1361" s="1">
        <v>41348</v>
      </c>
      <c r="N1361">
        <v>263.45</v>
      </c>
      <c r="O1361">
        <v>263.7</v>
      </c>
      <c r="P1361">
        <v>259.14999999999998</v>
      </c>
      <c r="Q1361">
        <v>260.45</v>
      </c>
      <c r="R1361">
        <f t="shared" si="175"/>
        <v>-0.350006103515625</v>
      </c>
      <c r="S1361">
        <f t="shared" si="176"/>
        <v>-0.35000610351596606</v>
      </c>
      <c r="T1361">
        <f t="shared" si="177"/>
        <v>-0.350006103515625</v>
      </c>
      <c r="U1361">
        <f t="shared" si="170"/>
        <v>9.4371362542154529</v>
      </c>
      <c r="V1361">
        <f t="shared" si="170"/>
        <v>0.1027207981484458</v>
      </c>
      <c r="W1361">
        <f t="shared" si="170"/>
        <v>6.0694985181182668</v>
      </c>
    </row>
    <row r="1362" spans="1:23" x14ac:dyDescent="0.3">
      <c r="A1362">
        <v>0.99894630908965998</v>
      </c>
      <c r="B1362" s="1">
        <v>41351</v>
      </c>
      <c r="C1362" s="1">
        <v>41352</v>
      </c>
      <c r="D1362">
        <v>258.14999999999998</v>
      </c>
      <c r="E1362">
        <v>257.35000000000002</v>
      </c>
      <c r="F1362">
        <v>256.42893449067998</v>
      </c>
      <c r="G1362">
        <v>0.79999999999995397</v>
      </c>
      <c r="H1362">
        <v>0</v>
      </c>
      <c r="I1362">
        <f t="shared" si="172"/>
        <v>-0.79999999999995453</v>
      </c>
      <c r="J1362">
        <f t="shared" si="171"/>
        <v>0</v>
      </c>
      <c r="K1362">
        <f t="shared" si="173"/>
        <v>3</v>
      </c>
      <c r="L1362">
        <f t="shared" si="174"/>
        <v>2013</v>
      </c>
      <c r="M1362" s="1">
        <v>41351</v>
      </c>
      <c r="N1362">
        <v>257.7</v>
      </c>
      <c r="O1362">
        <v>259</v>
      </c>
      <c r="P1362">
        <v>256.14999999999998</v>
      </c>
      <c r="Q1362">
        <v>257.35000000000002</v>
      </c>
      <c r="R1362">
        <f t="shared" si="175"/>
        <v>0.79999999999995397</v>
      </c>
      <c r="S1362">
        <f t="shared" si="176"/>
        <v>-0.79999999999995453</v>
      </c>
      <c r="T1362">
        <f t="shared" si="177"/>
        <v>0</v>
      </c>
      <c r="U1362">
        <f t="shared" si="170"/>
        <v>9.6564770154987745</v>
      </c>
      <c r="V1362">
        <f t="shared" si="170"/>
        <v>0.10033333044017294</v>
      </c>
      <c r="W1362">
        <f t="shared" si="170"/>
        <v>6.0694985181182668</v>
      </c>
    </row>
    <row r="1363" spans="1:23" x14ac:dyDescent="0.3">
      <c r="A1363">
        <v>-0.72465330362319902</v>
      </c>
      <c r="B1363" s="1">
        <v>41352</v>
      </c>
      <c r="C1363" s="1">
        <v>41353</v>
      </c>
      <c r="D1363">
        <v>256.35000000000002</v>
      </c>
      <c r="E1363">
        <v>255.54999694824201</v>
      </c>
      <c r="F1363">
        <v>255.872887229919</v>
      </c>
      <c r="G1363">
        <v>0.80000305175781194</v>
      </c>
      <c r="H1363">
        <v>1.2727922061357899</v>
      </c>
      <c r="I1363">
        <f t="shared" si="172"/>
        <v>0.80000305175801145</v>
      </c>
      <c r="J1363">
        <f t="shared" si="171"/>
        <v>0.80000305175781194</v>
      </c>
      <c r="K1363">
        <f t="shared" si="173"/>
        <v>3</v>
      </c>
      <c r="L1363">
        <f t="shared" si="174"/>
        <v>2013</v>
      </c>
      <c r="M1363" s="1">
        <v>41352</v>
      </c>
      <c r="N1363">
        <v>258.14999999999998</v>
      </c>
      <c r="O1363">
        <v>260.2</v>
      </c>
      <c r="P1363">
        <v>257.05</v>
      </c>
      <c r="Q1363">
        <v>257.35000000000002</v>
      </c>
      <c r="R1363">
        <f t="shared" si="175"/>
        <v>0.80000305175781194</v>
      </c>
      <c r="S1363">
        <f t="shared" si="176"/>
        <v>0.80000305175801145</v>
      </c>
      <c r="T1363">
        <f t="shared" si="177"/>
        <v>0.80000305175781194</v>
      </c>
      <c r="U1363">
        <f t="shared" si="170"/>
        <v>9.8824925532877792</v>
      </c>
      <c r="V1363">
        <f t="shared" si="170"/>
        <v>0.10268169119339655</v>
      </c>
      <c r="W1363">
        <f t="shared" si="170"/>
        <v>6.2115587093743851</v>
      </c>
    </row>
    <row r="1364" spans="1:23" x14ac:dyDescent="0.3">
      <c r="A1364">
        <v>-2.0484091714024499E-2</v>
      </c>
      <c r="B1364" s="1">
        <v>41353</v>
      </c>
      <c r="C1364" s="1">
        <v>41354</v>
      </c>
      <c r="D1364">
        <v>256.64999999999998</v>
      </c>
      <c r="E1364">
        <v>253.39999084472601</v>
      </c>
      <c r="F1364">
        <v>253.999457287788</v>
      </c>
      <c r="G1364">
        <v>3.2500091552733998</v>
      </c>
      <c r="H1364">
        <v>1.52027957955108</v>
      </c>
      <c r="I1364">
        <f t="shared" si="172"/>
        <v>3.2500091552739718</v>
      </c>
      <c r="J1364">
        <f t="shared" si="171"/>
        <v>3.2500091552733998</v>
      </c>
      <c r="K1364">
        <f t="shared" si="173"/>
        <v>3</v>
      </c>
      <c r="L1364">
        <f t="shared" si="174"/>
        <v>2013</v>
      </c>
      <c r="M1364" s="1">
        <v>41353</v>
      </c>
      <c r="N1364">
        <v>256.35000000000002</v>
      </c>
      <c r="O1364">
        <v>257.89999999999998</v>
      </c>
      <c r="P1364">
        <v>255.3</v>
      </c>
      <c r="Q1364">
        <v>255.55</v>
      </c>
      <c r="R1364">
        <f t="shared" si="175"/>
        <v>3.2500091552733998</v>
      </c>
      <c r="S1364">
        <f t="shared" si="176"/>
        <v>3.2500091552739718</v>
      </c>
      <c r="T1364">
        <f t="shared" si="177"/>
        <v>3.2500091552733998</v>
      </c>
      <c r="U1364">
        <f t="shared" si="170"/>
        <v>10.821072076230692</v>
      </c>
      <c r="V1364">
        <f t="shared" si="170"/>
        <v>0.11243377875790717</v>
      </c>
      <c r="W1364">
        <f t="shared" si="170"/>
        <v>6.801495082079966</v>
      </c>
    </row>
    <row r="1365" spans="1:23" x14ac:dyDescent="0.3">
      <c r="A1365">
        <v>-0.112192966043949</v>
      </c>
      <c r="B1365" s="1">
        <v>41354</v>
      </c>
      <c r="C1365" s="1">
        <v>41355</v>
      </c>
      <c r="D1365">
        <v>253.65</v>
      </c>
      <c r="E1365">
        <v>253.350012207031</v>
      </c>
      <c r="F1365">
        <v>252.127398514747</v>
      </c>
      <c r="G1365">
        <v>0.29998779296875</v>
      </c>
      <c r="H1365">
        <v>3.5355339059335397E-2</v>
      </c>
      <c r="I1365">
        <f t="shared" si="172"/>
        <v>0.2999877929690058</v>
      </c>
      <c r="J1365">
        <f t="shared" si="171"/>
        <v>0.29998779296875</v>
      </c>
      <c r="K1365">
        <f t="shared" si="173"/>
        <v>3</v>
      </c>
      <c r="L1365">
        <f t="shared" si="174"/>
        <v>2013</v>
      </c>
      <c r="M1365" s="1">
        <v>41354</v>
      </c>
      <c r="N1365">
        <v>256.64999999999998</v>
      </c>
      <c r="O1365">
        <v>256.95</v>
      </c>
      <c r="P1365">
        <v>253.25</v>
      </c>
      <c r="Q1365">
        <v>253.4</v>
      </c>
      <c r="R1365">
        <f t="shared" si="175"/>
        <v>0.29998779296875</v>
      </c>
      <c r="S1365">
        <f t="shared" si="176"/>
        <v>0.2999877929690058</v>
      </c>
      <c r="T1365">
        <f t="shared" si="177"/>
        <v>0.29998779296875</v>
      </c>
      <c r="U1365">
        <f t="shared" ref="U1365:W1428" si="178">(R1365/$D1365*$X$2+1)*U1364*$Y$2 + U1364*(1-$Y$2)</f>
        <v>10.917056391124371</v>
      </c>
      <c r="V1365">
        <f t="shared" si="178"/>
        <v>0.11343108097980989</v>
      </c>
      <c r="W1365">
        <f t="shared" si="178"/>
        <v>6.8618252269221003</v>
      </c>
    </row>
    <row r="1366" spans="1:23" x14ac:dyDescent="0.3">
      <c r="A1366">
        <v>-0.207042440772056</v>
      </c>
      <c r="B1366" s="1">
        <v>41355</v>
      </c>
      <c r="C1366" s="1">
        <v>41358</v>
      </c>
      <c r="D1366">
        <v>255.9</v>
      </c>
      <c r="E1366">
        <v>258.60000000000002</v>
      </c>
      <c r="F1366">
        <v>251.66152021884901</v>
      </c>
      <c r="G1366">
        <v>-2.7000000000000099</v>
      </c>
      <c r="H1366">
        <v>3.7123106012293898</v>
      </c>
      <c r="I1366">
        <f t="shared" si="172"/>
        <v>-2.7000000000000171</v>
      </c>
      <c r="J1366">
        <f t="shared" si="171"/>
        <v>-2.7000000000000099</v>
      </c>
      <c r="K1366">
        <f t="shared" si="173"/>
        <v>3</v>
      </c>
      <c r="L1366">
        <f t="shared" si="174"/>
        <v>2013</v>
      </c>
      <c r="M1366" s="1">
        <v>41355</v>
      </c>
      <c r="N1366">
        <v>253.65</v>
      </c>
      <c r="O1366">
        <v>254.35</v>
      </c>
      <c r="P1366">
        <v>253</v>
      </c>
      <c r="Q1366">
        <v>253.35</v>
      </c>
      <c r="R1366">
        <f t="shared" si="175"/>
        <v>-2.7000000000000099</v>
      </c>
      <c r="S1366">
        <f t="shared" si="176"/>
        <v>-2.7000000000000171</v>
      </c>
      <c r="T1366">
        <f t="shared" si="177"/>
        <v>-2.7000000000000099</v>
      </c>
      <c r="U1366">
        <f t="shared" si="178"/>
        <v>10.053162714218278</v>
      </c>
      <c r="V1366">
        <f t="shared" si="178"/>
        <v>0.10445499895620236</v>
      </c>
      <c r="W1366">
        <f t="shared" si="178"/>
        <v>6.3188320231504198</v>
      </c>
    </row>
    <row r="1367" spans="1:23" x14ac:dyDescent="0.3">
      <c r="A1367">
        <v>-8.9829312637448294E-3</v>
      </c>
      <c r="B1367" s="1">
        <v>41358</v>
      </c>
      <c r="C1367" s="1">
        <v>41359</v>
      </c>
      <c r="D1367">
        <v>257.95</v>
      </c>
      <c r="E1367">
        <v>258.85000000000002</v>
      </c>
      <c r="F1367">
        <v>257.72291985750201</v>
      </c>
      <c r="G1367">
        <v>-0.900000000000034</v>
      </c>
      <c r="H1367">
        <v>0.17677669529663601</v>
      </c>
      <c r="I1367">
        <f t="shared" si="172"/>
        <v>-0.90000000000003411</v>
      </c>
      <c r="J1367">
        <f t="shared" si="171"/>
        <v>-0.900000000000034</v>
      </c>
      <c r="K1367">
        <f t="shared" si="173"/>
        <v>3</v>
      </c>
      <c r="L1367">
        <f t="shared" si="174"/>
        <v>2013</v>
      </c>
      <c r="M1367" s="1">
        <v>41358</v>
      </c>
      <c r="N1367">
        <v>255.9</v>
      </c>
      <c r="O1367">
        <v>258.89999999999998</v>
      </c>
      <c r="P1367">
        <v>255.75</v>
      </c>
      <c r="Q1367">
        <v>258.60000000000002</v>
      </c>
      <c r="R1367">
        <f t="shared" si="175"/>
        <v>-0.900000000000034</v>
      </c>
      <c r="S1367">
        <f t="shared" si="176"/>
        <v>-0.90000000000003411</v>
      </c>
      <c r="T1367">
        <f t="shared" si="177"/>
        <v>-0.900000000000034</v>
      </c>
      <c r="U1367">
        <f t="shared" si="178"/>
        <v>9.7900929397620811</v>
      </c>
      <c r="V1367">
        <f t="shared" si="178"/>
        <v>0.10172163495948054</v>
      </c>
      <c r="W1367">
        <f t="shared" si="178"/>
        <v>6.1534816988384717</v>
      </c>
    </row>
    <row r="1368" spans="1:23" x14ac:dyDescent="0.3">
      <c r="A1368">
        <v>-0.45287707448005599</v>
      </c>
      <c r="B1368" s="1">
        <v>41359</v>
      </c>
      <c r="C1368" s="1">
        <v>41360</v>
      </c>
      <c r="D1368">
        <v>259.3</v>
      </c>
      <c r="E1368">
        <v>260.95000610351502</v>
      </c>
      <c r="F1368">
        <v>258.06239507198302</v>
      </c>
      <c r="G1368">
        <v>-1.6500061035156299</v>
      </c>
      <c r="H1368">
        <v>1.48492424049172</v>
      </c>
      <c r="I1368">
        <f t="shared" si="172"/>
        <v>-1.6500061035150111</v>
      </c>
      <c r="J1368">
        <f t="shared" si="171"/>
        <v>-1.6500061035156299</v>
      </c>
      <c r="K1368">
        <f t="shared" si="173"/>
        <v>3</v>
      </c>
      <c r="L1368">
        <f t="shared" si="174"/>
        <v>2013</v>
      </c>
      <c r="M1368" s="1">
        <v>41359</v>
      </c>
      <c r="N1368">
        <v>257.95</v>
      </c>
      <c r="O1368">
        <v>259.64999999999998</v>
      </c>
      <c r="P1368">
        <v>257.39999999999998</v>
      </c>
      <c r="Q1368">
        <v>258.85000000000002</v>
      </c>
      <c r="R1368">
        <f t="shared" si="175"/>
        <v>-1.6500061035156299</v>
      </c>
      <c r="S1368">
        <f t="shared" si="176"/>
        <v>-1.6500061035150111</v>
      </c>
      <c r="T1368">
        <f t="shared" si="177"/>
        <v>-1.6500061035156299</v>
      </c>
      <c r="U1368">
        <f t="shared" si="178"/>
        <v>9.3228625183025926</v>
      </c>
      <c r="V1368">
        <f t="shared" si="178"/>
        <v>9.6866988260406045E-2</v>
      </c>
      <c r="W1368">
        <f t="shared" si="178"/>
        <v>5.8598078935659537</v>
      </c>
    </row>
    <row r="1369" spans="1:23" x14ac:dyDescent="0.3">
      <c r="A1369">
        <v>-0.35214626789093001</v>
      </c>
      <c r="B1369" s="1">
        <v>41360</v>
      </c>
      <c r="C1369" s="1">
        <v>41361</v>
      </c>
      <c r="D1369">
        <v>260.35000000000002</v>
      </c>
      <c r="E1369">
        <v>260.95</v>
      </c>
      <c r="F1369">
        <v>260.392998111248</v>
      </c>
      <c r="G1369">
        <v>0.59999999999996501</v>
      </c>
      <c r="H1369">
        <v>0</v>
      </c>
      <c r="I1369">
        <f t="shared" si="172"/>
        <v>-0.59999999999996589</v>
      </c>
      <c r="J1369">
        <f t="shared" si="171"/>
        <v>0</v>
      </c>
      <c r="K1369">
        <f t="shared" si="173"/>
        <v>3</v>
      </c>
      <c r="L1369">
        <f t="shared" si="174"/>
        <v>2013</v>
      </c>
      <c r="M1369" s="1">
        <v>41360</v>
      </c>
      <c r="N1369">
        <v>259.3</v>
      </c>
      <c r="O1369">
        <v>261.39999999999998</v>
      </c>
      <c r="P1369">
        <v>256.8</v>
      </c>
      <c r="Q1369">
        <v>260.95</v>
      </c>
      <c r="R1369">
        <f t="shared" si="175"/>
        <v>0.59999999999996501</v>
      </c>
      <c r="S1369">
        <f t="shared" si="176"/>
        <v>-0.59999999999996589</v>
      </c>
      <c r="T1369">
        <f t="shared" si="177"/>
        <v>0</v>
      </c>
      <c r="U1369">
        <f t="shared" si="178"/>
        <v>9.4840028345398082</v>
      </c>
      <c r="V1369">
        <f t="shared" si="178"/>
        <v>9.5192698084981417E-2</v>
      </c>
      <c r="W1369">
        <f t="shared" si="178"/>
        <v>5.8598078935659537</v>
      </c>
    </row>
    <row r="1370" spans="1:23" x14ac:dyDescent="0.3">
      <c r="A1370">
        <v>-0.471764326095581</v>
      </c>
      <c r="B1370" s="1">
        <v>41361</v>
      </c>
      <c r="C1370" s="1">
        <v>41362</v>
      </c>
      <c r="D1370">
        <v>262.35000000000002</v>
      </c>
      <c r="E1370">
        <v>261.95</v>
      </c>
      <c r="F1370">
        <v>260.31100429296401</v>
      </c>
      <c r="G1370">
        <v>0.400000000000034</v>
      </c>
      <c r="H1370">
        <v>0.70710678118654702</v>
      </c>
      <c r="I1370">
        <f t="shared" si="172"/>
        <v>0.40000000000003411</v>
      </c>
      <c r="J1370">
        <f t="shared" si="171"/>
        <v>0.400000000000034</v>
      </c>
      <c r="K1370">
        <f t="shared" si="173"/>
        <v>3</v>
      </c>
      <c r="L1370">
        <f t="shared" si="174"/>
        <v>2013</v>
      </c>
      <c r="M1370" s="1">
        <v>41361</v>
      </c>
      <c r="N1370">
        <v>260.35000000000002</v>
      </c>
      <c r="O1370">
        <v>261.25</v>
      </c>
      <c r="P1370">
        <v>259.64999999999998</v>
      </c>
      <c r="Q1370">
        <v>260.95</v>
      </c>
      <c r="R1370">
        <f t="shared" si="175"/>
        <v>0.400000000000034</v>
      </c>
      <c r="S1370">
        <f t="shared" si="176"/>
        <v>0.40000000000003411</v>
      </c>
      <c r="T1370">
        <f t="shared" si="177"/>
        <v>0.400000000000034</v>
      </c>
      <c r="U1370">
        <f t="shared" si="178"/>
        <v>9.5924534101206032</v>
      </c>
      <c r="V1370">
        <f t="shared" si="178"/>
        <v>9.6281236656565045E-2</v>
      </c>
      <c r="W1370">
        <f t="shared" si="178"/>
        <v>5.9268154166484743</v>
      </c>
    </row>
    <row r="1371" spans="1:23" x14ac:dyDescent="0.3">
      <c r="A1371">
        <v>-0.38630700111389099</v>
      </c>
      <c r="B1371" s="1">
        <v>41362</v>
      </c>
      <c r="C1371" s="1">
        <v>41365</v>
      </c>
      <c r="D1371">
        <v>262.75</v>
      </c>
      <c r="E1371">
        <v>261.7</v>
      </c>
      <c r="F1371">
        <v>263.25441069602903</v>
      </c>
      <c r="G1371">
        <v>-1.05000000000001</v>
      </c>
      <c r="H1371">
        <v>0.17677669529663601</v>
      </c>
      <c r="I1371">
        <f t="shared" si="172"/>
        <v>1.0500000000000114</v>
      </c>
      <c r="J1371">
        <f t="shared" si="171"/>
        <v>0</v>
      </c>
      <c r="K1371">
        <f t="shared" si="173"/>
        <v>4</v>
      </c>
      <c r="L1371">
        <f t="shared" si="174"/>
        <v>2013</v>
      </c>
      <c r="M1371" s="1">
        <v>41362</v>
      </c>
      <c r="N1371">
        <v>262.35000000000002</v>
      </c>
      <c r="O1371">
        <v>264</v>
      </c>
      <c r="P1371">
        <v>261.95</v>
      </c>
      <c r="Q1371">
        <v>261.95</v>
      </c>
      <c r="R1371">
        <f t="shared" si="175"/>
        <v>-1.05000000000001</v>
      </c>
      <c r="S1371">
        <f t="shared" si="176"/>
        <v>1.0500000000000114</v>
      </c>
      <c r="T1371">
        <f t="shared" si="177"/>
        <v>0</v>
      </c>
      <c r="U1371">
        <f t="shared" si="178"/>
        <v>9.3049536171436262</v>
      </c>
      <c r="V1371">
        <f t="shared" si="178"/>
        <v>9.9166925481190951E-2</v>
      </c>
      <c r="W1371">
        <f t="shared" si="178"/>
        <v>5.9268154166484743</v>
      </c>
    </row>
    <row r="1372" spans="1:23" x14ac:dyDescent="0.3">
      <c r="A1372">
        <v>0.92850428819656305</v>
      </c>
      <c r="B1372" s="1">
        <v>41365</v>
      </c>
      <c r="C1372" s="1">
        <v>41366</v>
      </c>
      <c r="D1372">
        <v>261.45</v>
      </c>
      <c r="E1372">
        <v>259.249987792968</v>
      </c>
      <c r="F1372">
        <v>260.75603563785501</v>
      </c>
      <c r="G1372">
        <v>2.20001220703125</v>
      </c>
      <c r="H1372">
        <v>1.73241161390703</v>
      </c>
      <c r="I1372">
        <f t="shared" si="172"/>
        <v>-2.200012207031989</v>
      </c>
      <c r="J1372">
        <f t="shared" si="171"/>
        <v>0</v>
      </c>
      <c r="K1372">
        <f t="shared" si="173"/>
        <v>4</v>
      </c>
      <c r="L1372">
        <f t="shared" si="174"/>
        <v>2013</v>
      </c>
      <c r="M1372" s="1">
        <v>41365</v>
      </c>
      <c r="N1372">
        <v>262.75</v>
      </c>
      <c r="O1372">
        <v>262.8</v>
      </c>
      <c r="P1372">
        <v>261</v>
      </c>
      <c r="Q1372">
        <v>261.7</v>
      </c>
      <c r="R1372">
        <f t="shared" si="175"/>
        <v>2.20001220703125</v>
      </c>
      <c r="S1372">
        <f t="shared" si="176"/>
        <v>-3</v>
      </c>
      <c r="T1372">
        <f t="shared" si="177"/>
        <v>0</v>
      </c>
      <c r="U1372">
        <f t="shared" si="178"/>
        <v>9.8921886011819371</v>
      </c>
      <c r="V1372">
        <f t="shared" si="178"/>
        <v>9.0632766661811345E-2</v>
      </c>
      <c r="W1372">
        <f t="shared" si="178"/>
        <v>5.9268154166484743</v>
      </c>
    </row>
    <row r="1373" spans="1:23" x14ac:dyDescent="0.3">
      <c r="A1373">
        <v>-0.64713698625564497</v>
      </c>
      <c r="B1373" s="1">
        <v>41366</v>
      </c>
      <c r="C1373" s="1">
        <v>41367</v>
      </c>
      <c r="D1373">
        <v>259.89999999999998</v>
      </c>
      <c r="E1373">
        <v>259.04998779296801</v>
      </c>
      <c r="F1373">
        <v>260.615687251091</v>
      </c>
      <c r="G1373">
        <v>-0.85001220703122704</v>
      </c>
      <c r="H1373">
        <v>0.14142135623730101</v>
      </c>
      <c r="I1373">
        <f t="shared" si="172"/>
        <v>0.85001220703196623</v>
      </c>
      <c r="J1373">
        <f t="shared" si="171"/>
        <v>0</v>
      </c>
      <c r="K1373">
        <f t="shared" si="173"/>
        <v>4</v>
      </c>
      <c r="L1373">
        <f t="shared" si="174"/>
        <v>2013</v>
      </c>
      <c r="M1373" s="1">
        <v>41366</v>
      </c>
      <c r="N1373">
        <v>261.45</v>
      </c>
      <c r="O1373">
        <v>261.8</v>
      </c>
      <c r="P1373">
        <v>257.14999999999998</v>
      </c>
      <c r="Q1373">
        <v>259.25</v>
      </c>
      <c r="R1373">
        <f t="shared" si="175"/>
        <v>-3</v>
      </c>
      <c r="S1373">
        <f t="shared" si="176"/>
        <v>0.85001220703196623</v>
      </c>
      <c r="T1373">
        <f t="shared" si="177"/>
        <v>0</v>
      </c>
      <c r="U1373">
        <f t="shared" si="178"/>
        <v>9.035804439863762</v>
      </c>
      <c r="V1373">
        <f t="shared" si="178"/>
        <v>9.2855899348025822E-2</v>
      </c>
      <c r="W1373">
        <f t="shared" si="178"/>
        <v>5.9268154166484743</v>
      </c>
    </row>
    <row r="1374" spans="1:23" x14ac:dyDescent="0.3">
      <c r="A1374">
        <v>0.91247582435607899</v>
      </c>
      <c r="B1374" s="1">
        <v>41367</v>
      </c>
      <c r="C1374" s="1">
        <v>41368</v>
      </c>
      <c r="D1374">
        <v>256.3</v>
      </c>
      <c r="E1374">
        <v>254.30001525878899</v>
      </c>
      <c r="F1374">
        <v>260.585201907157</v>
      </c>
      <c r="G1374">
        <v>-1.99998474121093</v>
      </c>
      <c r="H1374">
        <v>3.3587572106360999</v>
      </c>
      <c r="I1374">
        <f t="shared" si="172"/>
        <v>-1.9999847412110228</v>
      </c>
      <c r="J1374">
        <f t="shared" si="171"/>
        <v>-1.99998474121093</v>
      </c>
      <c r="K1374">
        <f t="shared" si="173"/>
        <v>4</v>
      </c>
      <c r="L1374">
        <f t="shared" si="174"/>
        <v>2013</v>
      </c>
      <c r="M1374" s="1">
        <v>41367</v>
      </c>
      <c r="N1374">
        <v>259.89999999999998</v>
      </c>
      <c r="O1374">
        <v>259.89999999999998</v>
      </c>
      <c r="P1374">
        <v>256.7</v>
      </c>
      <c r="Q1374">
        <v>259.05</v>
      </c>
      <c r="R1374">
        <f t="shared" si="175"/>
        <v>-3</v>
      </c>
      <c r="S1374">
        <f t="shared" si="176"/>
        <v>-3</v>
      </c>
      <c r="T1374">
        <f t="shared" si="177"/>
        <v>-3</v>
      </c>
      <c r="U1374">
        <f t="shared" si="178"/>
        <v>8.2425715101059218</v>
      </c>
      <c r="V1374">
        <f t="shared" si="178"/>
        <v>8.4704288987781651E-2</v>
      </c>
      <c r="W1374">
        <f t="shared" si="178"/>
        <v>5.4065136340710627</v>
      </c>
    </row>
    <row r="1375" spans="1:23" x14ac:dyDescent="0.3">
      <c r="A1375">
        <v>0.99561643600463801</v>
      </c>
      <c r="B1375" s="1">
        <v>41368</v>
      </c>
      <c r="C1375" s="1">
        <v>41369</v>
      </c>
      <c r="D1375">
        <v>252.6</v>
      </c>
      <c r="E1375">
        <v>250.8</v>
      </c>
      <c r="F1375">
        <v>257.15281944274898</v>
      </c>
      <c r="G1375">
        <v>-1.7999999999999801</v>
      </c>
      <c r="H1375">
        <v>2.4748737341529101</v>
      </c>
      <c r="I1375">
        <f t="shared" si="172"/>
        <v>-1.7999999999999829</v>
      </c>
      <c r="J1375">
        <f t="shared" si="171"/>
        <v>-1.7999999999999801</v>
      </c>
      <c r="K1375">
        <f t="shared" si="173"/>
        <v>4</v>
      </c>
      <c r="L1375">
        <f t="shared" si="174"/>
        <v>2013</v>
      </c>
      <c r="M1375" s="1">
        <v>41368</v>
      </c>
      <c r="N1375">
        <v>256.3</v>
      </c>
      <c r="O1375">
        <v>256.64999999999998</v>
      </c>
      <c r="P1375">
        <v>253.05</v>
      </c>
      <c r="Q1375">
        <v>254.3</v>
      </c>
      <c r="R1375">
        <f t="shared" si="175"/>
        <v>-1.7999999999999801</v>
      </c>
      <c r="S1375">
        <f t="shared" si="176"/>
        <v>-1.7999999999999829</v>
      </c>
      <c r="T1375">
        <f t="shared" si="177"/>
        <v>-1.7999999999999801</v>
      </c>
      <c r="U1375">
        <f t="shared" si="178"/>
        <v>7.8020540303496722</v>
      </c>
      <c r="V1375">
        <f t="shared" si="178"/>
        <v>8.0177337676083149E-2</v>
      </c>
      <c r="W1375">
        <f t="shared" si="178"/>
        <v>5.1175669434140616</v>
      </c>
    </row>
    <row r="1376" spans="1:23" x14ac:dyDescent="0.3">
      <c r="A1376">
        <v>0.99917924404144198</v>
      </c>
      <c r="B1376" s="1">
        <v>41369</v>
      </c>
      <c r="C1376" s="1">
        <v>41372</v>
      </c>
      <c r="D1376">
        <v>251.15</v>
      </c>
      <c r="E1376">
        <v>250.850003051757</v>
      </c>
      <c r="F1376">
        <v>248.131087112426</v>
      </c>
      <c r="G1376">
        <v>0.29999694824218098</v>
      </c>
      <c r="H1376">
        <v>3.5355339059315302E-2</v>
      </c>
      <c r="I1376">
        <f t="shared" si="172"/>
        <v>-0.29999694824300605</v>
      </c>
      <c r="J1376">
        <f t="shared" si="171"/>
        <v>0</v>
      </c>
      <c r="K1376">
        <f t="shared" si="173"/>
        <v>4</v>
      </c>
      <c r="L1376">
        <f t="shared" si="174"/>
        <v>2013</v>
      </c>
      <c r="M1376" s="1">
        <v>41369</v>
      </c>
      <c r="N1376">
        <v>252.6</v>
      </c>
      <c r="O1376">
        <v>253.85</v>
      </c>
      <c r="P1376">
        <v>249.65</v>
      </c>
      <c r="Q1376">
        <v>250.8</v>
      </c>
      <c r="R1376">
        <f t="shared" si="175"/>
        <v>0.29999694824218098</v>
      </c>
      <c r="S1376">
        <f t="shared" si="176"/>
        <v>-0.29999694824300605</v>
      </c>
      <c r="T1376">
        <f t="shared" si="177"/>
        <v>0</v>
      </c>
      <c r="U1376">
        <f t="shared" si="178"/>
        <v>7.8719502795769927</v>
      </c>
      <c r="V1376">
        <f t="shared" si="178"/>
        <v>7.9459053086562731E-2</v>
      </c>
      <c r="W1376">
        <f t="shared" si="178"/>
        <v>5.1175669434140616</v>
      </c>
    </row>
    <row r="1377" spans="1:23" x14ac:dyDescent="0.3">
      <c r="A1377">
        <v>0.36885675787925698</v>
      </c>
      <c r="B1377" s="1">
        <v>41372</v>
      </c>
      <c r="C1377" s="1">
        <v>41373</v>
      </c>
      <c r="D1377">
        <v>250.55</v>
      </c>
      <c r="E1377">
        <v>250.39998779296801</v>
      </c>
      <c r="F1377">
        <v>246.67196044921801</v>
      </c>
      <c r="G1377">
        <v>0.150012207031267</v>
      </c>
      <c r="H1377">
        <v>0.31819805153393799</v>
      </c>
      <c r="I1377">
        <f t="shared" si="172"/>
        <v>-0.15001220703200602</v>
      </c>
      <c r="J1377">
        <f t="shared" si="171"/>
        <v>0</v>
      </c>
      <c r="K1377">
        <f t="shared" si="173"/>
        <v>4</v>
      </c>
      <c r="L1377">
        <f t="shared" si="174"/>
        <v>2013</v>
      </c>
      <c r="M1377" s="1">
        <v>41372</v>
      </c>
      <c r="N1377">
        <v>251.15</v>
      </c>
      <c r="O1377">
        <v>252.4</v>
      </c>
      <c r="P1377">
        <v>250</v>
      </c>
      <c r="Q1377">
        <v>250.85</v>
      </c>
      <c r="R1377">
        <f t="shared" si="175"/>
        <v>0.150012207031267</v>
      </c>
      <c r="S1377">
        <f t="shared" si="176"/>
        <v>-0.15001220703200602</v>
      </c>
      <c r="T1377">
        <f t="shared" si="177"/>
        <v>0</v>
      </c>
      <c r="U1377">
        <f t="shared" si="178"/>
        <v>7.9072991710681046</v>
      </c>
      <c r="V1377">
        <f t="shared" si="178"/>
        <v>7.9102243230580238E-2</v>
      </c>
      <c r="W1377">
        <f t="shared" si="178"/>
        <v>5.1175669434140616</v>
      </c>
    </row>
    <row r="1378" spans="1:23" x14ac:dyDescent="0.3">
      <c r="A1378">
        <v>0.20085468888282701</v>
      </c>
      <c r="B1378" s="1">
        <v>41373</v>
      </c>
      <c r="C1378" s="1">
        <v>41374</v>
      </c>
      <c r="D1378">
        <v>252.05</v>
      </c>
      <c r="E1378">
        <v>252.600012207031</v>
      </c>
      <c r="F1378">
        <v>248.95882668495099</v>
      </c>
      <c r="G1378">
        <v>-0.55001220703124398</v>
      </c>
      <c r="H1378">
        <v>1.5556349186103899</v>
      </c>
      <c r="I1378">
        <f t="shared" si="172"/>
        <v>0.55001220703098852</v>
      </c>
      <c r="J1378">
        <f t="shared" si="171"/>
        <v>0</v>
      </c>
      <c r="K1378">
        <f t="shared" si="173"/>
        <v>4</v>
      </c>
      <c r="L1378">
        <f t="shared" si="174"/>
        <v>2013</v>
      </c>
      <c r="M1378" s="1">
        <v>41373</v>
      </c>
      <c r="N1378">
        <v>250.55</v>
      </c>
      <c r="O1378">
        <v>253.1</v>
      </c>
      <c r="P1378">
        <v>248.55</v>
      </c>
      <c r="Q1378">
        <v>250.4</v>
      </c>
      <c r="R1378">
        <f t="shared" si="175"/>
        <v>-0.55001220703124398</v>
      </c>
      <c r="S1378">
        <f t="shared" si="176"/>
        <v>0.55001220703098852</v>
      </c>
      <c r="T1378">
        <f t="shared" si="177"/>
        <v>0</v>
      </c>
      <c r="U1378">
        <f t="shared" si="178"/>
        <v>7.7778870186558207</v>
      </c>
      <c r="V1378">
        <f t="shared" si="178"/>
        <v>8.03968434898647E-2</v>
      </c>
      <c r="W1378">
        <f t="shared" si="178"/>
        <v>5.1175669434140616</v>
      </c>
    </row>
    <row r="1379" spans="1:23" x14ac:dyDescent="0.3">
      <c r="A1379">
        <v>-0.27941596508026101</v>
      </c>
      <c r="B1379" s="1">
        <v>41374</v>
      </c>
      <c r="C1379" s="1">
        <v>41375</v>
      </c>
      <c r="D1379">
        <v>253.95</v>
      </c>
      <c r="E1379">
        <v>253.94999084472599</v>
      </c>
      <c r="F1379">
        <v>253.45906386375401</v>
      </c>
      <c r="G1379" s="2">
        <v>9.1552734318156496E-6</v>
      </c>
      <c r="H1379">
        <v>0.95459415460183505</v>
      </c>
      <c r="I1379">
        <f t="shared" si="172"/>
        <v>9.1552740002498467E-6</v>
      </c>
      <c r="J1379">
        <f t="shared" si="171"/>
        <v>9.1552734318156496E-6</v>
      </c>
      <c r="K1379">
        <f t="shared" si="173"/>
        <v>4</v>
      </c>
      <c r="L1379">
        <f t="shared" si="174"/>
        <v>2013</v>
      </c>
      <c r="M1379" s="1">
        <v>41374</v>
      </c>
      <c r="N1379">
        <v>252.05</v>
      </c>
      <c r="O1379">
        <v>253.55</v>
      </c>
      <c r="P1379">
        <v>250.5</v>
      </c>
      <c r="Q1379">
        <v>252.6</v>
      </c>
      <c r="R1379">
        <f t="shared" si="175"/>
        <v>9.1552734318156496E-6</v>
      </c>
      <c r="S1379">
        <f t="shared" si="176"/>
        <v>9.1552740002498467E-6</v>
      </c>
      <c r="T1379">
        <f t="shared" si="177"/>
        <v>9.1552734318156496E-6</v>
      </c>
      <c r="U1379">
        <f t="shared" si="178"/>
        <v>7.7778891216883785</v>
      </c>
      <c r="V1379">
        <f t="shared" si="178"/>
        <v>8.0396865228055212E-2</v>
      </c>
      <c r="W1379">
        <f t="shared" si="178"/>
        <v>5.1175683271330419</v>
      </c>
    </row>
    <row r="1380" spans="1:23" x14ac:dyDescent="0.3">
      <c r="A1380">
        <v>0.27166035771369901</v>
      </c>
      <c r="B1380" s="1">
        <v>41375</v>
      </c>
      <c r="C1380" s="1">
        <v>41376</v>
      </c>
      <c r="D1380">
        <v>254.3</v>
      </c>
      <c r="E1380">
        <v>248.350009155273</v>
      </c>
      <c r="F1380">
        <v>257.118309926986</v>
      </c>
      <c r="G1380">
        <v>-5.9499908447265799</v>
      </c>
      <c r="H1380">
        <v>3.9597979746446601</v>
      </c>
      <c r="I1380">
        <f t="shared" si="172"/>
        <v>-5.9499908447270116</v>
      </c>
      <c r="J1380">
        <f t="shared" si="171"/>
        <v>-5.9499908447265799</v>
      </c>
      <c r="K1380">
        <f t="shared" si="173"/>
        <v>4</v>
      </c>
      <c r="L1380">
        <f t="shared" si="174"/>
        <v>2013</v>
      </c>
      <c r="M1380" s="1">
        <v>41375</v>
      </c>
      <c r="N1380">
        <v>253.95</v>
      </c>
      <c r="O1380">
        <v>254.8</v>
      </c>
      <c r="P1380">
        <v>251.1</v>
      </c>
      <c r="Q1380">
        <v>253.95</v>
      </c>
      <c r="R1380">
        <f t="shared" si="175"/>
        <v>-3</v>
      </c>
      <c r="S1380">
        <f t="shared" si="176"/>
        <v>-3</v>
      </c>
      <c r="T1380">
        <f t="shared" si="177"/>
        <v>-3</v>
      </c>
      <c r="U1380">
        <f t="shared" si="178"/>
        <v>7.0897156838669533</v>
      </c>
      <c r="V1380">
        <f t="shared" si="178"/>
        <v>7.328349728613133E-2</v>
      </c>
      <c r="W1380">
        <f t="shared" si="178"/>
        <v>4.664775219148404</v>
      </c>
    </row>
    <row r="1381" spans="1:23" x14ac:dyDescent="0.3">
      <c r="A1381">
        <v>0.99385738372802701</v>
      </c>
      <c r="B1381" s="1">
        <v>41376</v>
      </c>
      <c r="C1381" s="1">
        <v>41379</v>
      </c>
      <c r="D1381">
        <v>248.25</v>
      </c>
      <c r="E1381">
        <v>249.249993896484</v>
      </c>
      <c r="F1381">
        <v>251.59485230445799</v>
      </c>
      <c r="G1381">
        <v>0.99999389648436898</v>
      </c>
      <c r="H1381">
        <v>0.63639610306789596</v>
      </c>
      <c r="I1381">
        <f t="shared" si="172"/>
        <v>0.99999389648399983</v>
      </c>
      <c r="J1381">
        <f t="shared" si="171"/>
        <v>0.99999389648436898</v>
      </c>
      <c r="K1381">
        <f t="shared" si="173"/>
        <v>4</v>
      </c>
      <c r="L1381">
        <f t="shared" si="174"/>
        <v>2013</v>
      </c>
      <c r="M1381" s="1">
        <v>41376</v>
      </c>
      <c r="N1381">
        <v>254.3</v>
      </c>
      <c r="O1381">
        <v>254.85</v>
      </c>
      <c r="P1381">
        <v>248.35</v>
      </c>
      <c r="Q1381">
        <v>248.35</v>
      </c>
      <c r="R1381">
        <f t="shared" si="175"/>
        <v>0.99999389648436898</v>
      </c>
      <c r="S1381">
        <f t="shared" si="176"/>
        <v>0.99999389648399983</v>
      </c>
      <c r="T1381">
        <f t="shared" si="177"/>
        <v>0.99999389648436898</v>
      </c>
      <c r="U1381">
        <f t="shared" si="178"/>
        <v>7.3039051827091432</v>
      </c>
      <c r="V1381">
        <f t="shared" si="178"/>
        <v>7.5497486712087003E-2</v>
      </c>
      <c r="W1381">
        <f t="shared" si="178"/>
        <v>4.8057041239103357</v>
      </c>
    </row>
    <row r="1382" spans="1:23" x14ac:dyDescent="0.3">
      <c r="A1382">
        <v>0.99927812814712502</v>
      </c>
      <c r="B1382" s="1">
        <v>41379</v>
      </c>
      <c r="C1382" s="1">
        <v>41380</v>
      </c>
      <c r="D1382">
        <v>246.85</v>
      </c>
      <c r="E1382">
        <v>250.19999694824199</v>
      </c>
      <c r="F1382">
        <v>245.49078178405699</v>
      </c>
      <c r="G1382">
        <v>-3.3499969482421901</v>
      </c>
      <c r="H1382">
        <v>0.67175144212721205</v>
      </c>
      <c r="I1382">
        <f t="shared" si="172"/>
        <v>3.3499969482419942</v>
      </c>
      <c r="J1382">
        <f t="shared" si="171"/>
        <v>0</v>
      </c>
      <c r="K1382">
        <f t="shared" si="173"/>
        <v>4</v>
      </c>
      <c r="L1382">
        <f t="shared" si="174"/>
        <v>2013</v>
      </c>
      <c r="M1382" s="1">
        <v>41379</v>
      </c>
      <c r="N1382">
        <v>248.25</v>
      </c>
      <c r="O1382">
        <v>250.95</v>
      </c>
      <c r="P1382">
        <v>247.25</v>
      </c>
      <c r="Q1382">
        <v>249.25</v>
      </c>
      <c r="R1382">
        <f t="shared" si="175"/>
        <v>-3</v>
      </c>
      <c r="S1382">
        <f t="shared" si="176"/>
        <v>3.3499969482419942</v>
      </c>
      <c r="T1382">
        <f t="shared" si="177"/>
        <v>0</v>
      </c>
      <c r="U1382">
        <f t="shared" si="178"/>
        <v>6.6381653949394215</v>
      </c>
      <c r="V1382">
        <f t="shared" si="178"/>
        <v>8.3181799556489439E-2</v>
      </c>
      <c r="W1382">
        <f t="shared" si="178"/>
        <v>4.8057041239103357</v>
      </c>
    </row>
    <row r="1383" spans="1:23" x14ac:dyDescent="0.3">
      <c r="A1383">
        <v>0.54220885038375799</v>
      </c>
      <c r="B1383" s="1">
        <v>41380</v>
      </c>
      <c r="C1383" s="1">
        <v>41381</v>
      </c>
      <c r="D1383">
        <v>250.45</v>
      </c>
      <c r="E1383">
        <v>249.39999694824201</v>
      </c>
      <c r="F1383">
        <v>248.656889390945</v>
      </c>
      <c r="G1383">
        <v>1.0500030517578101</v>
      </c>
      <c r="H1383">
        <v>0.56568542494922602</v>
      </c>
      <c r="I1383">
        <f t="shared" si="172"/>
        <v>-1.050003051757983</v>
      </c>
      <c r="J1383">
        <f t="shared" si="171"/>
        <v>0</v>
      </c>
      <c r="K1383">
        <f t="shared" si="173"/>
        <v>4</v>
      </c>
      <c r="L1383">
        <f t="shared" si="174"/>
        <v>2013</v>
      </c>
      <c r="M1383" s="1">
        <v>41380</v>
      </c>
      <c r="N1383">
        <v>246.85</v>
      </c>
      <c r="O1383">
        <v>250.8</v>
      </c>
      <c r="P1383">
        <v>245.65</v>
      </c>
      <c r="Q1383">
        <v>250.2</v>
      </c>
      <c r="R1383">
        <f t="shared" si="175"/>
        <v>1.0500030517578101</v>
      </c>
      <c r="S1383">
        <f t="shared" si="176"/>
        <v>-3</v>
      </c>
      <c r="T1383">
        <f t="shared" si="177"/>
        <v>0</v>
      </c>
      <c r="U1383">
        <f t="shared" si="178"/>
        <v>6.8468925038262096</v>
      </c>
      <c r="V1383">
        <f t="shared" si="178"/>
        <v>7.5708888835702801E-2</v>
      </c>
      <c r="W1383">
        <f t="shared" si="178"/>
        <v>4.8057041239103357</v>
      </c>
    </row>
    <row r="1384" spans="1:23" x14ac:dyDescent="0.3">
      <c r="A1384">
        <v>-0.15923948585986999</v>
      </c>
      <c r="B1384" s="1">
        <v>41381</v>
      </c>
      <c r="C1384" s="1">
        <v>41382</v>
      </c>
      <c r="D1384">
        <v>247.6</v>
      </c>
      <c r="E1384">
        <v>245.20000305175699</v>
      </c>
      <c r="F1384">
        <v>247.52005662918</v>
      </c>
      <c r="G1384">
        <v>2.3999969482421699</v>
      </c>
      <c r="H1384">
        <v>2.9698484809835102</v>
      </c>
      <c r="I1384">
        <f t="shared" si="172"/>
        <v>2.3999969482430004</v>
      </c>
      <c r="J1384">
        <f t="shared" si="171"/>
        <v>2.3999969482421699</v>
      </c>
      <c r="K1384">
        <f t="shared" si="173"/>
        <v>4</v>
      </c>
      <c r="L1384">
        <f t="shared" si="174"/>
        <v>2013</v>
      </c>
      <c r="M1384" s="1">
        <v>41381</v>
      </c>
      <c r="N1384">
        <v>250.45</v>
      </c>
      <c r="O1384">
        <v>250.85</v>
      </c>
      <c r="P1384">
        <v>246.85</v>
      </c>
      <c r="Q1384">
        <v>249.4</v>
      </c>
      <c r="R1384">
        <f t="shared" si="175"/>
        <v>2.3999969482421699</v>
      </c>
      <c r="S1384">
        <f t="shared" si="176"/>
        <v>2.3999969482430004</v>
      </c>
      <c r="T1384">
        <f t="shared" si="177"/>
        <v>2.3999969482421699</v>
      </c>
      <c r="U1384">
        <f t="shared" si="178"/>
        <v>7.3446465763461539</v>
      </c>
      <c r="V1384">
        <f t="shared" si="178"/>
        <v>8.1212759054621067E-2</v>
      </c>
      <c r="W1384">
        <f t="shared" si="178"/>
        <v>5.1550682767235312</v>
      </c>
    </row>
    <row r="1385" spans="1:23" x14ac:dyDescent="0.3">
      <c r="A1385">
        <v>4.9721881747245698E-2</v>
      </c>
      <c r="B1385" s="1">
        <v>41382</v>
      </c>
      <c r="C1385" s="1">
        <v>41383</v>
      </c>
      <c r="D1385">
        <v>245.55</v>
      </c>
      <c r="E1385">
        <v>246.50000305175701</v>
      </c>
      <c r="F1385">
        <v>243.43459947109201</v>
      </c>
      <c r="G1385">
        <v>-0.95000305175778899</v>
      </c>
      <c r="H1385">
        <v>0.91923881554251896</v>
      </c>
      <c r="I1385">
        <f t="shared" si="172"/>
        <v>0.95000305175699395</v>
      </c>
      <c r="J1385">
        <f t="shared" si="171"/>
        <v>0</v>
      </c>
      <c r="K1385">
        <f t="shared" si="173"/>
        <v>4</v>
      </c>
      <c r="L1385">
        <f t="shared" si="174"/>
        <v>2013</v>
      </c>
      <c r="M1385" s="1">
        <v>41382</v>
      </c>
      <c r="N1385">
        <v>247.6</v>
      </c>
      <c r="O1385">
        <v>248.65</v>
      </c>
      <c r="P1385">
        <v>245.2</v>
      </c>
      <c r="Q1385">
        <v>245.2</v>
      </c>
      <c r="R1385">
        <f t="shared" si="175"/>
        <v>-0.95000305175778899</v>
      </c>
      <c r="S1385">
        <f t="shared" si="176"/>
        <v>0.95000305175699395</v>
      </c>
      <c r="T1385">
        <f t="shared" si="177"/>
        <v>0</v>
      </c>
      <c r="U1385">
        <f t="shared" si="178"/>
        <v>7.131530001464931</v>
      </c>
      <c r="V1385">
        <f t="shared" si="178"/>
        <v>8.3569276126810907E-2</v>
      </c>
      <c r="W1385">
        <f t="shared" si="178"/>
        <v>5.1550682767235312</v>
      </c>
    </row>
    <row r="1386" spans="1:23" x14ac:dyDescent="0.3">
      <c r="A1386">
        <v>-6.0001574456691699E-3</v>
      </c>
      <c r="B1386" s="1">
        <v>41383</v>
      </c>
      <c r="C1386" s="1">
        <v>41386</v>
      </c>
      <c r="D1386">
        <v>245.7</v>
      </c>
      <c r="E1386">
        <v>249.05000305175699</v>
      </c>
      <c r="F1386">
        <v>244.29422521591101</v>
      </c>
      <c r="G1386">
        <v>-3.3500030517578199</v>
      </c>
      <c r="H1386">
        <v>1.8031222920257</v>
      </c>
      <c r="I1386">
        <f t="shared" si="172"/>
        <v>-3.3500030517569996</v>
      </c>
      <c r="J1386">
        <f t="shared" si="171"/>
        <v>-3.3500030517578199</v>
      </c>
      <c r="K1386">
        <f t="shared" si="173"/>
        <v>4</v>
      </c>
      <c r="L1386">
        <f t="shared" si="174"/>
        <v>2013</v>
      </c>
      <c r="M1386" s="1">
        <v>41383</v>
      </c>
      <c r="N1386">
        <v>245.55</v>
      </c>
      <c r="O1386">
        <v>247.55</v>
      </c>
      <c r="P1386">
        <v>244.25</v>
      </c>
      <c r="Q1386">
        <v>246.5</v>
      </c>
      <c r="R1386">
        <f t="shared" si="175"/>
        <v>-3</v>
      </c>
      <c r="S1386">
        <f t="shared" si="176"/>
        <v>-3</v>
      </c>
      <c r="T1386">
        <f t="shared" si="177"/>
        <v>-3</v>
      </c>
      <c r="U1386">
        <f t="shared" si="178"/>
        <v>6.4784594885102669</v>
      </c>
      <c r="V1386">
        <f t="shared" si="178"/>
        <v>7.5916412012634077E-2</v>
      </c>
      <c r="W1386">
        <f t="shared" si="178"/>
        <v>4.6829924272067238</v>
      </c>
    </row>
    <row r="1387" spans="1:23" x14ac:dyDescent="0.3">
      <c r="A1387">
        <v>0.166636407375335</v>
      </c>
      <c r="B1387" s="1">
        <v>41386</v>
      </c>
      <c r="C1387" s="1">
        <v>41387</v>
      </c>
      <c r="D1387">
        <v>248.55</v>
      </c>
      <c r="E1387">
        <v>247.749996948242</v>
      </c>
      <c r="F1387">
        <v>246.97583441734301</v>
      </c>
      <c r="G1387">
        <v>0.80000305175781194</v>
      </c>
      <c r="H1387">
        <v>0.91923881554251896</v>
      </c>
      <c r="I1387">
        <f t="shared" si="172"/>
        <v>-0.80000305175801145</v>
      </c>
      <c r="J1387">
        <f t="shared" si="171"/>
        <v>0</v>
      </c>
      <c r="K1387">
        <f t="shared" si="173"/>
        <v>4</v>
      </c>
      <c r="L1387">
        <f t="shared" si="174"/>
        <v>2013</v>
      </c>
      <c r="M1387" s="1">
        <v>41386</v>
      </c>
      <c r="N1387">
        <v>245.7</v>
      </c>
      <c r="O1387">
        <v>249.35</v>
      </c>
      <c r="P1387">
        <v>245.25</v>
      </c>
      <c r="Q1387">
        <v>249.05</v>
      </c>
      <c r="R1387">
        <f t="shared" si="175"/>
        <v>0.80000305175781194</v>
      </c>
      <c r="S1387">
        <f t="shared" si="176"/>
        <v>-0.80000305175801145</v>
      </c>
      <c r="T1387">
        <f t="shared" si="177"/>
        <v>0</v>
      </c>
      <c r="U1387">
        <f t="shared" si="178"/>
        <v>6.6348501753387996</v>
      </c>
      <c r="V1387">
        <f t="shared" si="178"/>
        <v>7.4083781919434752E-2</v>
      </c>
      <c r="W1387">
        <f t="shared" si="178"/>
        <v>4.6829924272067238</v>
      </c>
    </row>
    <row r="1388" spans="1:23" x14ac:dyDescent="0.3">
      <c r="A1388">
        <v>0.13034401834011</v>
      </c>
      <c r="B1388" s="1">
        <v>41387</v>
      </c>
      <c r="C1388" s="1">
        <v>41388</v>
      </c>
      <c r="D1388">
        <v>249.25</v>
      </c>
      <c r="E1388">
        <v>250.25</v>
      </c>
      <c r="F1388">
        <v>246.002541661262</v>
      </c>
      <c r="G1388">
        <v>-1</v>
      </c>
      <c r="H1388">
        <v>1.76776695296636</v>
      </c>
      <c r="I1388">
        <f t="shared" si="172"/>
        <v>1</v>
      </c>
      <c r="J1388">
        <f t="shared" si="171"/>
        <v>0</v>
      </c>
      <c r="K1388">
        <f t="shared" si="173"/>
        <v>4</v>
      </c>
      <c r="L1388">
        <f t="shared" si="174"/>
        <v>2013</v>
      </c>
      <c r="M1388" s="1">
        <v>41387</v>
      </c>
      <c r="N1388">
        <v>248.55</v>
      </c>
      <c r="O1388">
        <v>248.7</v>
      </c>
      <c r="P1388">
        <v>246</v>
      </c>
      <c r="Q1388">
        <v>247.75</v>
      </c>
      <c r="R1388">
        <f t="shared" si="175"/>
        <v>-1</v>
      </c>
      <c r="S1388">
        <f t="shared" si="176"/>
        <v>1</v>
      </c>
      <c r="T1388">
        <f t="shared" si="177"/>
        <v>0</v>
      </c>
      <c r="U1388">
        <f t="shared" si="178"/>
        <v>6.4352057367629083</v>
      </c>
      <c r="V1388">
        <f t="shared" si="178"/>
        <v>7.6312982980200089E-2</v>
      </c>
      <c r="W1388">
        <f t="shared" si="178"/>
        <v>4.6829924272067238</v>
      </c>
    </row>
    <row r="1389" spans="1:23" x14ac:dyDescent="0.3">
      <c r="A1389">
        <v>-3.2476957887411097E-2</v>
      </c>
      <c r="B1389" s="1">
        <v>41388</v>
      </c>
      <c r="C1389" s="1">
        <v>41389</v>
      </c>
      <c r="D1389">
        <v>250.45</v>
      </c>
      <c r="E1389">
        <v>251.75</v>
      </c>
      <c r="F1389">
        <v>247.79204869270299</v>
      </c>
      <c r="G1389">
        <v>-1.30000000000001</v>
      </c>
      <c r="H1389">
        <v>1.0606601717798201</v>
      </c>
      <c r="I1389">
        <f t="shared" si="172"/>
        <v>-1.3000000000000114</v>
      </c>
      <c r="J1389">
        <f t="shared" si="171"/>
        <v>-1.30000000000001</v>
      </c>
      <c r="K1389">
        <f t="shared" si="173"/>
        <v>4</v>
      </c>
      <c r="L1389">
        <f t="shared" si="174"/>
        <v>2013</v>
      </c>
      <c r="M1389" s="1">
        <v>41388</v>
      </c>
      <c r="N1389">
        <v>249.25</v>
      </c>
      <c r="O1389">
        <v>250.8</v>
      </c>
      <c r="P1389">
        <v>247.75</v>
      </c>
      <c r="Q1389">
        <v>250.25</v>
      </c>
      <c r="R1389">
        <f t="shared" si="175"/>
        <v>-1.30000000000001</v>
      </c>
      <c r="S1389">
        <f t="shared" si="176"/>
        <v>-1.3000000000000114</v>
      </c>
      <c r="T1389">
        <f t="shared" si="177"/>
        <v>-1.30000000000001</v>
      </c>
      <c r="U1389">
        <f t="shared" si="178"/>
        <v>6.1846836527803219</v>
      </c>
      <c r="V1389">
        <f t="shared" si="178"/>
        <v>7.3342124189794994E-2</v>
      </c>
      <c r="W1389">
        <f t="shared" si="178"/>
        <v>4.5006838779343505</v>
      </c>
    </row>
    <row r="1390" spans="1:23" x14ac:dyDescent="0.3">
      <c r="A1390">
        <v>0.19019241631031</v>
      </c>
      <c r="B1390" s="1">
        <v>41389</v>
      </c>
      <c r="C1390" s="1">
        <v>41390</v>
      </c>
      <c r="D1390">
        <v>251.5</v>
      </c>
      <c r="E1390">
        <v>251.44999694824199</v>
      </c>
      <c r="F1390">
        <v>249.925712704658</v>
      </c>
      <c r="G1390">
        <v>5.00030517578125E-2</v>
      </c>
      <c r="H1390">
        <v>0.212132034355972</v>
      </c>
      <c r="I1390">
        <f t="shared" si="172"/>
        <v>-5.0003051758011452E-2</v>
      </c>
      <c r="J1390">
        <f t="shared" si="171"/>
        <v>0</v>
      </c>
      <c r="K1390">
        <f t="shared" si="173"/>
        <v>4</v>
      </c>
      <c r="L1390">
        <f t="shared" si="174"/>
        <v>2013</v>
      </c>
      <c r="M1390" s="1">
        <v>41389</v>
      </c>
      <c r="N1390">
        <v>250.45</v>
      </c>
      <c r="O1390">
        <v>252.2</v>
      </c>
      <c r="P1390">
        <v>249.8</v>
      </c>
      <c r="Q1390">
        <v>251.75</v>
      </c>
      <c r="R1390">
        <f t="shared" si="175"/>
        <v>5.00030517578125E-2</v>
      </c>
      <c r="S1390">
        <f t="shared" si="176"/>
        <v>-5.0003051758011452E-2</v>
      </c>
      <c r="T1390">
        <f t="shared" si="177"/>
        <v>0</v>
      </c>
      <c r="U1390">
        <f t="shared" si="178"/>
        <v>6.1939059109352623</v>
      </c>
      <c r="V1390">
        <f t="shared" si="178"/>
        <v>7.3232760471149724E-2</v>
      </c>
      <c r="W1390">
        <f t="shared" si="178"/>
        <v>4.5006838779343505</v>
      </c>
    </row>
    <row r="1391" spans="1:23" x14ac:dyDescent="0.3">
      <c r="A1391">
        <v>-3.9103265851735999E-2</v>
      </c>
      <c r="B1391" s="1">
        <v>41390</v>
      </c>
      <c r="C1391" s="1">
        <v>41393</v>
      </c>
      <c r="D1391">
        <v>251.1</v>
      </c>
      <c r="E1391">
        <v>250.600009155273</v>
      </c>
      <c r="F1391">
        <v>249.79187674522399</v>
      </c>
      <c r="G1391">
        <v>0.49999084472656802</v>
      </c>
      <c r="H1391">
        <v>0.60104076400856099</v>
      </c>
      <c r="I1391">
        <f t="shared" si="172"/>
        <v>0.49999084472699451</v>
      </c>
      <c r="J1391">
        <f t="shared" ref="J1391:J1454" si="179">IF(A1391*(F1391-D1391)&gt;0, G1391, 0)</f>
        <v>0.49999084472656802</v>
      </c>
      <c r="K1391">
        <f t="shared" si="173"/>
        <v>4</v>
      </c>
      <c r="L1391">
        <f t="shared" si="174"/>
        <v>2013</v>
      </c>
      <c r="M1391" s="1">
        <v>41390</v>
      </c>
      <c r="N1391">
        <v>251.5</v>
      </c>
      <c r="O1391">
        <v>252.15</v>
      </c>
      <c r="P1391">
        <v>250.75</v>
      </c>
      <c r="Q1391">
        <v>251.45</v>
      </c>
      <c r="R1391">
        <f t="shared" si="175"/>
        <v>0.49999084472656802</v>
      </c>
      <c r="S1391">
        <f t="shared" si="176"/>
        <v>0.49999084472699451</v>
      </c>
      <c r="T1391">
        <f t="shared" si="177"/>
        <v>0.49999084472656802</v>
      </c>
      <c r="U1391">
        <f t="shared" si="178"/>
        <v>6.2864057988852444</v>
      </c>
      <c r="V1391">
        <f t="shared" si="178"/>
        <v>7.4326419663791887E-2</v>
      </c>
      <c r="W1391">
        <f t="shared" si="178"/>
        <v>4.567897161505905</v>
      </c>
    </row>
    <row r="1392" spans="1:23" x14ac:dyDescent="0.3">
      <c r="A1392">
        <v>-0.10590869933366701</v>
      </c>
      <c r="B1392" s="1">
        <v>41393</v>
      </c>
      <c r="C1392" s="1">
        <v>41394</v>
      </c>
      <c r="D1392">
        <v>251.35</v>
      </c>
      <c r="E1392">
        <v>254.19999084472599</v>
      </c>
      <c r="F1392">
        <v>249.575194334983</v>
      </c>
      <c r="G1392">
        <v>-2.8499908447265598</v>
      </c>
      <c r="H1392">
        <v>2.5455844122715598</v>
      </c>
      <c r="I1392">
        <f t="shared" si="172"/>
        <v>-2.8499908447259941</v>
      </c>
      <c r="J1392">
        <f t="shared" si="179"/>
        <v>-2.8499908447265598</v>
      </c>
      <c r="K1392">
        <f t="shared" si="173"/>
        <v>4</v>
      </c>
      <c r="L1392">
        <f t="shared" si="174"/>
        <v>2013</v>
      </c>
      <c r="M1392" s="1">
        <v>41393</v>
      </c>
      <c r="N1392">
        <v>251.1</v>
      </c>
      <c r="O1392">
        <v>251.3</v>
      </c>
      <c r="P1392">
        <v>249.3</v>
      </c>
      <c r="Q1392">
        <v>250.6</v>
      </c>
      <c r="R1392">
        <f t="shared" si="175"/>
        <v>-3</v>
      </c>
      <c r="S1392">
        <f t="shared" si="176"/>
        <v>-3</v>
      </c>
      <c r="T1392">
        <f t="shared" si="177"/>
        <v>-3</v>
      </c>
      <c r="U1392">
        <f t="shared" si="178"/>
        <v>5.723668060771387</v>
      </c>
      <c r="V1392">
        <f t="shared" si="178"/>
        <v>6.7672970519430165E-2</v>
      </c>
      <c r="W1392">
        <f t="shared" si="178"/>
        <v>4.1589944913890049</v>
      </c>
    </row>
    <row r="1393" spans="1:23" x14ac:dyDescent="0.3">
      <c r="A1393">
        <v>-0.42797005176544101</v>
      </c>
      <c r="B1393" s="1">
        <v>41394</v>
      </c>
      <c r="C1393" s="1">
        <v>41395</v>
      </c>
      <c r="D1393">
        <v>251.35</v>
      </c>
      <c r="E1393">
        <v>254.2</v>
      </c>
      <c r="F1393">
        <v>252.89577479362401</v>
      </c>
      <c r="G1393">
        <v>2.8499999999999899</v>
      </c>
      <c r="H1393">
        <v>0</v>
      </c>
      <c r="I1393">
        <f t="shared" si="172"/>
        <v>-2.8499999999999943</v>
      </c>
      <c r="J1393">
        <f t="shared" si="179"/>
        <v>0</v>
      </c>
      <c r="K1393">
        <f t="shared" si="173"/>
        <v>5</v>
      </c>
      <c r="L1393">
        <f t="shared" si="174"/>
        <v>2013</v>
      </c>
      <c r="M1393" s="1">
        <v>41394</v>
      </c>
      <c r="N1393">
        <v>251.35</v>
      </c>
      <c r="O1393">
        <v>254.75</v>
      </c>
      <c r="P1393">
        <v>251.25</v>
      </c>
      <c r="Q1393">
        <v>254.2</v>
      </c>
      <c r="R1393">
        <f t="shared" si="175"/>
        <v>2.8499999999999899</v>
      </c>
      <c r="S1393">
        <f t="shared" si="176"/>
        <v>-3</v>
      </c>
      <c r="T1393">
        <f t="shared" si="177"/>
        <v>0</v>
      </c>
      <c r="U1393">
        <f t="shared" si="178"/>
        <v>6.2104132559135712</v>
      </c>
      <c r="V1393">
        <f t="shared" si="178"/>
        <v>6.1615115589304124E-2</v>
      </c>
      <c r="W1393">
        <f t="shared" si="178"/>
        <v>4.1589944913890049</v>
      </c>
    </row>
    <row r="1394" spans="1:23" x14ac:dyDescent="0.3">
      <c r="A1394">
        <v>-0.17523287236690499</v>
      </c>
      <c r="B1394" s="1">
        <v>41395</v>
      </c>
      <c r="C1394" s="1">
        <v>41396</v>
      </c>
      <c r="D1394">
        <v>253.3</v>
      </c>
      <c r="E1394">
        <v>252.75000305175701</v>
      </c>
      <c r="F1394">
        <v>252.59329624175999</v>
      </c>
      <c r="G1394">
        <v>0.54999694824221002</v>
      </c>
      <c r="H1394">
        <v>1.0253048327204799</v>
      </c>
      <c r="I1394">
        <f t="shared" si="172"/>
        <v>0.54999694824300605</v>
      </c>
      <c r="J1394">
        <f t="shared" si="179"/>
        <v>0.54999694824221002</v>
      </c>
      <c r="K1394">
        <f t="shared" si="173"/>
        <v>5</v>
      </c>
      <c r="L1394">
        <f t="shared" si="174"/>
        <v>2013</v>
      </c>
      <c r="M1394" s="1">
        <v>41395</v>
      </c>
      <c r="N1394">
        <v>251.35</v>
      </c>
      <c r="O1394">
        <v>254.75</v>
      </c>
      <c r="P1394">
        <v>251.25</v>
      </c>
      <c r="Q1394">
        <v>254.2</v>
      </c>
      <c r="R1394">
        <f t="shared" si="175"/>
        <v>0.54999694824221002</v>
      </c>
      <c r="S1394">
        <f t="shared" si="176"/>
        <v>0.54999694824300605</v>
      </c>
      <c r="T1394">
        <f t="shared" si="177"/>
        <v>0.54999694824221002</v>
      </c>
      <c r="U1394">
        <f t="shared" si="178"/>
        <v>6.3115495075344388</v>
      </c>
      <c r="V1394">
        <f t="shared" si="178"/>
        <v>6.2618514490007549E-2</v>
      </c>
      <c r="W1394">
        <f t="shared" si="178"/>
        <v>4.2267234968574252</v>
      </c>
    </row>
    <row r="1395" spans="1:23" x14ac:dyDescent="0.3">
      <c r="A1395">
        <v>-0.10056085139513</v>
      </c>
      <c r="B1395" s="1">
        <v>41396</v>
      </c>
      <c r="C1395" s="1">
        <v>41397</v>
      </c>
      <c r="D1395">
        <v>254.05</v>
      </c>
      <c r="E1395">
        <v>253.350006103515</v>
      </c>
      <c r="F1395">
        <v>252.88211297988801</v>
      </c>
      <c r="G1395">
        <v>0.69999389648438604</v>
      </c>
      <c r="H1395">
        <v>0.42426406871192401</v>
      </c>
      <c r="I1395">
        <f t="shared" si="172"/>
        <v>0.69999389648501165</v>
      </c>
      <c r="J1395">
        <f t="shared" si="179"/>
        <v>0.69999389648438604</v>
      </c>
      <c r="K1395">
        <f t="shared" si="173"/>
        <v>5</v>
      </c>
      <c r="L1395">
        <f t="shared" si="174"/>
        <v>2013</v>
      </c>
      <c r="M1395" s="1">
        <v>41396</v>
      </c>
      <c r="N1395">
        <v>253.3</v>
      </c>
      <c r="O1395">
        <v>254</v>
      </c>
      <c r="P1395">
        <v>252.2</v>
      </c>
      <c r="Q1395">
        <v>252.75</v>
      </c>
      <c r="R1395">
        <f t="shared" si="175"/>
        <v>0.69999389648438604</v>
      </c>
      <c r="S1395">
        <f t="shared" si="176"/>
        <v>0.69999389648501165</v>
      </c>
      <c r="T1395">
        <f t="shared" si="177"/>
        <v>0.69999389648438604</v>
      </c>
      <c r="U1395">
        <f t="shared" si="178"/>
        <v>6.4419779507336061</v>
      </c>
      <c r="V1395">
        <f t="shared" si="178"/>
        <v>6.3912528796737422E-2</v>
      </c>
      <c r="W1395">
        <f t="shared" si="178"/>
        <v>4.3140689204923595</v>
      </c>
    </row>
    <row r="1396" spans="1:23" x14ac:dyDescent="0.3">
      <c r="A1396">
        <v>-0.59700220823287897</v>
      </c>
      <c r="B1396" s="1">
        <v>41397</v>
      </c>
      <c r="C1396" s="1">
        <v>41400</v>
      </c>
      <c r="D1396">
        <v>255.3</v>
      </c>
      <c r="E1396">
        <v>252.6</v>
      </c>
      <c r="F1396">
        <v>253.993304467201</v>
      </c>
      <c r="G1396">
        <v>2.7000000000000099</v>
      </c>
      <c r="H1396">
        <v>0.53033008588991004</v>
      </c>
      <c r="I1396">
        <f t="shared" si="172"/>
        <v>2.7000000000000171</v>
      </c>
      <c r="J1396">
        <f t="shared" si="179"/>
        <v>2.7000000000000099</v>
      </c>
      <c r="K1396">
        <f t="shared" si="173"/>
        <v>5</v>
      </c>
      <c r="L1396">
        <f t="shared" si="174"/>
        <v>2013</v>
      </c>
      <c r="M1396" s="1">
        <v>41397</v>
      </c>
      <c r="N1396">
        <v>254.05</v>
      </c>
      <c r="O1396">
        <v>254.2</v>
      </c>
      <c r="P1396">
        <v>251.9</v>
      </c>
      <c r="Q1396">
        <v>253.35</v>
      </c>
      <c r="R1396">
        <f t="shared" si="175"/>
        <v>2.7000000000000099</v>
      </c>
      <c r="S1396">
        <f t="shared" si="176"/>
        <v>2.7000000000000171</v>
      </c>
      <c r="T1396">
        <f t="shared" si="177"/>
        <v>2.7000000000000099</v>
      </c>
      <c r="U1396">
        <f t="shared" si="178"/>
        <v>6.9529456495285764</v>
      </c>
      <c r="V1396">
        <f t="shared" si="178"/>
        <v>6.8981971445127313E-2</v>
      </c>
      <c r="W1396">
        <f t="shared" si="178"/>
        <v>4.6562541756430464</v>
      </c>
    </row>
    <row r="1397" spans="1:23" x14ac:dyDescent="0.3">
      <c r="A1397">
        <v>4.4904083013534497E-2</v>
      </c>
      <c r="B1397" s="1">
        <v>41400</v>
      </c>
      <c r="C1397" s="1">
        <v>41401</v>
      </c>
      <c r="D1397">
        <v>252.65</v>
      </c>
      <c r="E1397">
        <v>252.14998779296801</v>
      </c>
      <c r="F1397">
        <v>252.24825776219299</v>
      </c>
      <c r="G1397">
        <v>0.50001220703126104</v>
      </c>
      <c r="H1397">
        <v>0.31819805153393799</v>
      </c>
      <c r="I1397">
        <f t="shared" si="172"/>
        <v>-0.50001220703200033</v>
      </c>
      <c r="J1397">
        <f t="shared" si="179"/>
        <v>0</v>
      </c>
      <c r="K1397">
        <f t="shared" si="173"/>
        <v>5</v>
      </c>
      <c r="L1397">
        <f t="shared" si="174"/>
        <v>2013</v>
      </c>
      <c r="M1397" s="1">
        <v>41400</v>
      </c>
      <c r="N1397">
        <v>255.3</v>
      </c>
      <c r="O1397">
        <v>256.85000000000002</v>
      </c>
      <c r="P1397">
        <v>252.6</v>
      </c>
      <c r="Q1397">
        <v>252.6</v>
      </c>
      <c r="R1397">
        <f t="shared" si="175"/>
        <v>0.50001220703126104</v>
      </c>
      <c r="S1397">
        <f t="shared" si="176"/>
        <v>-0.50001220703200033</v>
      </c>
      <c r="T1397">
        <f t="shared" si="177"/>
        <v>0</v>
      </c>
      <c r="U1397">
        <f t="shared" si="178"/>
        <v>7.0561484310323133</v>
      </c>
      <c r="V1397">
        <f t="shared" si="178"/>
        <v>6.7958069967162846E-2</v>
      </c>
      <c r="W1397">
        <f t="shared" si="178"/>
        <v>4.6562541756430464</v>
      </c>
    </row>
    <row r="1398" spans="1:23" x14ac:dyDescent="0.3">
      <c r="A1398">
        <v>-0.50321376323699896</v>
      </c>
      <c r="B1398" s="1">
        <v>41401</v>
      </c>
      <c r="C1398" s="1">
        <v>41402</v>
      </c>
      <c r="D1398">
        <v>252.9</v>
      </c>
      <c r="E1398">
        <v>252.20000305175699</v>
      </c>
      <c r="F1398">
        <v>251.57419797182001</v>
      </c>
      <c r="G1398">
        <v>0.69999694824218694</v>
      </c>
      <c r="H1398">
        <v>3.5355339059315302E-2</v>
      </c>
      <c r="I1398">
        <f t="shared" si="172"/>
        <v>0.69999694824301173</v>
      </c>
      <c r="J1398">
        <f t="shared" si="179"/>
        <v>0.69999694824218694</v>
      </c>
      <c r="K1398">
        <f t="shared" si="173"/>
        <v>5</v>
      </c>
      <c r="L1398">
        <f t="shared" si="174"/>
        <v>2013</v>
      </c>
      <c r="M1398" s="1">
        <v>41401</v>
      </c>
      <c r="N1398">
        <v>252.65</v>
      </c>
      <c r="O1398">
        <v>253.3</v>
      </c>
      <c r="P1398">
        <v>251.3</v>
      </c>
      <c r="Q1398">
        <v>252.15</v>
      </c>
      <c r="R1398">
        <f t="shared" si="175"/>
        <v>0.69999694824218694</v>
      </c>
      <c r="S1398">
        <f t="shared" si="176"/>
        <v>0.69999694824301173</v>
      </c>
      <c r="T1398">
        <f t="shared" si="177"/>
        <v>0.69999694824218694</v>
      </c>
      <c r="U1398">
        <f t="shared" si="178"/>
        <v>7.2026277420663147</v>
      </c>
      <c r="V1398">
        <f t="shared" si="178"/>
        <v>6.9368818531382867E-2</v>
      </c>
      <c r="W1398">
        <f t="shared" si="178"/>
        <v>4.7529138349903199</v>
      </c>
    </row>
    <row r="1399" spans="1:23" x14ac:dyDescent="0.3">
      <c r="A1399">
        <v>-0.34596747159957802</v>
      </c>
      <c r="B1399" s="1">
        <v>41402</v>
      </c>
      <c r="C1399" s="1">
        <v>41403</v>
      </c>
      <c r="D1399">
        <v>252.4</v>
      </c>
      <c r="E1399">
        <v>255.850009155273</v>
      </c>
      <c r="F1399">
        <v>251.54798288345299</v>
      </c>
      <c r="G1399">
        <v>-3.45000915527342</v>
      </c>
      <c r="H1399">
        <v>2.5809397513309</v>
      </c>
      <c r="I1399">
        <f t="shared" si="172"/>
        <v>-3.4500091552729941</v>
      </c>
      <c r="J1399">
        <f t="shared" si="179"/>
        <v>-3.45000915527342</v>
      </c>
      <c r="K1399">
        <f t="shared" si="173"/>
        <v>5</v>
      </c>
      <c r="L1399">
        <f t="shared" si="174"/>
        <v>2013</v>
      </c>
      <c r="M1399" s="1">
        <v>41402</v>
      </c>
      <c r="N1399">
        <v>252.9</v>
      </c>
      <c r="O1399">
        <v>253.6</v>
      </c>
      <c r="P1399">
        <v>251.2</v>
      </c>
      <c r="Q1399">
        <v>252.2</v>
      </c>
      <c r="R1399">
        <f t="shared" si="175"/>
        <v>-3</v>
      </c>
      <c r="S1399">
        <f t="shared" si="176"/>
        <v>-3</v>
      </c>
      <c r="T1399">
        <f t="shared" si="177"/>
        <v>-3</v>
      </c>
      <c r="U1399">
        <f t="shared" si="178"/>
        <v>6.5605551422386919</v>
      </c>
      <c r="V1399">
        <f t="shared" si="178"/>
        <v>6.3184989621097157E-2</v>
      </c>
      <c r="W1399">
        <f t="shared" si="178"/>
        <v>4.3292190596841307</v>
      </c>
    </row>
    <row r="1400" spans="1:23" x14ac:dyDescent="0.3">
      <c r="A1400">
        <v>-0.37360018491745001</v>
      </c>
      <c r="B1400" s="1">
        <v>41403</v>
      </c>
      <c r="C1400" s="1">
        <v>41404</v>
      </c>
      <c r="D1400">
        <v>255.55</v>
      </c>
      <c r="E1400">
        <v>249.85</v>
      </c>
      <c r="F1400">
        <v>253.87851533889699</v>
      </c>
      <c r="G1400">
        <v>5.7000000000000099</v>
      </c>
      <c r="H1400">
        <v>4.2426406871192803</v>
      </c>
      <c r="I1400">
        <f t="shared" si="172"/>
        <v>5.7000000000000171</v>
      </c>
      <c r="J1400">
        <f t="shared" si="179"/>
        <v>5.7000000000000099</v>
      </c>
      <c r="K1400">
        <f t="shared" si="173"/>
        <v>5</v>
      </c>
      <c r="L1400">
        <f t="shared" si="174"/>
        <v>2013</v>
      </c>
      <c r="M1400" s="1">
        <v>41403</v>
      </c>
      <c r="N1400">
        <v>252.4</v>
      </c>
      <c r="O1400">
        <v>256.35000000000002</v>
      </c>
      <c r="P1400">
        <v>252.25</v>
      </c>
      <c r="Q1400">
        <v>255.85</v>
      </c>
      <c r="R1400">
        <f t="shared" si="175"/>
        <v>5.7000000000000099</v>
      </c>
      <c r="S1400">
        <f t="shared" si="176"/>
        <v>5.7000000000000171</v>
      </c>
      <c r="T1400">
        <f t="shared" si="177"/>
        <v>5.7000000000000099</v>
      </c>
      <c r="U1400">
        <f t="shared" si="178"/>
        <v>7.6580457794161694</v>
      </c>
      <c r="V1400">
        <f t="shared" si="178"/>
        <v>7.3754969297488898E-2</v>
      </c>
      <c r="W1400">
        <f t="shared" si="178"/>
        <v>5.0534378614900266</v>
      </c>
    </row>
    <row r="1401" spans="1:23" x14ac:dyDescent="0.3">
      <c r="A1401">
        <v>7.2890706360340105E-2</v>
      </c>
      <c r="B1401" s="1">
        <v>41404</v>
      </c>
      <c r="C1401" s="1">
        <v>41407</v>
      </c>
      <c r="D1401">
        <v>249</v>
      </c>
      <c r="E1401">
        <v>251.04999694824201</v>
      </c>
      <c r="F1401">
        <v>247.50676832198999</v>
      </c>
      <c r="G1401">
        <v>-2.04999694824218</v>
      </c>
      <c r="H1401">
        <v>0.84852813742386901</v>
      </c>
      <c r="I1401">
        <f t="shared" si="172"/>
        <v>2.0499969482420113</v>
      </c>
      <c r="J1401">
        <f t="shared" si="179"/>
        <v>0</v>
      </c>
      <c r="K1401">
        <f t="shared" si="173"/>
        <v>5</v>
      </c>
      <c r="L1401">
        <f t="shared" si="174"/>
        <v>2013</v>
      </c>
      <c r="M1401" s="1">
        <v>41404</v>
      </c>
      <c r="N1401">
        <v>255.55</v>
      </c>
      <c r="O1401">
        <v>255.65</v>
      </c>
      <c r="P1401">
        <v>249.85</v>
      </c>
      <c r="Q1401">
        <v>249.85</v>
      </c>
      <c r="R1401">
        <f t="shared" si="175"/>
        <v>-2.04999694824218</v>
      </c>
      <c r="S1401">
        <f t="shared" si="176"/>
        <v>2.0499969482420113</v>
      </c>
      <c r="T1401">
        <f t="shared" si="177"/>
        <v>0</v>
      </c>
      <c r="U1401">
        <f t="shared" si="178"/>
        <v>7.1851852228709268</v>
      </c>
      <c r="V1401">
        <f t="shared" si="178"/>
        <v>7.8309109718498998E-2</v>
      </c>
      <c r="W1401">
        <f t="shared" si="178"/>
        <v>5.0534378614900266</v>
      </c>
    </row>
    <row r="1402" spans="1:23" x14ac:dyDescent="0.3">
      <c r="A1402">
        <v>0.146252617239952</v>
      </c>
      <c r="B1402" s="1">
        <v>41407</v>
      </c>
      <c r="C1402" s="1">
        <v>41408</v>
      </c>
      <c r="D1402">
        <v>251.1</v>
      </c>
      <c r="E1402">
        <v>253.89999084472601</v>
      </c>
      <c r="F1402">
        <v>250.67863039970399</v>
      </c>
      <c r="G1402">
        <v>-2.79999084472658</v>
      </c>
      <c r="H1402">
        <v>2.0152543263816498</v>
      </c>
      <c r="I1402">
        <f t="shared" si="172"/>
        <v>2.7999908447260111</v>
      </c>
      <c r="J1402">
        <f t="shared" si="179"/>
        <v>0</v>
      </c>
      <c r="K1402">
        <f t="shared" si="173"/>
        <v>5</v>
      </c>
      <c r="L1402">
        <f t="shared" si="174"/>
        <v>2013</v>
      </c>
      <c r="M1402" s="1">
        <v>41407</v>
      </c>
      <c r="N1402">
        <v>249</v>
      </c>
      <c r="O1402">
        <v>251.15</v>
      </c>
      <c r="P1402">
        <v>248.1</v>
      </c>
      <c r="Q1402">
        <v>251.05</v>
      </c>
      <c r="R1402">
        <f t="shared" si="175"/>
        <v>-3</v>
      </c>
      <c r="S1402">
        <f t="shared" si="176"/>
        <v>2.7999908447260111</v>
      </c>
      <c r="T1402">
        <f t="shared" si="177"/>
        <v>0</v>
      </c>
      <c r="U1402">
        <f t="shared" si="178"/>
        <v>6.5413514215384065</v>
      </c>
      <c r="V1402">
        <f t="shared" si="178"/>
        <v>8.4858237265405853E-2</v>
      </c>
      <c r="W1402">
        <f t="shared" si="178"/>
        <v>5.0534378614900266</v>
      </c>
    </row>
    <row r="1403" spans="1:23" x14ac:dyDescent="0.3">
      <c r="A1403">
        <v>-0.64901059865951505</v>
      </c>
      <c r="B1403" s="1">
        <v>41408</v>
      </c>
      <c r="C1403" s="1">
        <v>41409</v>
      </c>
      <c r="D1403">
        <v>254.15</v>
      </c>
      <c r="E1403">
        <v>253.600012207031</v>
      </c>
      <c r="F1403">
        <v>253.14038755893699</v>
      </c>
      <c r="G1403">
        <v>0.54998779296875</v>
      </c>
      <c r="H1403">
        <v>0.212132034355972</v>
      </c>
      <c r="I1403">
        <f t="shared" si="172"/>
        <v>0.5499877929690058</v>
      </c>
      <c r="J1403">
        <f t="shared" si="179"/>
        <v>0.54998779296875</v>
      </c>
      <c r="K1403">
        <f t="shared" si="173"/>
        <v>5</v>
      </c>
      <c r="L1403">
        <f t="shared" si="174"/>
        <v>2013</v>
      </c>
      <c r="M1403" s="1">
        <v>41408</v>
      </c>
      <c r="N1403">
        <v>251.1</v>
      </c>
      <c r="O1403">
        <v>254.85</v>
      </c>
      <c r="P1403">
        <v>251.1</v>
      </c>
      <c r="Q1403">
        <v>253.9</v>
      </c>
      <c r="R1403">
        <f t="shared" si="175"/>
        <v>0.54998779296875</v>
      </c>
      <c r="S1403">
        <f t="shared" si="176"/>
        <v>0.5499877929690058</v>
      </c>
      <c r="T1403">
        <f t="shared" si="177"/>
        <v>0.54998779296875</v>
      </c>
      <c r="U1403">
        <f t="shared" si="178"/>
        <v>6.6475189436129165</v>
      </c>
      <c r="V1403">
        <f t="shared" si="178"/>
        <v>8.6235504468696447E-2</v>
      </c>
      <c r="W1403">
        <f t="shared" si="178"/>
        <v>5.1354562306523013</v>
      </c>
    </row>
    <row r="1404" spans="1:23" x14ac:dyDescent="0.3">
      <c r="A1404">
        <v>-0.289679825305938</v>
      </c>
      <c r="B1404" s="1">
        <v>41409</v>
      </c>
      <c r="C1404" s="1">
        <v>41410</v>
      </c>
      <c r="D1404">
        <v>254.65</v>
      </c>
      <c r="E1404">
        <v>256.39998779296798</v>
      </c>
      <c r="F1404">
        <v>254.071875190734</v>
      </c>
      <c r="G1404">
        <v>-1.7499877929687599</v>
      </c>
      <c r="H1404">
        <v>1.9798989873223201</v>
      </c>
      <c r="I1404">
        <f t="shared" si="172"/>
        <v>-1.7499877929679712</v>
      </c>
      <c r="J1404">
        <f t="shared" si="179"/>
        <v>-1.7499877929687599</v>
      </c>
      <c r="K1404">
        <f t="shared" si="173"/>
        <v>5</v>
      </c>
      <c r="L1404">
        <f t="shared" si="174"/>
        <v>2013</v>
      </c>
      <c r="M1404" s="1">
        <v>41409</v>
      </c>
      <c r="N1404">
        <v>254.15</v>
      </c>
      <c r="O1404">
        <v>254.4</v>
      </c>
      <c r="P1404">
        <v>252.65</v>
      </c>
      <c r="Q1404">
        <v>253.6</v>
      </c>
      <c r="R1404">
        <f t="shared" si="175"/>
        <v>-3</v>
      </c>
      <c r="S1404">
        <f t="shared" si="176"/>
        <v>-3</v>
      </c>
      <c r="T1404">
        <f t="shared" si="177"/>
        <v>-3</v>
      </c>
      <c r="U1404">
        <f t="shared" si="178"/>
        <v>6.0601669851158002</v>
      </c>
      <c r="V1404">
        <f t="shared" si="178"/>
        <v>7.8616031268045866E-2</v>
      </c>
      <c r="W1404">
        <f t="shared" si="178"/>
        <v>4.6817049438285165</v>
      </c>
    </row>
    <row r="1405" spans="1:23" x14ac:dyDescent="0.3">
      <c r="A1405">
        <v>-0.12885378301143599</v>
      </c>
      <c r="B1405" s="1">
        <v>41410</v>
      </c>
      <c r="C1405" s="1">
        <v>41411</v>
      </c>
      <c r="D1405">
        <v>254.65</v>
      </c>
      <c r="E1405">
        <v>256.39999999999998</v>
      </c>
      <c r="F1405">
        <v>256.60391032099699</v>
      </c>
      <c r="G1405">
        <v>1.74999999999997</v>
      </c>
      <c r="H1405">
        <v>0</v>
      </c>
      <c r="I1405">
        <f t="shared" si="172"/>
        <v>-1.7499999999999716</v>
      </c>
      <c r="J1405">
        <f t="shared" si="179"/>
        <v>0</v>
      </c>
      <c r="K1405">
        <f t="shared" si="173"/>
        <v>5</v>
      </c>
      <c r="L1405">
        <f t="shared" si="174"/>
        <v>2013</v>
      </c>
      <c r="M1405" s="1">
        <v>41410</v>
      </c>
      <c r="N1405">
        <v>254.65</v>
      </c>
      <c r="O1405">
        <v>258.05</v>
      </c>
      <c r="P1405">
        <v>254.55</v>
      </c>
      <c r="Q1405">
        <v>256.39999999999998</v>
      </c>
      <c r="R1405">
        <f t="shared" si="175"/>
        <v>1.74999999999997</v>
      </c>
      <c r="S1405">
        <f t="shared" si="176"/>
        <v>-3</v>
      </c>
      <c r="T1405">
        <f t="shared" si="177"/>
        <v>0</v>
      </c>
      <c r="U1405">
        <f t="shared" si="178"/>
        <v>6.3725160590590306</v>
      </c>
      <c r="V1405">
        <f t="shared" si="178"/>
        <v>7.1669788568139992E-2</v>
      </c>
      <c r="W1405">
        <f t="shared" si="178"/>
        <v>4.6817049438285165</v>
      </c>
    </row>
    <row r="1406" spans="1:23" x14ac:dyDescent="0.3">
      <c r="A1406">
        <v>-0.40614613890647799</v>
      </c>
      <c r="B1406" s="1">
        <v>41411</v>
      </c>
      <c r="C1406" s="1">
        <v>41414</v>
      </c>
      <c r="D1406">
        <v>257.14999999999998</v>
      </c>
      <c r="E1406">
        <v>256.450018310546</v>
      </c>
      <c r="F1406">
        <v>255.785506629943</v>
      </c>
      <c r="G1406">
        <v>0.699981689453125</v>
      </c>
      <c r="H1406">
        <v>3.5355339059335397E-2</v>
      </c>
      <c r="I1406">
        <f t="shared" si="172"/>
        <v>0.69998168945397765</v>
      </c>
      <c r="J1406">
        <f t="shared" si="179"/>
        <v>0.699981689453125</v>
      </c>
      <c r="K1406">
        <f t="shared" si="173"/>
        <v>5</v>
      </c>
      <c r="L1406">
        <f t="shared" si="174"/>
        <v>2013</v>
      </c>
      <c r="M1406" s="1">
        <v>41411</v>
      </c>
      <c r="N1406">
        <v>254.65</v>
      </c>
      <c r="O1406">
        <v>258.05</v>
      </c>
      <c r="P1406">
        <v>254.55</v>
      </c>
      <c r="Q1406">
        <v>256.39999999999998</v>
      </c>
      <c r="R1406">
        <f t="shared" si="175"/>
        <v>0.699981689453125</v>
      </c>
      <c r="S1406">
        <f t="shared" si="176"/>
        <v>0.69998168945397765</v>
      </c>
      <c r="T1406">
        <f t="shared" si="177"/>
        <v>0.699981689453125</v>
      </c>
      <c r="U1406">
        <f t="shared" si="178"/>
        <v>6.5026145781263258</v>
      </c>
      <c r="V1406">
        <f t="shared" si="178"/>
        <v>7.3132967831743029E-2</v>
      </c>
      <c r="W1406">
        <f t="shared" si="178"/>
        <v>4.7772845978077738</v>
      </c>
    </row>
    <row r="1407" spans="1:23" x14ac:dyDescent="0.3">
      <c r="A1407">
        <v>-0.30048257112503002</v>
      </c>
      <c r="B1407" s="1">
        <v>41414</v>
      </c>
      <c r="C1407" s="1">
        <v>41415</v>
      </c>
      <c r="D1407">
        <v>257.35000000000002</v>
      </c>
      <c r="E1407">
        <v>256.149981689453</v>
      </c>
      <c r="F1407">
        <v>254.952219676971</v>
      </c>
      <c r="G1407">
        <v>1.2000183105469</v>
      </c>
      <c r="H1407">
        <v>0.212132034355972</v>
      </c>
      <c r="I1407">
        <f t="shared" si="172"/>
        <v>1.2000183105470228</v>
      </c>
      <c r="J1407">
        <f t="shared" si="179"/>
        <v>1.2000183105469</v>
      </c>
      <c r="K1407">
        <f t="shared" si="173"/>
        <v>5</v>
      </c>
      <c r="L1407">
        <f t="shared" si="174"/>
        <v>2013</v>
      </c>
      <c r="M1407" s="1">
        <v>41414</v>
      </c>
      <c r="N1407">
        <v>257.14999999999998</v>
      </c>
      <c r="O1407">
        <v>257.39999999999998</v>
      </c>
      <c r="P1407">
        <v>255.75</v>
      </c>
      <c r="Q1407">
        <v>256.45</v>
      </c>
      <c r="R1407">
        <f t="shared" si="175"/>
        <v>1.2000183105469</v>
      </c>
      <c r="S1407">
        <f t="shared" si="176"/>
        <v>1.2000183105470228</v>
      </c>
      <c r="T1407">
        <f t="shared" si="177"/>
        <v>1.2000183105469</v>
      </c>
      <c r="U1407">
        <f t="shared" si="178"/>
        <v>6.7300263683006252</v>
      </c>
      <c r="V1407">
        <f t="shared" si="178"/>
        <v>7.5690600447909859E-2</v>
      </c>
      <c r="W1407">
        <f t="shared" si="178"/>
        <v>4.9443575235527613</v>
      </c>
    </row>
    <row r="1408" spans="1:23" x14ac:dyDescent="0.3">
      <c r="A1408">
        <v>-5.5670406669378197E-2</v>
      </c>
      <c r="B1408" s="1">
        <v>41415</v>
      </c>
      <c r="C1408" s="1">
        <v>41416</v>
      </c>
      <c r="D1408">
        <v>257.35000000000002</v>
      </c>
      <c r="E1408">
        <v>257.14999999999998</v>
      </c>
      <c r="F1408">
        <v>255.64505841732</v>
      </c>
      <c r="G1408">
        <v>0.200000000000045</v>
      </c>
      <c r="H1408">
        <v>0.70710678118654702</v>
      </c>
      <c r="I1408">
        <f t="shared" si="172"/>
        <v>0.20000000000004547</v>
      </c>
      <c r="J1408">
        <f t="shared" si="179"/>
        <v>0.200000000000045</v>
      </c>
      <c r="K1408">
        <f t="shared" si="173"/>
        <v>5</v>
      </c>
      <c r="L1408">
        <f t="shared" si="174"/>
        <v>2013</v>
      </c>
      <c r="M1408" s="1">
        <v>41415</v>
      </c>
      <c r="N1408">
        <v>257.35000000000002</v>
      </c>
      <c r="O1408">
        <v>258.64999999999998</v>
      </c>
      <c r="P1408">
        <v>255.7</v>
      </c>
      <c r="Q1408">
        <v>256.14999999999998</v>
      </c>
      <c r="R1408">
        <f t="shared" si="175"/>
        <v>0.200000000000045</v>
      </c>
      <c r="S1408">
        <f t="shared" si="176"/>
        <v>0.20000000000004547</v>
      </c>
      <c r="T1408">
        <f t="shared" si="177"/>
        <v>0.200000000000045</v>
      </c>
      <c r="U1408">
        <f t="shared" si="178"/>
        <v>6.7692532560117309</v>
      </c>
      <c r="V1408">
        <f t="shared" si="178"/>
        <v>7.6131773561070495E-2</v>
      </c>
      <c r="W1408">
        <f t="shared" si="178"/>
        <v>4.9731763939057076</v>
      </c>
    </row>
    <row r="1409" spans="1:23" x14ac:dyDescent="0.3">
      <c r="A1409">
        <v>-0.53154724836349398</v>
      </c>
      <c r="B1409" s="1">
        <v>41416</v>
      </c>
      <c r="C1409" s="1">
        <v>41417</v>
      </c>
      <c r="D1409">
        <v>256.14999999999998</v>
      </c>
      <c r="E1409">
        <v>254.20000305175699</v>
      </c>
      <c r="F1409">
        <v>256.29103847741999</v>
      </c>
      <c r="G1409">
        <v>-1.94999694824218</v>
      </c>
      <c r="H1409">
        <v>2.0859650045003</v>
      </c>
      <c r="I1409">
        <f t="shared" si="172"/>
        <v>1.9499969482429833</v>
      </c>
      <c r="J1409">
        <f t="shared" si="179"/>
        <v>0</v>
      </c>
      <c r="K1409">
        <f t="shared" si="173"/>
        <v>5</v>
      </c>
      <c r="L1409">
        <f t="shared" si="174"/>
        <v>2013</v>
      </c>
      <c r="M1409" s="1">
        <v>41416</v>
      </c>
      <c r="N1409">
        <v>257.35000000000002</v>
      </c>
      <c r="O1409">
        <v>258.85000000000002</v>
      </c>
      <c r="P1409">
        <v>256.85000000000002</v>
      </c>
      <c r="Q1409">
        <v>257.14999999999998</v>
      </c>
      <c r="R1409">
        <f t="shared" si="175"/>
        <v>-1.94999694824218</v>
      </c>
      <c r="S1409">
        <f t="shared" si="176"/>
        <v>1.9499969482429833</v>
      </c>
      <c r="T1409">
        <f t="shared" si="177"/>
        <v>0</v>
      </c>
      <c r="U1409">
        <f t="shared" si="178"/>
        <v>6.3827602873087841</v>
      </c>
      <c r="V1409">
        <f t="shared" si="178"/>
        <v>8.0478544772521199E-2</v>
      </c>
      <c r="W1409">
        <f t="shared" si="178"/>
        <v>4.9731763939057076</v>
      </c>
    </row>
    <row r="1410" spans="1:23" x14ac:dyDescent="0.3">
      <c r="A1410">
        <v>-0.24682083725929199</v>
      </c>
      <c r="B1410" s="1">
        <v>41417</v>
      </c>
      <c r="C1410" s="1">
        <v>41418</v>
      </c>
      <c r="D1410">
        <v>255.6</v>
      </c>
      <c r="E1410">
        <v>254.850009155273</v>
      </c>
      <c r="F1410">
        <v>255.52310771942101</v>
      </c>
      <c r="G1410">
        <v>0.74999084472656796</v>
      </c>
      <c r="H1410">
        <v>0.45961940777125898</v>
      </c>
      <c r="I1410">
        <f t="shared" si="172"/>
        <v>0.74999084472699451</v>
      </c>
      <c r="J1410">
        <f t="shared" si="179"/>
        <v>0.74999084472656796</v>
      </c>
      <c r="K1410">
        <f t="shared" si="173"/>
        <v>5</v>
      </c>
      <c r="L1410">
        <f t="shared" si="174"/>
        <v>2013</v>
      </c>
      <c r="M1410" s="1">
        <v>41417</v>
      </c>
      <c r="N1410">
        <v>256.14999999999998</v>
      </c>
      <c r="O1410">
        <v>257.10000000000002</v>
      </c>
      <c r="P1410">
        <v>253.8</v>
      </c>
      <c r="Q1410">
        <v>254.2</v>
      </c>
      <c r="R1410">
        <f t="shared" si="175"/>
        <v>0.74999084472656796</v>
      </c>
      <c r="S1410">
        <f t="shared" si="176"/>
        <v>0.74999084472699451</v>
      </c>
      <c r="T1410">
        <f t="shared" si="177"/>
        <v>0.74999084472656796</v>
      </c>
      <c r="U1410">
        <f t="shared" si="178"/>
        <v>6.5232242479767981</v>
      </c>
      <c r="V1410">
        <f t="shared" si="178"/>
        <v>8.2249617888024207E-2</v>
      </c>
      <c r="W1410">
        <f t="shared" si="178"/>
        <v>5.0826199609432541</v>
      </c>
    </row>
    <row r="1411" spans="1:23" x14ac:dyDescent="0.3">
      <c r="A1411">
        <v>0.39234125614166199</v>
      </c>
      <c r="B1411" s="1">
        <v>41418</v>
      </c>
      <c r="C1411" s="1">
        <v>41421</v>
      </c>
      <c r="D1411">
        <v>254.05</v>
      </c>
      <c r="E1411">
        <v>255.749993896484</v>
      </c>
      <c r="F1411">
        <v>251.146429395675</v>
      </c>
      <c r="G1411">
        <v>-1.69999389648435</v>
      </c>
      <c r="H1411">
        <v>0.63639610306789596</v>
      </c>
      <c r="I1411">
        <f t="shared" ref="I1411:I1474" si="180">IF(A1411&gt;0, E1411-D1411, D1411-E1411)</f>
        <v>1.6999938964839885</v>
      </c>
      <c r="J1411">
        <f t="shared" si="179"/>
        <v>0</v>
      </c>
      <c r="K1411">
        <f t="shared" ref="K1411:K1474" si="181">MONTH(C1411)</f>
        <v>5</v>
      </c>
      <c r="L1411">
        <f t="shared" ref="L1411:L1474" si="182">YEAR(C1411)</f>
        <v>2013</v>
      </c>
      <c r="M1411" s="1">
        <v>41418</v>
      </c>
      <c r="N1411">
        <v>255.6</v>
      </c>
      <c r="O1411">
        <v>255.75</v>
      </c>
      <c r="P1411">
        <v>252.9</v>
      </c>
      <c r="Q1411">
        <v>254.85</v>
      </c>
      <c r="R1411">
        <f t="shared" si="175"/>
        <v>-1.69999389648435</v>
      </c>
      <c r="S1411">
        <f t="shared" si="176"/>
        <v>1.6999938964839885</v>
      </c>
      <c r="T1411">
        <f t="shared" si="177"/>
        <v>0</v>
      </c>
      <c r="U1411">
        <f t="shared" si="178"/>
        <v>6.1958445567656408</v>
      </c>
      <c r="V1411">
        <f t="shared" si="178"/>
        <v>8.6377462261113605E-2</v>
      </c>
      <c r="W1411">
        <f t="shared" si="178"/>
        <v>5.0826199609432541</v>
      </c>
    </row>
    <row r="1412" spans="1:23" x14ac:dyDescent="0.3">
      <c r="A1412">
        <v>0.28708225488662698</v>
      </c>
      <c r="B1412" s="1">
        <v>41421</v>
      </c>
      <c r="C1412" s="1">
        <v>41422</v>
      </c>
      <c r="D1412">
        <v>256.14999999999998</v>
      </c>
      <c r="E1412">
        <v>256.75</v>
      </c>
      <c r="F1412">
        <v>254.39064228534599</v>
      </c>
      <c r="G1412">
        <v>-0.60000000000002196</v>
      </c>
      <c r="H1412">
        <v>0.70710678118654702</v>
      </c>
      <c r="I1412">
        <f t="shared" si="180"/>
        <v>0.60000000000002274</v>
      </c>
      <c r="J1412">
        <f t="shared" si="179"/>
        <v>0</v>
      </c>
      <c r="K1412">
        <f t="shared" si="181"/>
        <v>5</v>
      </c>
      <c r="L1412">
        <f t="shared" si="182"/>
        <v>2013</v>
      </c>
      <c r="M1412" s="1">
        <v>41421</v>
      </c>
      <c r="N1412">
        <v>254.05</v>
      </c>
      <c r="O1412">
        <v>256.60000000000002</v>
      </c>
      <c r="P1412">
        <v>253.75</v>
      </c>
      <c r="Q1412">
        <v>255.75</v>
      </c>
      <c r="R1412">
        <f t="shared" ref="R1412:R1475" si="183">IF(AND(F1412-D1412&gt;0, ABS(D1412-MIN(P1413)) &gt; 3), -3, IF(AND(F1412 - D1412 &lt;0, ABS(D1412-MAX(O1413)) &gt; 3), -3, G1412))</f>
        <v>-0.60000000000002196</v>
      </c>
      <c r="S1412">
        <f t="shared" ref="S1412:S1475" si="184">IF(AND(A1412&gt;0, ABS(D1412-MIN(P1413)) &gt; 3), -3, IF(AND(A1412 &lt;0, ABS(D1412-MAX(O1413)) &gt; 3), -3, I1412))</f>
        <v>0.60000000000002274</v>
      </c>
      <c r="T1412">
        <f t="shared" ref="T1412:T1475" si="185">IF(A1412*(F1412-D1412) &gt;0, IF(AND(A1412&gt;0, ABS(D1412-MIN(P1413)) &gt; 3), -3, IF(AND(A1412 &lt;0, ABS(D1412-MAX(O1413)) &gt; 3), -3, J1412)), 0)</f>
        <v>0</v>
      </c>
      <c r="U1412">
        <f t="shared" si="178"/>
        <v>6.0869970045288797</v>
      </c>
      <c r="V1412">
        <f t="shared" si="178"/>
        <v>8.7894926950455879E-2</v>
      </c>
      <c r="W1412">
        <f t="shared" si="178"/>
        <v>5.0826199609432541</v>
      </c>
    </row>
    <row r="1413" spans="1:23" x14ac:dyDescent="0.3">
      <c r="A1413">
        <v>-0.23128621280193301</v>
      </c>
      <c r="B1413" s="1">
        <v>41422</v>
      </c>
      <c r="C1413" s="1">
        <v>41423</v>
      </c>
      <c r="D1413">
        <v>257.3</v>
      </c>
      <c r="E1413">
        <v>258.600006103515</v>
      </c>
      <c r="F1413">
        <v>254.57453775405801</v>
      </c>
      <c r="G1413">
        <v>-1.3000061035156101</v>
      </c>
      <c r="H1413">
        <v>1.3081475451951201</v>
      </c>
      <c r="I1413">
        <f t="shared" si="180"/>
        <v>-1.3000061035149884</v>
      </c>
      <c r="J1413">
        <f t="shared" si="179"/>
        <v>-1.3000061035156101</v>
      </c>
      <c r="K1413">
        <f t="shared" si="181"/>
        <v>5</v>
      </c>
      <c r="L1413">
        <f t="shared" si="182"/>
        <v>2013</v>
      </c>
      <c r="M1413" s="1">
        <v>41422</v>
      </c>
      <c r="N1413">
        <v>256.14999999999998</v>
      </c>
      <c r="O1413">
        <v>257.39999999999998</v>
      </c>
      <c r="P1413">
        <v>254.9</v>
      </c>
      <c r="Q1413">
        <v>256.75</v>
      </c>
      <c r="R1413">
        <f t="shared" si="183"/>
        <v>-1.3000061035156101</v>
      </c>
      <c r="S1413">
        <f t="shared" si="184"/>
        <v>-1.3000061035149884</v>
      </c>
      <c r="T1413">
        <f t="shared" si="185"/>
        <v>-1.3000061035156101</v>
      </c>
      <c r="U1413">
        <f t="shared" si="178"/>
        <v>5.8563382426370572</v>
      </c>
      <c r="V1413">
        <f t="shared" si="178"/>
        <v>8.4564264061699659E-2</v>
      </c>
      <c r="W1413">
        <f t="shared" si="178"/>
        <v>4.8900207488053846</v>
      </c>
    </row>
    <row r="1414" spans="1:23" x14ac:dyDescent="0.3">
      <c r="A1414">
        <v>0.247039079666137</v>
      </c>
      <c r="B1414" s="1">
        <v>41423</v>
      </c>
      <c r="C1414" s="1">
        <v>41424</v>
      </c>
      <c r="D1414">
        <v>258.55</v>
      </c>
      <c r="E1414">
        <v>258.89998779296798</v>
      </c>
      <c r="F1414">
        <v>257.28950760364501</v>
      </c>
      <c r="G1414">
        <v>-0.34998779296876098</v>
      </c>
      <c r="H1414">
        <v>0.212132034355932</v>
      </c>
      <c r="I1414">
        <f t="shared" si="180"/>
        <v>0.34998779296796556</v>
      </c>
      <c r="J1414">
        <f t="shared" si="179"/>
        <v>0</v>
      </c>
      <c r="K1414">
        <f t="shared" si="181"/>
        <v>5</v>
      </c>
      <c r="L1414">
        <f t="shared" si="182"/>
        <v>2013</v>
      </c>
      <c r="M1414" s="1">
        <v>41423</v>
      </c>
      <c r="N1414">
        <v>257.3</v>
      </c>
      <c r="O1414">
        <v>259.75</v>
      </c>
      <c r="P1414">
        <v>256.89999999999998</v>
      </c>
      <c r="Q1414">
        <v>258.60000000000002</v>
      </c>
      <c r="R1414">
        <f t="shared" si="183"/>
        <v>-0.34998779296876098</v>
      </c>
      <c r="S1414">
        <f t="shared" si="184"/>
        <v>0.34998779296796556</v>
      </c>
      <c r="T1414">
        <f t="shared" si="185"/>
        <v>0</v>
      </c>
      <c r="U1414">
        <f t="shared" si="178"/>
        <v>5.7968822313311463</v>
      </c>
      <c r="V1414">
        <f t="shared" si="178"/>
        <v>8.5422796071260118E-2</v>
      </c>
      <c r="W1414">
        <f t="shared" si="178"/>
        <v>4.8900207488053846</v>
      </c>
    </row>
    <row r="1415" spans="1:23" x14ac:dyDescent="0.3">
      <c r="A1415">
        <v>-0.224570423364639</v>
      </c>
      <c r="B1415" s="1">
        <v>41424</v>
      </c>
      <c r="C1415" s="1">
        <v>41425</v>
      </c>
      <c r="D1415">
        <v>259.60000000000002</v>
      </c>
      <c r="E1415">
        <v>259.350012207031</v>
      </c>
      <c r="F1415">
        <v>257.78244509696901</v>
      </c>
      <c r="G1415">
        <v>0.249987792968795</v>
      </c>
      <c r="H1415">
        <v>0.31819805153397801</v>
      </c>
      <c r="I1415">
        <f t="shared" si="180"/>
        <v>0.24998779296902285</v>
      </c>
      <c r="J1415">
        <f t="shared" si="179"/>
        <v>0.249987792968795</v>
      </c>
      <c r="K1415">
        <f t="shared" si="181"/>
        <v>5</v>
      </c>
      <c r="L1415">
        <f t="shared" si="182"/>
        <v>2013</v>
      </c>
      <c r="M1415" s="1">
        <v>41424</v>
      </c>
      <c r="N1415">
        <v>258.55</v>
      </c>
      <c r="O1415">
        <v>259.95</v>
      </c>
      <c r="P1415">
        <v>258.2</v>
      </c>
      <c r="Q1415">
        <v>258.89999999999998</v>
      </c>
      <c r="R1415">
        <f t="shared" si="183"/>
        <v>0.249987792968795</v>
      </c>
      <c r="S1415">
        <f t="shared" si="184"/>
        <v>0.24998779296902285</v>
      </c>
      <c r="T1415">
        <f t="shared" si="185"/>
        <v>0.249987792968795</v>
      </c>
      <c r="U1415">
        <f t="shared" si="178"/>
        <v>5.8387490397415025</v>
      </c>
      <c r="V1415">
        <f t="shared" si="178"/>
        <v>8.6039744923121553E-2</v>
      </c>
      <c r="W1415">
        <f t="shared" si="178"/>
        <v>4.9253379337408276</v>
      </c>
    </row>
    <row r="1416" spans="1:23" x14ac:dyDescent="0.3">
      <c r="A1416">
        <v>-0.19518852233886699</v>
      </c>
      <c r="B1416" s="1">
        <v>41425</v>
      </c>
      <c r="C1416" s="1">
        <v>41428</v>
      </c>
      <c r="D1416">
        <v>258.25</v>
      </c>
      <c r="E1416">
        <v>258.35000000000002</v>
      </c>
      <c r="F1416">
        <v>257.46918067932103</v>
      </c>
      <c r="G1416">
        <v>-0.100000000000022</v>
      </c>
      <c r="H1416">
        <v>0.70710678118654702</v>
      </c>
      <c r="I1416">
        <f t="shared" si="180"/>
        <v>-0.10000000000002274</v>
      </c>
      <c r="J1416">
        <f t="shared" si="179"/>
        <v>-0.100000000000022</v>
      </c>
      <c r="K1416">
        <f t="shared" si="181"/>
        <v>6</v>
      </c>
      <c r="L1416">
        <f t="shared" si="182"/>
        <v>2013</v>
      </c>
      <c r="M1416" s="1">
        <v>41425</v>
      </c>
      <c r="N1416">
        <v>259.60000000000002</v>
      </c>
      <c r="O1416">
        <v>260.95</v>
      </c>
      <c r="P1416">
        <v>259.14999999999998</v>
      </c>
      <c r="Q1416">
        <v>259.35000000000002</v>
      </c>
      <c r="R1416">
        <f t="shared" si="183"/>
        <v>-0.100000000000022</v>
      </c>
      <c r="S1416">
        <f t="shared" si="184"/>
        <v>-0.10000000000002274</v>
      </c>
      <c r="T1416">
        <f t="shared" si="185"/>
        <v>-0.100000000000022</v>
      </c>
      <c r="U1416">
        <f t="shared" si="178"/>
        <v>5.821792362956189</v>
      </c>
      <c r="V1416">
        <f t="shared" si="178"/>
        <v>8.5789871510953672E-2</v>
      </c>
      <c r="W1416">
        <f t="shared" si="178"/>
        <v>4.9110339513582275</v>
      </c>
    </row>
    <row r="1417" spans="1:23" x14ac:dyDescent="0.3">
      <c r="A1417">
        <v>0.15870098769664701</v>
      </c>
      <c r="B1417" s="1">
        <v>41428</v>
      </c>
      <c r="C1417" s="1">
        <v>41429</v>
      </c>
      <c r="D1417">
        <v>259.39999999999998</v>
      </c>
      <c r="E1417">
        <v>257.89998779296798</v>
      </c>
      <c r="F1417">
        <v>256.25969562530503</v>
      </c>
      <c r="G1417">
        <v>1.5000122070312001</v>
      </c>
      <c r="H1417">
        <v>0.31819805153397801</v>
      </c>
      <c r="I1417">
        <f t="shared" si="180"/>
        <v>-1.5000122070320003</v>
      </c>
      <c r="J1417">
        <f t="shared" si="179"/>
        <v>0</v>
      </c>
      <c r="K1417">
        <f t="shared" si="181"/>
        <v>6</v>
      </c>
      <c r="L1417">
        <f t="shared" si="182"/>
        <v>2013</v>
      </c>
      <c r="M1417" s="1">
        <v>41428</v>
      </c>
      <c r="N1417">
        <v>258.25</v>
      </c>
      <c r="O1417">
        <v>259.2</v>
      </c>
      <c r="P1417">
        <v>257.75</v>
      </c>
      <c r="Q1417">
        <v>258.35000000000002</v>
      </c>
      <c r="R1417">
        <f t="shared" si="183"/>
        <v>1.5000122070312001</v>
      </c>
      <c r="S1417">
        <f t="shared" si="184"/>
        <v>-3</v>
      </c>
      <c r="T1417">
        <f t="shared" si="185"/>
        <v>0</v>
      </c>
      <c r="U1417">
        <f t="shared" si="178"/>
        <v>6.0742815575755591</v>
      </c>
      <c r="V1417">
        <f t="shared" si="178"/>
        <v>7.8348575793927996E-2</v>
      </c>
      <c r="W1417">
        <f t="shared" si="178"/>
        <v>4.9110339513582275</v>
      </c>
    </row>
    <row r="1418" spans="1:23" x14ac:dyDescent="0.3">
      <c r="A1418">
        <v>0.229454815387725</v>
      </c>
      <c r="B1418" s="1">
        <v>41429</v>
      </c>
      <c r="C1418" s="1">
        <v>41430</v>
      </c>
      <c r="D1418">
        <v>257.55</v>
      </c>
      <c r="E1418">
        <v>253.600012207031</v>
      </c>
      <c r="F1418">
        <v>257.23852541446598</v>
      </c>
      <c r="G1418">
        <v>3.9499877929687801</v>
      </c>
      <c r="H1418">
        <v>3.0405591591021399</v>
      </c>
      <c r="I1418">
        <f t="shared" si="180"/>
        <v>-3.9499877929690115</v>
      </c>
      <c r="J1418">
        <f t="shared" si="179"/>
        <v>0</v>
      </c>
      <c r="K1418">
        <f t="shared" si="181"/>
        <v>6</v>
      </c>
      <c r="L1418">
        <f t="shared" si="182"/>
        <v>2013</v>
      </c>
      <c r="M1418" s="1">
        <v>41429</v>
      </c>
      <c r="N1418">
        <v>259.39999999999998</v>
      </c>
      <c r="O1418">
        <v>259.39999999999998</v>
      </c>
      <c r="P1418">
        <v>256.10000000000002</v>
      </c>
      <c r="Q1418">
        <v>257.89999999999998</v>
      </c>
      <c r="R1418">
        <f t="shared" si="183"/>
        <v>3.9499877929687801</v>
      </c>
      <c r="S1418">
        <f t="shared" si="184"/>
        <v>-3</v>
      </c>
      <c r="T1418">
        <f t="shared" si="185"/>
        <v>0</v>
      </c>
      <c r="U1418">
        <f t="shared" si="178"/>
        <v>6.772980975265682</v>
      </c>
      <c r="V1418">
        <f t="shared" si="178"/>
        <v>7.1503912795040869E-2</v>
      </c>
      <c r="W1418">
        <f t="shared" si="178"/>
        <v>4.9110339513582275</v>
      </c>
    </row>
    <row r="1419" spans="1:23" x14ac:dyDescent="0.3">
      <c r="A1419">
        <v>-0.57954418659210205</v>
      </c>
      <c r="B1419" s="1">
        <v>41430</v>
      </c>
      <c r="C1419" s="1">
        <v>41431</v>
      </c>
      <c r="D1419">
        <v>257.55</v>
      </c>
      <c r="E1419">
        <v>253.6</v>
      </c>
      <c r="F1419">
        <v>252.725422298908</v>
      </c>
      <c r="G1419">
        <v>3.9500000000000099</v>
      </c>
      <c r="H1419">
        <v>0</v>
      </c>
      <c r="I1419">
        <f t="shared" si="180"/>
        <v>3.9500000000000171</v>
      </c>
      <c r="J1419">
        <f t="shared" si="179"/>
        <v>3.9500000000000099</v>
      </c>
      <c r="K1419">
        <f t="shared" si="181"/>
        <v>6</v>
      </c>
      <c r="L1419">
        <f t="shared" si="182"/>
        <v>2013</v>
      </c>
      <c r="M1419" s="1">
        <v>41430</v>
      </c>
      <c r="N1419">
        <v>257.55</v>
      </c>
      <c r="O1419">
        <v>257.8</v>
      </c>
      <c r="P1419">
        <v>253.6</v>
      </c>
      <c r="Q1419">
        <v>253.6</v>
      </c>
      <c r="R1419">
        <f t="shared" si="183"/>
        <v>3.9500000000000099</v>
      </c>
      <c r="S1419">
        <f t="shared" si="184"/>
        <v>3.9500000000000171</v>
      </c>
      <c r="T1419">
        <f t="shared" si="185"/>
        <v>3.9500000000000099</v>
      </c>
      <c r="U1419">
        <f t="shared" si="178"/>
        <v>7.5520512971148221</v>
      </c>
      <c r="V1419">
        <f t="shared" si="178"/>
        <v>7.9728736776998127E-2</v>
      </c>
      <c r="W1419">
        <f t="shared" si="178"/>
        <v>5.47593156661347</v>
      </c>
    </row>
    <row r="1420" spans="1:23" x14ac:dyDescent="0.3">
      <c r="A1420">
        <v>-0.22408206760883301</v>
      </c>
      <c r="B1420" s="1">
        <v>41431</v>
      </c>
      <c r="C1420" s="1">
        <v>41432</v>
      </c>
      <c r="D1420">
        <v>253.1</v>
      </c>
      <c r="E1420">
        <v>248.14998779296801</v>
      </c>
      <c r="F1420">
        <v>253.06082878112699</v>
      </c>
      <c r="G1420">
        <v>4.95001220703125</v>
      </c>
      <c r="H1420">
        <v>3.8537319574666702</v>
      </c>
      <c r="I1420">
        <f t="shared" si="180"/>
        <v>4.950012207031989</v>
      </c>
      <c r="J1420">
        <f t="shared" si="179"/>
        <v>4.95001220703125</v>
      </c>
      <c r="K1420">
        <f t="shared" si="181"/>
        <v>6</v>
      </c>
      <c r="L1420">
        <f t="shared" si="182"/>
        <v>2013</v>
      </c>
      <c r="M1420" s="1">
        <v>41431</v>
      </c>
      <c r="N1420">
        <v>257.55</v>
      </c>
      <c r="O1420">
        <v>257.8</v>
      </c>
      <c r="P1420">
        <v>253.6</v>
      </c>
      <c r="Q1420">
        <v>253.6</v>
      </c>
      <c r="R1420">
        <f t="shared" si="183"/>
        <v>4.95001220703125</v>
      </c>
      <c r="S1420">
        <f t="shared" si="184"/>
        <v>4.950012207031989</v>
      </c>
      <c r="T1420">
        <f t="shared" si="185"/>
        <v>4.95001220703125</v>
      </c>
      <c r="U1420">
        <f t="shared" si="178"/>
        <v>8.6597976259031828</v>
      </c>
      <c r="V1420">
        <f t="shared" si="178"/>
        <v>9.1423468709950939E-2</v>
      </c>
      <c r="W1420">
        <f t="shared" si="178"/>
        <v>6.2791495071390848</v>
      </c>
    </row>
    <row r="1421" spans="1:23" x14ac:dyDescent="0.3">
      <c r="A1421">
        <v>-0.51234126091003396</v>
      </c>
      <c r="B1421" s="1">
        <v>41432</v>
      </c>
      <c r="C1421" s="1">
        <v>41435</v>
      </c>
      <c r="D1421">
        <v>248.45</v>
      </c>
      <c r="E1421">
        <v>249.75000610351501</v>
      </c>
      <c r="F1421">
        <v>246.75863125324199</v>
      </c>
      <c r="G1421">
        <v>-1.3000061035156401</v>
      </c>
      <c r="H1421">
        <v>1.13137084989847</v>
      </c>
      <c r="I1421">
        <f t="shared" si="180"/>
        <v>-1.3000061035150168</v>
      </c>
      <c r="J1421">
        <f t="shared" si="179"/>
        <v>-1.3000061035156401</v>
      </c>
      <c r="K1421">
        <f t="shared" si="181"/>
        <v>6</v>
      </c>
      <c r="L1421">
        <f t="shared" si="182"/>
        <v>2013</v>
      </c>
      <c r="M1421" s="1">
        <v>41432</v>
      </c>
      <c r="N1421">
        <v>253.1</v>
      </c>
      <c r="O1421">
        <v>253.65</v>
      </c>
      <c r="P1421">
        <v>247.5</v>
      </c>
      <c r="Q1421">
        <v>248.15</v>
      </c>
      <c r="R1421">
        <f t="shared" si="183"/>
        <v>-1.3000061035156401</v>
      </c>
      <c r="S1421">
        <f t="shared" si="184"/>
        <v>-1.3000061035150168</v>
      </c>
      <c r="T1421">
        <f t="shared" si="185"/>
        <v>-1.3000061035156401</v>
      </c>
      <c r="U1421">
        <f t="shared" si="178"/>
        <v>8.3199569204629213</v>
      </c>
      <c r="V1421">
        <f t="shared" si="178"/>
        <v>8.7835692477486141E-2</v>
      </c>
      <c r="W1421">
        <f t="shared" si="178"/>
        <v>6.0327337489130421</v>
      </c>
    </row>
    <row r="1422" spans="1:23" x14ac:dyDescent="0.3">
      <c r="A1422">
        <v>1.2448852881789201E-2</v>
      </c>
      <c r="B1422" s="1">
        <v>41435</v>
      </c>
      <c r="C1422" s="1">
        <v>41436</v>
      </c>
      <c r="D1422">
        <v>249.55</v>
      </c>
      <c r="E1422">
        <v>247.80000305175699</v>
      </c>
      <c r="F1422">
        <v>247.36697196960401</v>
      </c>
      <c r="G1422">
        <v>1.74999694824219</v>
      </c>
      <c r="H1422">
        <v>1.3788582233137501</v>
      </c>
      <c r="I1422">
        <f t="shared" si="180"/>
        <v>-1.7499969482430231</v>
      </c>
      <c r="J1422">
        <f t="shared" si="179"/>
        <v>0</v>
      </c>
      <c r="K1422">
        <f t="shared" si="181"/>
        <v>6</v>
      </c>
      <c r="L1422">
        <f t="shared" si="182"/>
        <v>2013</v>
      </c>
      <c r="M1422" s="1">
        <v>41435</v>
      </c>
      <c r="N1422">
        <v>248.45</v>
      </c>
      <c r="O1422">
        <v>249.75</v>
      </c>
      <c r="P1422">
        <v>247.7</v>
      </c>
      <c r="Q1422">
        <v>249.75</v>
      </c>
      <c r="R1422">
        <f t="shared" si="183"/>
        <v>1.74999694824219</v>
      </c>
      <c r="S1422">
        <f t="shared" si="184"/>
        <v>-3</v>
      </c>
      <c r="T1422">
        <f t="shared" si="185"/>
        <v>0</v>
      </c>
      <c r="U1422">
        <f t="shared" si="178"/>
        <v>8.7575415494045146</v>
      </c>
      <c r="V1422">
        <f t="shared" si="178"/>
        <v>7.9916225113256772E-2</v>
      </c>
      <c r="W1422">
        <f t="shared" si="178"/>
        <v>6.0327337489130421</v>
      </c>
    </row>
    <row r="1423" spans="1:23" x14ac:dyDescent="0.3">
      <c r="A1423">
        <v>0.27450811862945501</v>
      </c>
      <c r="B1423" s="1">
        <v>41436</v>
      </c>
      <c r="C1423" s="1">
        <v>41437</v>
      </c>
      <c r="D1423">
        <v>246.5</v>
      </c>
      <c r="E1423">
        <v>245.89999084472601</v>
      </c>
      <c r="F1423">
        <v>250.869872617721</v>
      </c>
      <c r="G1423">
        <v>-0.60000915527342602</v>
      </c>
      <c r="H1423">
        <v>1.3435028842544401</v>
      </c>
      <c r="I1423">
        <f t="shared" si="180"/>
        <v>-0.60000915527399457</v>
      </c>
      <c r="J1423">
        <f t="shared" si="179"/>
        <v>-0.60000915527342602</v>
      </c>
      <c r="K1423">
        <f t="shared" si="181"/>
        <v>6</v>
      </c>
      <c r="L1423">
        <f t="shared" si="182"/>
        <v>2013</v>
      </c>
      <c r="M1423" s="1">
        <v>41436</v>
      </c>
      <c r="N1423">
        <v>249.55</v>
      </c>
      <c r="O1423">
        <v>249.6</v>
      </c>
      <c r="P1423">
        <v>245.75</v>
      </c>
      <c r="Q1423">
        <v>247.8</v>
      </c>
      <c r="R1423">
        <f t="shared" si="183"/>
        <v>-0.60000915527342602</v>
      </c>
      <c r="S1423">
        <f t="shared" si="184"/>
        <v>-0.60000915527399457</v>
      </c>
      <c r="T1423">
        <f t="shared" si="185"/>
        <v>-0.60000915527342602</v>
      </c>
      <c r="U1423">
        <f t="shared" si="178"/>
        <v>8.5976651262605959</v>
      </c>
      <c r="V1423">
        <f t="shared" si="178"/>
        <v>7.8457285963473053E-2</v>
      </c>
      <c r="W1423">
        <f t="shared" si="178"/>
        <v>5.9226010263772979</v>
      </c>
    </row>
    <row r="1424" spans="1:23" x14ac:dyDescent="0.3">
      <c r="A1424">
        <v>0.99599254131317105</v>
      </c>
      <c r="B1424" s="1">
        <v>41437</v>
      </c>
      <c r="C1424" s="1">
        <v>41438</v>
      </c>
      <c r="D1424">
        <v>244.65</v>
      </c>
      <c r="E1424">
        <v>242.600012207031</v>
      </c>
      <c r="F1424">
        <v>243.74644556045499</v>
      </c>
      <c r="G1424">
        <v>2.04998779296875</v>
      </c>
      <c r="H1424">
        <v>2.3334523779156102</v>
      </c>
      <c r="I1424">
        <f t="shared" si="180"/>
        <v>-2.0499877929690058</v>
      </c>
      <c r="J1424">
        <f t="shared" si="179"/>
        <v>0</v>
      </c>
      <c r="K1424">
        <f t="shared" si="181"/>
        <v>6</v>
      </c>
      <c r="L1424">
        <f t="shared" si="182"/>
        <v>2013</v>
      </c>
      <c r="M1424" s="1">
        <v>41437</v>
      </c>
      <c r="N1424">
        <v>246.5</v>
      </c>
      <c r="O1424">
        <v>247.5</v>
      </c>
      <c r="P1424">
        <v>244.95</v>
      </c>
      <c r="Q1424">
        <v>245.9</v>
      </c>
      <c r="R1424">
        <f t="shared" si="183"/>
        <v>2.04998779296875</v>
      </c>
      <c r="S1424">
        <f t="shared" si="184"/>
        <v>-3</v>
      </c>
      <c r="T1424">
        <f t="shared" si="185"/>
        <v>0</v>
      </c>
      <c r="U1424">
        <f t="shared" si="178"/>
        <v>9.1379811457844262</v>
      </c>
      <c r="V1424">
        <f t="shared" si="178"/>
        <v>7.1241717052056161E-2</v>
      </c>
      <c r="W1424">
        <f t="shared" si="178"/>
        <v>5.9226010263772979</v>
      </c>
    </row>
    <row r="1425" spans="1:23" x14ac:dyDescent="0.3">
      <c r="A1425">
        <v>0.20436497032642301</v>
      </c>
      <c r="B1425" s="1">
        <v>41438</v>
      </c>
      <c r="C1425" s="1">
        <v>41439</v>
      </c>
      <c r="D1425">
        <v>244.9</v>
      </c>
      <c r="E1425">
        <v>243.44999084472599</v>
      </c>
      <c r="F1425">
        <v>241.70012412071199</v>
      </c>
      <c r="G1425">
        <v>1.45000915527344</v>
      </c>
      <c r="H1425">
        <v>0.60104076400856099</v>
      </c>
      <c r="I1425">
        <f t="shared" si="180"/>
        <v>-1.4500091552740173</v>
      </c>
      <c r="J1425">
        <f t="shared" si="179"/>
        <v>0</v>
      </c>
      <c r="K1425">
        <f t="shared" si="181"/>
        <v>6</v>
      </c>
      <c r="L1425">
        <f t="shared" si="182"/>
        <v>2013</v>
      </c>
      <c r="M1425" s="1">
        <v>41438</v>
      </c>
      <c r="N1425">
        <v>244.65</v>
      </c>
      <c r="O1425">
        <v>245.35</v>
      </c>
      <c r="P1425">
        <v>241.45</v>
      </c>
      <c r="Q1425">
        <v>242.6</v>
      </c>
      <c r="R1425">
        <f t="shared" si="183"/>
        <v>1.45000915527344</v>
      </c>
      <c r="S1425">
        <f t="shared" si="184"/>
        <v>-1.4500091552740173</v>
      </c>
      <c r="T1425">
        <f t="shared" si="185"/>
        <v>0</v>
      </c>
      <c r="U1425">
        <f t="shared" si="178"/>
        <v>9.5437638016267137</v>
      </c>
      <c r="V1425">
        <f t="shared" si="178"/>
        <v>6.8078145942534238E-2</v>
      </c>
      <c r="W1425">
        <f t="shared" si="178"/>
        <v>5.9226010263772979</v>
      </c>
    </row>
    <row r="1426" spans="1:23" x14ac:dyDescent="0.3">
      <c r="A1426">
        <v>-0.45510843396186801</v>
      </c>
      <c r="B1426" s="1">
        <v>41439</v>
      </c>
      <c r="C1426" s="1">
        <v>41442</v>
      </c>
      <c r="D1426">
        <v>244.1</v>
      </c>
      <c r="E1426">
        <v>244.100009155273</v>
      </c>
      <c r="F1426">
        <v>239.84856886863699</v>
      </c>
      <c r="G1426" s="2">
        <v>-9.1552734318156496E-6</v>
      </c>
      <c r="H1426">
        <v>0.45961940777125898</v>
      </c>
      <c r="I1426">
        <f t="shared" si="180"/>
        <v>-9.1552730054900167E-6</v>
      </c>
      <c r="J1426">
        <f t="shared" si="179"/>
        <v>-9.1552734318156496E-6</v>
      </c>
      <c r="K1426">
        <f t="shared" si="181"/>
        <v>6</v>
      </c>
      <c r="L1426">
        <f t="shared" si="182"/>
        <v>2013</v>
      </c>
      <c r="M1426" s="1">
        <v>41439</v>
      </c>
      <c r="N1426">
        <v>244.9</v>
      </c>
      <c r="O1426">
        <v>245.25</v>
      </c>
      <c r="P1426">
        <v>242.65</v>
      </c>
      <c r="Q1426">
        <v>243.45</v>
      </c>
      <c r="R1426">
        <f t="shared" si="183"/>
        <v>-9.1552734318156496E-6</v>
      </c>
      <c r="S1426">
        <f t="shared" si="184"/>
        <v>-9.1552730054900167E-6</v>
      </c>
      <c r="T1426">
        <f t="shared" si="185"/>
        <v>-9.1552734318156496E-6</v>
      </c>
      <c r="U1426">
        <f t="shared" si="178"/>
        <v>9.5437611169964232</v>
      </c>
      <c r="V1426">
        <f t="shared" si="178"/>
        <v>6.8078126792370006E-2</v>
      </c>
      <c r="W1426">
        <f t="shared" si="178"/>
        <v>5.9225993603685367</v>
      </c>
    </row>
    <row r="1427" spans="1:23" x14ac:dyDescent="0.3">
      <c r="A1427">
        <v>0.25039899349212602</v>
      </c>
      <c r="B1427" s="1">
        <v>41442</v>
      </c>
      <c r="C1427" s="1">
        <v>41443</v>
      </c>
      <c r="D1427">
        <v>244.1</v>
      </c>
      <c r="E1427">
        <v>245.29999694824201</v>
      </c>
      <c r="F1427">
        <v>242.88789186477601</v>
      </c>
      <c r="G1427">
        <v>-1.19999694824218</v>
      </c>
      <c r="H1427">
        <v>0.84852813742386901</v>
      </c>
      <c r="I1427">
        <f t="shared" si="180"/>
        <v>1.199996948242017</v>
      </c>
      <c r="J1427">
        <f t="shared" si="179"/>
        <v>0</v>
      </c>
      <c r="K1427">
        <f t="shared" si="181"/>
        <v>6</v>
      </c>
      <c r="L1427">
        <f t="shared" si="182"/>
        <v>2013</v>
      </c>
      <c r="M1427" s="1">
        <v>41442</v>
      </c>
      <c r="N1427">
        <v>244.1</v>
      </c>
      <c r="O1427">
        <v>245.7</v>
      </c>
      <c r="P1427">
        <v>242.85</v>
      </c>
      <c r="Q1427">
        <v>244.1</v>
      </c>
      <c r="R1427">
        <f t="shared" si="183"/>
        <v>-1.19999694824218</v>
      </c>
      <c r="S1427">
        <f t="shared" si="184"/>
        <v>1.199996948242017</v>
      </c>
      <c r="T1427">
        <f t="shared" si="185"/>
        <v>0</v>
      </c>
      <c r="U1427">
        <f t="shared" si="178"/>
        <v>9.1918822492634824</v>
      </c>
      <c r="V1427">
        <f t="shared" si="178"/>
        <v>7.0588170147333457E-2</v>
      </c>
      <c r="W1427">
        <f t="shared" si="178"/>
        <v>5.9225993603685367</v>
      </c>
    </row>
    <row r="1428" spans="1:23" x14ac:dyDescent="0.3">
      <c r="A1428">
        <v>-0.37358069419860801</v>
      </c>
      <c r="B1428" s="1">
        <v>41443</v>
      </c>
      <c r="C1428" s="1">
        <v>41444</v>
      </c>
      <c r="D1428">
        <v>245.45</v>
      </c>
      <c r="E1428">
        <v>244.3</v>
      </c>
      <c r="F1428">
        <v>244.164304542541</v>
      </c>
      <c r="G1428">
        <v>1.1499999999999699</v>
      </c>
      <c r="H1428">
        <v>0.70710678118654702</v>
      </c>
      <c r="I1428">
        <f t="shared" si="180"/>
        <v>1.1499999999999773</v>
      </c>
      <c r="J1428">
        <f t="shared" si="179"/>
        <v>1.1499999999999699</v>
      </c>
      <c r="K1428">
        <f t="shared" si="181"/>
        <v>6</v>
      </c>
      <c r="L1428">
        <f t="shared" si="182"/>
        <v>2013</v>
      </c>
      <c r="M1428" s="1">
        <v>41443</v>
      </c>
      <c r="N1428">
        <v>244.1</v>
      </c>
      <c r="O1428">
        <v>245.4</v>
      </c>
      <c r="P1428">
        <v>242.25</v>
      </c>
      <c r="Q1428">
        <v>245.3</v>
      </c>
      <c r="R1428">
        <f t="shared" si="183"/>
        <v>1.1499999999999699</v>
      </c>
      <c r="S1428">
        <f t="shared" si="184"/>
        <v>1.1499999999999773</v>
      </c>
      <c r="T1428">
        <f t="shared" si="185"/>
        <v>1.1499999999999699</v>
      </c>
      <c r="U1428">
        <f t="shared" si="178"/>
        <v>9.5148807597539911</v>
      </c>
      <c r="V1428">
        <f t="shared" si="178"/>
        <v>7.3068605949006868E-2</v>
      </c>
      <c r="W1428">
        <f t="shared" si="178"/>
        <v>6.130716775252127</v>
      </c>
    </row>
    <row r="1429" spans="1:23" x14ac:dyDescent="0.3">
      <c r="A1429">
        <v>-0.15551035106182001</v>
      </c>
      <c r="B1429" s="1">
        <v>41444</v>
      </c>
      <c r="C1429" s="1">
        <v>41445</v>
      </c>
      <c r="D1429">
        <v>241.6</v>
      </c>
      <c r="E1429">
        <v>237.94999389648399</v>
      </c>
      <c r="F1429">
        <v>243.026349115371</v>
      </c>
      <c r="G1429">
        <v>-3.6500061035156</v>
      </c>
      <c r="H1429">
        <v>4.4901280605345901</v>
      </c>
      <c r="I1429">
        <f t="shared" si="180"/>
        <v>3.6500061035160059</v>
      </c>
      <c r="J1429">
        <f t="shared" si="179"/>
        <v>0</v>
      </c>
      <c r="K1429">
        <f t="shared" si="181"/>
        <v>6</v>
      </c>
      <c r="L1429">
        <f t="shared" si="182"/>
        <v>2013</v>
      </c>
      <c r="M1429" s="1">
        <v>41444</v>
      </c>
      <c r="N1429">
        <v>245.45</v>
      </c>
      <c r="O1429">
        <v>245.45</v>
      </c>
      <c r="P1429">
        <v>243.15</v>
      </c>
      <c r="Q1429">
        <v>244.3</v>
      </c>
      <c r="R1429">
        <f t="shared" si="183"/>
        <v>-3</v>
      </c>
      <c r="S1429">
        <f t="shared" si="184"/>
        <v>3.6500061035160059</v>
      </c>
      <c r="T1429">
        <f t="shared" si="185"/>
        <v>0</v>
      </c>
      <c r="U1429">
        <f t="shared" ref="U1429:W1492" si="186">(R1429/$D1429*$X$2+1)*U1428*$Y$2 + U1428*(1-$Y$2)</f>
        <v>8.6287681062172989</v>
      </c>
      <c r="V1429">
        <f t="shared" si="186"/>
        <v>8.1347813037871142E-2</v>
      </c>
      <c r="W1429">
        <f t="shared" si="186"/>
        <v>6.130716775252127</v>
      </c>
    </row>
    <row r="1430" spans="1:23" x14ac:dyDescent="0.3">
      <c r="A1430">
        <v>-0.13936528563499401</v>
      </c>
      <c r="B1430" s="1">
        <v>41445</v>
      </c>
      <c r="C1430" s="1">
        <v>41446</v>
      </c>
      <c r="D1430">
        <v>233.35</v>
      </c>
      <c r="E1430">
        <v>234.25000305175701</v>
      </c>
      <c r="F1430">
        <v>234.13519711494399</v>
      </c>
      <c r="G1430">
        <v>0.90000305175780604</v>
      </c>
      <c r="H1430">
        <v>2.61629509039021</v>
      </c>
      <c r="I1430">
        <f t="shared" si="180"/>
        <v>-0.90000305175701101</v>
      </c>
      <c r="J1430">
        <f t="shared" si="179"/>
        <v>0</v>
      </c>
      <c r="K1430">
        <f t="shared" si="181"/>
        <v>6</v>
      </c>
      <c r="L1430">
        <f t="shared" si="182"/>
        <v>2013</v>
      </c>
      <c r="M1430" s="1">
        <v>41445</v>
      </c>
      <c r="N1430">
        <v>241.6</v>
      </c>
      <c r="O1430">
        <v>241.65</v>
      </c>
      <c r="P1430">
        <v>237.75</v>
      </c>
      <c r="Q1430">
        <v>237.95</v>
      </c>
      <c r="R1430">
        <f t="shared" si="183"/>
        <v>0.90000305175780604</v>
      </c>
      <c r="S1430">
        <f t="shared" si="184"/>
        <v>-0.90000305175701101</v>
      </c>
      <c r="T1430">
        <f t="shared" si="185"/>
        <v>0</v>
      </c>
      <c r="U1430">
        <f t="shared" si="186"/>
        <v>8.8783690584941137</v>
      </c>
      <c r="V1430">
        <f t="shared" si="186"/>
        <v>7.8994697117970469E-2</v>
      </c>
      <c r="W1430">
        <f t="shared" si="186"/>
        <v>6.130716775252127</v>
      </c>
    </row>
    <row r="1431" spans="1:23" x14ac:dyDescent="0.3">
      <c r="A1431">
        <v>0.34518221020698497</v>
      </c>
      <c r="B1431" s="1">
        <v>41446</v>
      </c>
      <c r="C1431" s="1">
        <v>41449</v>
      </c>
      <c r="D1431">
        <v>234.6</v>
      </c>
      <c r="E1431">
        <v>231.19999694824199</v>
      </c>
      <c r="F1431">
        <v>231.88135337829499</v>
      </c>
      <c r="G1431">
        <v>3.4000030517578002</v>
      </c>
      <c r="H1431">
        <v>2.1566756826189701</v>
      </c>
      <c r="I1431">
        <f t="shared" si="180"/>
        <v>-3.4000030517580058</v>
      </c>
      <c r="J1431">
        <f t="shared" si="179"/>
        <v>0</v>
      </c>
      <c r="K1431">
        <f t="shared" si="181"/>
        <v>6</v>
      </c>
      <c r="L1431">
        <f t="shared" si="182"/>
        <v>2013</v>
      </c>
      <c r="M1431" s="1">
        <v>41446</v>
      </c>
      <c r="N1431">
        <v>233.35</v>
      </c>
      <c r="O1431">
        <v>234.95</v>
      </c>
      <c r="P1431">
        <v>232.15</v>
      </c>
      <c r="Q1431">
        <v>234.25</v>
      </c>
      <c r="R1431">
        <f t="shared" si="183"/>
        <v>3.4000030517578002</v>
      </c>
      <c r="S1431">
        <f t="shared" si="184"/>
        <v>-3</v>
      </c>
      <c r="T1431">
        <f t="shared" si="185"/>
        <v>0</v>
      </c>
      <c r="U1431">
        <f t="shared" si="186"/>
        <v>9.8434100397444979</v>
      </c>
      <c r="V1431">
        <f t="shared" si="186"/>
        <v>7.1418479363689405E-2</v>
      </c>
      <c r="W1431">
        <f t="shared" si="186"/>
        <v>6.130716775252127</v>
      </c>
    </row>
    <row r="1432" spans="1:23" x14ac:dyDescent="0.3">
      <c r="A1432">
        <v>0.35784262418746898</v>
      </c>
      <c r="B1432" s="1">
        <v>41449</v>
      </c>
      <c r="C1432" s="1">
        <v>41450</v>
      </c>
      <c r="D1432">
        <v>230.85</v>
      </c>
      <c r="E1432">
        <v>231.7</v>
      </c>
      <c r="F1432">
        <v>229.376302552223</v>
      </c>
      <c r="G1432">
        <v>-0.84999999999999398</v>
      </c>
      <c r="H1432">
        <v>0.35355339059327301</v>
      </c>
      <c r="I1432">
        <f t="shared" si="180"/>
        <v>0.84999999999999432</v>
      </c>
      <c r="J1432">
        <f t="shared" si="179"/>
        <v>0</v>
      </c>
      <c r="K1432">
        <f t="shared" si="181"/>
        <v>6</v>
      </c>
      <c r="L1432">
        <f t="shared" si="182"/>
        <v>2013</v>
      </c>
      <c r="M1432" s="1">
        <v>41449</v>
      </c>
      <c r="N1432">
        <v>234.6</v>
      </c>
      <c r="O1432">
        <v>234.65</v>
      </c>
      <c r="P1432">
        <v>231.2</v>
      </c>
      <c r="Q1432">
        <v>231.2</v>
      </c>
      <c r="R1432">
        <f t="shared" si="183"/>
        <v>-3</v>
      </c>
      <c r="S1432">
        <f t="shared" si="184"/>
        <v>0.84999999999999432</v>
      </c>
      <c r="T1432">
        <f t="shared" si="185"/>
        <v>0</v>
      </c>
      <c r="U1432">
        <f t="shared" si="186"/>
        <v>8.884013349710921</v>
      </c>
      <c r="V1432">
        <f t="shared" si="186"/>
        <v>7.3390724570289001E-2</v>
      </c>
      <c r="W1432">
        <f t="shared" si="186"/>
        <v>6.130716775252127</v>
      </c>
    </row>
    <row r="1433" spans="1:23" x14ac:dyDescent="0.3">
      <c r="A1433">
        <v>0.1898735165596</v>
      </c>
      <c r="B1433" s="1">
        <v>41450</v>
      </c>
      <c r="C1433" s="1">
        <v>41451</v>
      </c>
      <c r="D1433">
        <v>232.4</v>
      </c>
      <c r="E1433">
        <v>229.75000305175701</v>
      </c>
      <c r="F1433">
        <v>231.049983036518</v>
      </c>
      <c r="G1433">
        <v>2.6499969482422001</v>
      </c>
      <c r="H1433">
        <v>1.3788582233137501</v>
      </c>
      <c r="I1433">
        <f t="shared" si="180"/>
        <v>-2.6499969482430004</v>
      </c>
      <c r="J1433">
        <f t="shared" si="179"/>
        <v>0</v>
      </c>
      <c r="K1433">
        <f t="shared" si="181"/>
        <v>6</v>
      </c>
      <c r="L1433">
        <f t="shared" si="182"/>
        <v>2013</v>
      </c>
      <c r="M1433" s="1">
        <v>41450</v>
      </c>
      <c r="N1433">
        <v>230.85</v>
      </c>
      <c r="O1433">
        <v>234.2</v>
      </c>
      <c r="P1433">
        <v>229.15</v>
      </c>
      <c r="Q1433">
        <v>231.7</v>
      </c>
      <c r="R1433">
        <f t="shared" si="183"/>
        <v>2.6499969482422001</v>
      </c>
      <c r="S1433">
        <f t="shared" si="184"/>
        <v>-3</v>
      </c>
      <c r="T1433">
        <f t="shared" si="185"/>
        <v>0</v>
      </c>
      <c r="U1433">
        <f t="shared" si="186"/>
        <v>9.643779106968136</v>
      </c>
      <c r="V1433">
        <f t="shared" si="186"/>
        <v>6.6285340306814378E-2</v>
      </c>
      <c r="W1433">
        <f t="shared" si="186"/>
        <v>6.130716775252127</v>
      </c>
    </row>
    <row r="1434" spans="1:23" x14ac:dyDescent="0.3">
      <c r="A1434">
        <v>-0.58040302991866999</v>
      </c>
      <c r="B1434" s="1">
        <v>41451</v>
      </c>
      <c r="C1434" s="1">
        <v>41452</v>
      </c>
      <c r="D1434">
        <v>233.1</v>
      </c>
      <c r="E1434">
        <v>237.19999694824199</v>
      </c>
      <c r="F1434">
        <v>228.21483087539599</v>
      </c>
      <c r="G1434">
        <v>-4.0999969482421896</v>
      </c>
      <c r="H1434">
        <v>5.2679455198397598</v>
      </c>
      <c r="I1434">
        <f t="shared" si="180"/>
        <v>-4.0999969482419942</v>
      </c>
      <c r="J1434">
        <f t="shared" si="179"/>
        <v>-4.0999969482421896</v>
      </c>
      <c r="K1434">
        <f t="shared" si="181"/>
        <v>6</v>
      </c>
      <c r="L1434">
        <f t="shared" si="182"/>
        <v>2013</v>
      </c>
      <c r="M1434" s="1">
        <v>41451</v>
      </c>
      <c r="N1434">
        <v>232.4</v>
      </c>
      <c r="O1434">
        <v>232.45</v>
      </c>
      <c r="P1434">
        <v>229.05</v>
      </c>
      <c r="Q1434">
        <v>229.75</v>
      </c>
      <c r="R1434">
        <f t="shared" si="183"/>
        <v>-3</v>
      </c>
      <c r="S1434">
        <f t="shared" si="184"/>
        <v>-3</v>
      </c>
      <c r="T1434">
        <f t="shared" si="185"/>
        <v>-3</v>
      </c>
      <c r="U1434">
        <f t="shared" si="186"/>
        <v>8.7129123978013272</v>
      </c>
      <c r="V1434">
        <f t="shared" si="186"/>
        <v>5.9887141435500245E-2</v>
      </c>
      <c r="W1434">
        <f t="shared" si="186"/>
        <v>5.5389487467528866</v>
      </c>
    </row>
    <row r="1435" spans="1:23" x14ac:dyDescent="0.3">
      <c r="A1435">
        <v>5.5478174239397E-2</v>
      </c>
      <c r="B1435" s="1">
        <v>41452</v>
      </c>
      <c r="C1435" s="1">
        <v>41453</v>
      </c>
      <c r="D1435">
        <v>237.9</v>
      </c>
      <c r="E1435">
        <v>239.600009155273</v>
      </c>
      <c r="F1435">
        <v>234.64545364379799</v>
      </c>
      <c r="G1435">
        <v>-1.70000915527342</v>
      </c>
      <c r="H1435">
        <v>1.69705627484771</v>
      </c>
      <c r="I1435">
        <f t="shared" si="180"/>
        <v>1.7000091552729941</v>
      </c>
      <c r="J1435">
        <f t="shared" si="179"/>
        <v>0</v>
      </c>
      <c r="K1435">
        <f t="shared" si="181"/>
        <v>6</v>
      </c>
      <c r="L1435">
        <f t="shared" si="182"/>
        <v>2013</v>
      </c>
      <c r="M1435" s="1">
        <v>41452</v>
      </c>
      <c r="N1435">
        <v>233.1</v>
      </c>
      <c r="O1435">
        <v>237.35</v>
      </c>
      <c r="P1435">
        <v>232.7</v>
      </c>
      <c r="Q1435">
        <v>237.2</v>
      </c>
      <c r="R1435">
        <f t="shared" si="183"/>
        <v>-3</v>
      </c>
      <c r="S1435">
        <f t="shared" si="184"/>
        <v>1.7000091552729941</v>
      </c>
      <c r="T1435">
        <f t="shared" si="185"/>
        <v>0</v>
      </c>
      <c r="U1435">
        <f t="shared" si="186"/>
        <v>7.8888664585389066</v>
      </c>
      <c r="V1435">
        <f t="shared" si="186"/>
        <v>6.3096747006858356E-2</v>
      </c>
      <c r="W1435">
        <f t="shared" si="186"/>
        <v>5.5389487467528866</v>
      </c>
    </row>
    <row r="1436" spans="1:23" x14ac:dyDescent="0.3">
      <c r="A1436">
        <v>0.29407665133476202</v>
      </c>
      <c r="B1436" s="1">
        <v>41453</v>
      </c>
      <c r="C1436" s="1">
        <v>41456</v>
      </c>
      <c r="D1436">
        <v>237.8</v>
      </c>
      <c r="E1436">
        <v>239.89998779296801</v>
      </c>
      <c r="F1436">
        <v>238.391395664215</v>
      </c>
      <c r="G1436">
        <v>2.0999877929687298</v>
      </c>
      <c r="H1436">
        <v>0.212132034355972</v>
      </c>
      <c r="I1436">
        <f t="shared" si="180"/>
        <v>2.099987792967994</v>
      </c>
      <c r="J1436">
        <f t="shared" si="179"/>
        <v>2.0999877929687298</v>
      </c>
      <c r="K1436">
        <f t="shared" si="181"/>
        <v>7</v>
      </c>
      <c r="L1436">
        <f t="shared" si="182"/>
        <v>2013</v>
      </c>
      <c r="M1436" s="1">
        <v>41453</v>
      </c>
      <c r="N1436">
        <v>237.9</v>
      </c>
      <c r="O1436">
        <v>241.6</v>
      </c>
      <c r="P1436">
        <v>237.8</v>
      </c>
      <c r="Q1436">
        <v>239.6</v>
      </c>
      <c r="R1436">
        <f t="shared" si="183"/>
        <v>2.0999877929687298</v>
      </c>
      <c r="S1436">
        <f t="shared" si="184"/>
        <v>2.099987792967994</v>
      </c>
      <c r="T1436">
        <f t="shared" si="185"/>
        <v>2.0999877929687298</v>
      </c>
      <c r="U1436">
        <f t="shared" si="186"/>
        <v>8.4113598331170873</v>
      </c>
      <c r="V1436">
        <f t="shared" si="186"/>
        <v>6.7275754528632714E-2</v>
      </c>
      <c r="W1436">
        <f t="shared" si="186"/>
        <v>5.905802975749749</v>
      </c>
    </row>
    <row r="1437" spans="1:23" x14ac:dyDescent="0.3">
      <c r="A1437">
        <v>-0.35805630683898898</v>
      </c>
      <c r="B1437" s="1">
        <v>41456</v>
      </c>
      <c r="C1437" s="1">
        <v>41457</v>
      </c>
      <c r="D1437">
        <v>240.05</v>
      </c>
      <c r="E1437">
        <v>239.850012207031</v>
      </c>
      <c r="F1437">
        <v>237.56323018073999</v>
      </c>
      <c r="G1437">
        <v>0.19998779296875499</v>
      </c>
      <c r="H1437">
        <v>3.5355339059335397E-2</v>
      </c>
      <c r="I1437">
        <f t="shared" si="180"/>
        <v>0.19998779296901148</v>
      </c>
      <c r="J1437">
        <f t="shared" si="179"/>
        <v>0.19998779296875499</v>
      </c>
      <c r="K1437">
        <f t="shared" si="181"/>
        <v>7</v>
      </c>
      <c r="L1437">
        <f t="shared" si="182"/>
        <v>2013</v>
      </c>
      <c r="M1437" s="1">
        <v>41456</v>
      </c>
      <c r="N1437">
        <v>237.8</v>
      </c>
      <c r="O1437">
        <v>240.55</v>
      </c>
      <c r="P1437">
        <v>237.75</v>
      </c>
      <c r="Q1437">
        <v>239.9</v>
      </c>
      <c r="R1437">
        <f t="shared" si="183"/>
        <v>0.19998779296875499</v>
      </c>
      <c r="S1437">
        <f t="shared" si="184"/>
        <v>0.19998779296901148</v>
      </c>
      <c r="T1437">
        <f t="shared" si="185"/>
        <v>0.19998779296875499</v>
      </c>
      <c r="U1437">
        <f t="shared" si="186"/>
        <v>8.463916674053074</v>
      </c>
      <c r="V1437">
        <f t="shared" si="186"/>
        <v>6.7696114755726233E-2</v>
      </c>
      <c r="W1437">
        <f t="shared" si="186"/>
        <v>5.9427043036864866</v>
      </c>
    </row>
    <row r="1438" spans="1:23" x14ac:dyDescent="0.3">
      <c r="A1438">
        <v>0.29802891612052901</v>
      </c>
      <c r="B1438" s="1">
        <v>41457</v>
      </c>
      <c r="C1438" s="1">
        <v>41458</v>
      </c>
      <c r="D1438">
        <v>239</v>
      </c>
      <c r="E1438">
        <v>235.04999694824201</v>
      </c>
      <c r="F1438">
        <v>237.267032241821</v>
      </c>
      <c r="G1438">
        <v>3.9500030517578102</v>
      </c>
      <c r="H1438">
        <v>3.3941125496954099</v>
      </c>
      <c r="I1438">
        <f t="shared" si="180"/>
        <v>-3.9500030517579887</v>
      </c>
      <c r="J1438">
        <f t="shared" si="179"/>
        <v>0</v>
      </c>
      <c r="K1438">
        <f t="shared" si="181"/>
        <v>7</v>
      </c>
      <c r="L1438">
        <f t="shared" si="182"/>
        <v>2013</v>
      </c>
      <c r="M1438" s="1">
        <v>41457</v>
      </c>
      <c r="N1438">
        <v>240.05</v>
      </c>
      <c r="O1438">
        <v>241.1</v>
      </c>
      <c r="P1438">
        <v>238.45</v>
      </c>
      <c r="Q1438">
        <v>239.85</v>
      </c>
      <c r="R1438">
        <f t="shared" si="183"/>
        <v>3.9500030517578102</v>
      </c>
      <c r="S1438">
        <f t="shared" si="184"/>
        <v>-3</v>
      </c>
      <c r="T1438">
        <f t="shared" si="185"/>
        <v>0</v>
      </c>
      <c r="U1438">
        <f t="shared" si="186"/>
        <v>9.5130535995447101</v>
      </c>
      <c r="V1438">
        <f t="shared" si="186"/>
        <v>6.1323049559057444E-2</v>
      </c>
      <c r="W1438">
        <f t="shared" si="186"/>
        <v>5.9427043036864866</v>
      </c>
    </row>
    <row r="1439" spans="1:23" x14ac:dyDescent="0.3">
      <c r="A1439">
        <v>0.383468568325042</v>
      </c>
      <c r="B1439" s="1">
        <v>41458</v>
      </c>
      <c r="C1439" s="1">
        <v>41459</v>
      </c>
      <c r="D1439">
        <v>235.25</v>
      </c>
      <c r="E1439">
        <v>236.89999084472601</v>
      </c>
      <c r="F1439">
        <v>235.565816748142</v>
      </c>
      <c r="G1439">
        <v>1.6499908447265701</v>
      </c>
      <c r="H1439">
        <v>1.3081475451950999</v>
      </c>
      <c r="I1439">
        <f t="shared" si="180"/>
        <v>1.6499908447260054</v>
      </c>
      <c r="J1439">
        <f t="shared" si="179"/>
        <v>1.6499908447265701</v>
      </c>
      <c r="K1439">
        <f t="shared" si="181"/>
        <v>7</v>
      </c>
      <c r="L1439">
        <f t="shared" si="182"/>
        <v>2013</v>
      </c>
      <c r="M1439" s="1">
        <v>41458</v>
      </c>
      <c r="N1439">
        <v>239</v>
      </c>
      <c r="O1439">
        <v>239.75</v>
      </c>
      <c r="P1439">
        <v>234.45</v>
      </c>
      <c r="Q1439">
        <v>235.05</v>
      </c>
      <c r="R1439">
        <f t="shared" si="183"/>
        <v>1.6499908447265701</v>
      </c>
      <c r="S1439">
        <f t="shared" si="184"/>
        <v>1.6499908447260054</v>
      </c>
      <c r="T1439">
        <f t="shared" si="185"/>
        <v>1.6499908447265701</v>
      </c>
      <c r="U1439">
        <f t="shared" si="186"/>
        <v>10.013471814570488</v>
      </c>
      <c r="V1439">
        <f t="shared" si="186"/>
        <v>6.4548845638009333E-2</v>
      </c>
      <c r="W1439">
        <f t="shared" si="186"/>
        <v>6.2553102875547086</v>
      </c>
    </row>
    <row r="1440" spans="1:23" x14ac:dyDescent="0.3">
      <c r="A1440">
        <v>0.170407280325889</v>
      </c>
      <c r="B1440" s="1">
        <v>41459</v>
      </c>
      <c r="C1440" s="1">
        <v>41460</v>
      </c>
      <c r="D1440">
        <v>238.85</v>
      </c>
      <c r="E1440">
        <v>236.75000610351501</v>
      </c>
      <c r="F1440">
        <v>235.18934657573701</v>
      </c>
      <c r="G1440">
        <v>2.0999938964843601</v>
      </c>
      <c r="H1440">
        <v>0.106066017177986</v>
      </c>
      <c r="I1440">
        <f t="shared" si="180"/>
        <v>-2.0999938964849889</v>
      </c>
      <c r="J1440">
        <f t="shared" si="179"/>
        <v>0</v>
      </c>
      <c r="K1440">
        <f t="shared" si="181"/>
        <v>7</v>
      </c>
      <c r="L1440">
        <f t="shared" si="182"/>
        <v>2013</v>
      </c>
      <c r="M1440" s="1">
        <v>41459</v>
      </c>
      <c r="N1440">
        <v>235.25</v>
      </c>
      <c r="O1440">
        <v>237.45</v>
      </c>
      <c r="P1440">
        <v>235</v>
      </c>
      <c r="Q1440">
        <v>236.9</v>
      </c>
      <c r="R1440">
        <f t="shared" si="183"/>
        <v>2.0999938964843601</v>
      </c>
      <c r="S1440">
        <f t="shared" si="184"/>
        <v>-3</v>
      </c>
      <c r="T1440">
        <f t="shared" si="185"/>
        <v>0</v>
      </c>
      <c r="U1440">
        <f t="shared" si="186"/>
        <v>10.67376791128023</v>
      </c>
      <c r="V1440">
        <f t="shared" si="186"/>
        <v>5.8468255196915717E-2</v>
      </c>
      <c r="W1440">
        <f t="shared" si="186"/>
        <v>6.2553102875547086</v>
      </c>
    </row>
    <row r="1441" spans="1:23" x14ac:dyDescent="0.3">
      <c r="A1441">
        <v>6.2968350946903201E-2</v>
      </c>
      <c r="B1441" s="1">
        <v>41460</v>
      </c>
      <c r="C1441" s="1">
        <v>41463</v>
      </c>
      <c r="D1441">
        <v>235.25</v>
      </c>
      <c r="E1441">
        <v>233.55000305175699</v>
      </c>
      <c r="F1441">
        <v>234.71488666534401</v>
      </c>
      <c r="G1441">
        <v>1.69999694824218</v>
      </c>
      <c r="H1441">
        <v>2.2627416997969401</v>
      </c>
      <c r="I1441">
        <f t="shared" si="180"/>
        <v>-1.6999969482430117</v>
      </c>
      <c r="J1441">
        <f t="shared" si="179"/>
        <v>0</v>
      </c>
      <c r="K1441">
        <f t="shared" si="181"/>
        <v>7</v>
      </c>
      <c r="L1441">
        <f t="shared" si="182"/>
        <v>2013</v>
      </c>
      <c r="M1441" s="1">
        <v>41460</v>
      </c>
      <c r="N1441">
        <v>238.85</v>
      </c>
      <c r="O1441">
        <v>239.75</v>
      </c>
      <c r="P1441">
        <v>234.95</v>
      </c>
      <c r="Q1441">
        <v>236.75</v>
      </c>
      <c r="R1441">
        <f t="shared" si="183"/>
        <v>1.69999694824218</v>
      </c>
      <c r="S1441">
        <f t="shared" si="184"/>
        <v>-1.6999969482430117</v>
      </c>
      <c r="T1441">
        <f t="shared" si="185"/>
        <v>0</v>
      </c>
      <c r="U1441">
        <f t="shared" si="186"/>
        <v>11.252260138976991</v>
      </c>
      <c r="V1441">
        <f t="shared" si="186"/>
        <v>5.5299418148971498E-2</v>
      </c>
      <c r="W1441">
        <f t="shared" si="186"/>
        <v>6.2553102875547086</v>
      </c>
    </row>
    <row r="1442" spans="1:23" x14ac:dyDescent="0.3">
      <c r="A1442">
        <v>0.16541449725627899</v>
      </c>
      <c r="B1442" s="1">
        <v>41463</v>
      </c>
      <c r="C1442" s="1">
        <v>41464</v>
      </c>
      <c r="D1442">
        <v>235.25</v>
      </c>
      <c r="E1442">
        <v>236.05</v>
      </c>
      <c r="F1442">
        <v>233.57120861411099</v>
      </c>
      <c r="G1442">
        <v>-0.80000000000001104</v>
      </c>
      <c r="H1442">
        <v>1.76776695296636</v>
      </c>
      <c r="I1442">
        <f t="shared" si="180"/>
        <v>0.80000000000001137</v>
      </c>
      <c r="J1442">
        <f t="shared" si="179"/>
        <v>0</v>
      </c>
      <c r="K1442">
        <f t="shared" si="181"/>
        <v>7</v>
      </c>
      <c r="L1442">
        <f t="shared" si="182"/>
        <v>2013</v>
      </c>
      <c r="M1442" s="1">
        <v>41463</v>
      </c>
      <c r="N1442">
        <v>235.25</v>
      </c>
      <c r="O1442">
        <v>237.15</v>
      </c>
      <c r="P1442">
        <v>232.45</v>
      </c>
      <c r="Q1442">
        <v>233.55</v>
      </c>
      <c r="R1442">
        <f t="shared" si="183"/>
        <v>-0.80000000000001104</v>
      </c>
      <c r="S1442">
        <f t="shared" si="184"/>
        <v>0.80000000000001137</v>
      </c>
      <c r="T1442">
        <f t="shared" si="185"/>
        <v>0</v>
      </c>
      <c r="U1442">
        <f t="shared" si="186"/>
        <v>10.965273695474917</v>
      </c>
      <c r="V1442">
        <f t="shared" si="186"/>
        <v>5.6709817761697687E-2</v>
      </c>
      <c r="W1442">
        <f t="shared" si="186"/>
        <v>6.2553102875547086</v>
      </c>
    </row>
    <row r="1443" spans="1:23" x14ac:dyDescent="0.3">
      <c r="A1443">
        <v>-0.67371225357055597</v>
      </c>
      <c r="B1443" s="1">
        <v>41464</v>
      </c>
      <c r="C1443" s="1">
        <v>41465</v>
      </c>
      <c r="D1443">
        <v>235.95</v>
      </c>
      <c r="E1443">
        <v>233.999996948242</v>
      </c>
      <c r="F1443">
        <v>234.58502678871099</v>
      </c>
      <c r="G1443">
        <v>1.95000305175778</v>
      </c>
      <c r="H1443">
        <v>1.44956890143243</v>
      </c>
      <c r="I1443">
        <f t="shared" si="180"/>
        <v>1.9500030517579887</v>
      </c>
      <c r="J1443">
        <f t="shared" si="179"/>
        <v>1.95000305175778</v>
      </c>
      <c r="K1443">
        <f t="shared" si="181"/>
        <v>7</v>
      </c>
      <c r="L1443">
        <f t="shared" si="182"/>
        <v>2013</v>
      </c>
      <c r="M1443" s="1">
        <v>41464</v>
      </c>
      <c r="N1443">
        <v>235.25</v>
      </c>
      <c r="O1443">
        <v>236.05</v>
      </c>
      <c r="P1443">
        <v>233.05</v>
      </c>
      <c r="Q1443">
        <v>236.05</v>
      </c>
      <c r="R1443">
        <f t="shared" si="183"/>
        <v>1.95000305175778</v>
      </c>
      <c r="S1443">
        <f t="shared" si="184"/>
        <v>1.9500030517579887</v>
      </c>
      <c r="T1443">
        <f t="shared" si="185"/>
        <v>1.95000305175778</v>
      </c>
      <c r="U1443">
        <f t="shared" si="186"/>
        <v>11.644940484080619</v>
      </c>
      <c r="V1443">
        <f t="shared" si="186"/>
        <v>6.0224894611664311E-2</v>
      </c>
      <c r="W1443">
        <f t="shared" si="186"/>
        <v>6.6430367386171216</v>
      </c>
    </row>
    <row r="1444" spans="1:23" x14ac:dyDescent="0.3">
      <c r="A1444">
        <v>2.6652604341506899E-2</v>
      </c>
      <c r="B1444" s="1">
        <v>41465</v>
      </c>
      <c r="C1444" s="1">
        <v>41466</v>
      </c>
      <c r="D1444">
        <v>237.1</v>
      </c>
      <c r="E1444">
        <v>241.80000305175699</v>
      </c>
      <c r="F1444">
        <v>231.77520799636801</v>
      </c>
      <c r="G1444">
        <v>-4.7000030517578102</v>
      </c>
      <c r="H1444">
        <v>5.5154328932550696</v>
      </c>
      <c r="I1444">
        <f t="shared" si="180"/>
        <v>4.700003051756994</v>
      </c>
      <c r="J1444">
        <f t="shared" si="179"/>
        <v>0</v>
      </c>
      <c r="K1444">
        <f t="shared" si="181"/>
        <v>7</v>
      </c>
      <c r="L1444">
        <f t="shared" si="182"/>
        <v>2013</v>
      </c>
      <c r="M1444" s="1">
        <v>41465</v>
      </c>
      <c r="N1444">
        <v>235.95</v>
      </c>
      <c r="O1444">
        <v>236.4</v>
      </c>
      <c r="P1444">
        <v>233.25</v>
      </c>
      <c r="Q1444">
        <v>234</v>
      </c>
      <c r="R1444">
        <f t="shared" si="183"/>
        <v>-3</v>
      </c>
      <c r="S1444">
        <f t="shared" si="184"/>
        <v>4.700003051756994</v>
      </c>
      <c r="T1444">
        <f t="shared" si="185"/>
        <v>0</v>
      </c>
      <c r="U1444">
        <f t="shared" si="186"/>
        <v>10.5398744322383</v>
      </c>
      <c r="V1444">
        <f t="shared" si="186"/>
        <v>6.9178622631483971E-2</v>
      </c>
      <c r="W1444">
        <f t="shared" si="186"/>
        <v>6.6430367386171216</v>
      </c>
    </row>
    <row r="1445" spans="1:23" x14ac:dyDescent="0.3">
      <c r="A1445">
        <v>0.21064326167106601</v>
      </c>
      <c r="B1445" s="1">
        <v>41466</v>
      </c>
      <c r="C1445" s="1">
        <v>41467</v>
      </c>
      <c r="D1445">
        <v>241.8</v>
      </c>
      <c r="E1445">
        <v>241.05</v>
      </c>
      <c r="F1445">
        <v>241.081827032566</v>
      </c>
      <c r="G1445">
        <v>0.75</v>
      </c>
      <c r="H1445">
        <v>0.53033008588991004</v>
      </c>
      <c r="I1445">
        <f t="shared" si="180"/>
        <v>-0.75</v>
      </c>
      <c r="J1445">
        <f t="shared" si="179"/>
        <v>0</v>
      </c>
      <c r="K1445">
        <f t="shared" si="181"/>
        <v>7</v>
      </c>
      <c r="L1445">
        <f t="shared" si="182"/>
        <v>2013</v>
      </c>
      <c r="M1445" s="1">
        <v>41466</v>
      </c>
      <c r="N1445">
        <v>237.1</v>
      </c>
      <c r="O1445">
        <v>242.65</v>
      </c>
      <c r="P1445">
        <v>236.5</v>
      </c>
      <c r="Q1445">
        <v>241.8</v>
      </c>
      <c r="R1445">
        <f t="shared" si="183"/>
        <v>0.75</v>
      </c>
      <c r="S1445">
        <f t="shared" si="184"/>
        <v>-0.75</v>
      </c>
      <c r="T1445">
        <f t="shared" si="185"/>
        <v>0</v>
      </c>
      <c r="U1445">
        <f t="shared" si="186"/>
        <v>10.785063818844339</v>
      </c>
      <c r="V1445">
        <f t="shared" si="186"/>
        <v>6.7569318444957505E-2</v>
      </c>
      <c r="W1445">
        <f t="shared" si="186"/>
        <v>6.6430367386171216</v>
      </c>
    </row>
    <row r="1446" spans="1:23" x14ac:dyDescent="0.3">
      <c r="A1446">
        <v>-0.56596750020980802</v>
      </c>
      <c r="B1446" s="1">
        <v>41467</v>
      </c>
      <c r="C1446" s="1">
        <v>41470</v>
      </c>
      <c r="D1446">
        <v>240.8</v>
      </c>
      <c r="E1446">
        <v>242.499996948242</v>
      </c>
      <c r="F1446">
        <v>237.89790420532199</v>
      </c>
      <c r="G1446">
        <v>-1.69999694824218</v>
      </c>
      <c r="H1446">
        <v>1.0253048327204799</v>
      </c>
      <c r="I1446">
        <f t="shared" si="180"/>
        <v>-1.6999969482419885</v>
      </c>
      <c r="J1446">
        <f t="shared" si="179"/>
        <v>-1.69999694824218</v>
      </c>
      <c r="K1446">
        <f t="shared" si="181"/>
        <v>7</v>
      </c>
      <c r="L1446">
        <f t="shared" si="182"/>
        <v>2013</v>
      </c>
      <c r="M1446" s="1">
        <v>41467</v>
      </c>
      <c r="N1446">
        <v>241.8</v>
      </c>
      <c r="O1446">
        <v>242.1</v>
      </c>
      <c r="P1446">
        <v>240.15</v>
      </c>
      <c r="Q1446">
        <v>241.05</v>
      </c>
      <c r="R1446">
        <f t="shared" si="183"/>
        <v>-1.69999694824218</v>
      </c>
      <c r="S1446">
        <f t="shared" si="184"/>
        <v>-1.6999969482419885</v>
      </c>
      <c r="T1446">
        <f t="shared" si="185"/>
        <v>-1.69999694824218</v>
      </c>
      <c r="U1446">
        <f t="shared" si="186"/>
        <v>10.214011838612844</v>
      </c>
      <c r="V1446">
        <f t="shared" si="186"/>
        <v>6.3991630473054922E-2</v>
      </c>
      <c r="W1446">
        <f t="shared" si="186"/>
        <v>6.2912985061822235</v>
      </c>
    </row>
    <row r="1447" spans="1:23" x14ac:dyDescent="0.3">
      <c r="A1447">
        <v>0.25332528352737399</v>
      </c>
      <c r="B1447" s="1">
        <v>41470</v>
      </c>
      <c r="C1447" s="1">
        <v>41471</v>
      </c>
      <c r="D1447">
        <v>241.55</v>
      </c>
      <c r="E1447">
        <v>240.25</v>
      </c>
      <c r="F1447">
        <v>241.35585081577301</v>
      </c>
      <c r="G1447">
        <v>1.30000000000001</v>
      </c>
      <c r="H1447">
        <v>1.5909902576697299</v>
      </c>
      <c r="I1447">
        <f t="shared" si="180"/>
        <v>-1.3000000000000114</v>
      </c>
      <c r="J1447">
        <f t="shared" si="179"/>
        <v>0</v>
      </c>
      <c r="K1447">
        <f t="shared" si="181"/>
        <v>7</v>
      </c>
      <c r="L1447">
        <f t="shared" si="182"/>
        <v>2013</v>
      </c>
      <c r="M1447" s="1">
        <v>41470</v>
      </c>
      <c r="N1447">
        <v>240.8</v>
      </c>
      <c r="O1447">
        <v>242.55</v>
      </c>
      <c r="P1447">
        <v>237.3</v>
      </c>
      <c r="Q1447">
        <v>242.5</v>
      </c>
      <c r="R1447">
        <f t="shared" si="183"/>
        <v>1.30000000000001</v>
      </c>
      <c r="S1447">
        <f t="shared" si="184"/>
        <v>-1.3000000000000114</v>
      </c>
      <c r="T1447">
        <f t="shared" si="185"/>
        <v>0</v>
      </c>
      <c r="U1447">
        <f t="shared" si="186"/>
        <v>10.626293417691612</v>
      </c>
      <c r="V1447">
        <f t="shared" si="186"/>
        <v>6.1408652219640349E-2</v>
      </c>
      <c r="W1447">
        <f t="shared" si="186"/>
        <v>6.2912985061822235</v>
      </c>
    </row>
    <row r="1448" spans="1:23" x14ac:dyDescent="0.3">
      <c r="A1448">
        <v>-0.42027747631072998</v>
      </c>
      <c r="B1448" s="1">
        <v>41471</v>
      </c>
      <c r="C1448" s="1">
        <v>41472</v>
      </c>
      <c r="D1448">
        <v>241.25</v>
      </c>
      <c r="E1448">
        <v>242.25</v>
      </c>
      <c r="F1448">
        <v>237.64341020584101</v>
      </c>
      <c r="G1448">
        <v>-1</v>
      </c>
      <c r="H1448">
        <v>1.41421356237309</v>
      </c>
      <c r="I1448">
        <f t="shared" si="180"/>
        <v>-1</v>
      </c>
      <c r="J1448">
        <f t="shared" si="179"/>
        <v>-1</v>
      </c>
      <c r="K1448">
        <f t="shared" si="181"/>
        <v>7</v>
      </c>
      <c r="L1448">
        <f t="shared" si="182"/>
        <v>2013</v>
      </c>
      <c r="M1448" s="1">
        <v>41471</v>
      </c>
      <c r="N1448">
        <v>241.55</v>
      </c>
      <c r="O1448">
        <v>242.1</v>
      </c>
      <c r="P1448">
        <v>239.3</v>
      </c>
      <c r="Q1448">
        <v>240.25</v>
      </c>
      <c r="R1448">
        <f t="shared" si="183"/>
        <v>-3</v>
      </c>
      <c r="S1448">
        <f t="shared" si="184"/>
        <v>-3</v>
      </c>
      <c r="T1448">
        <f t="shared" si="185"/>
        <v>-3</v>
      </c>
      <c r="U1448">
        <f t="shared" si="186"/>
        <v>9.6352401455752954</v>
      </c>
      <c r="V1448">
        <f t="shared" si="186"/>
        <v>5.5681420406409644E-2</v>
      </c>
      <c r="W1448">
        <f t="shared" si="186"/>
        <v>5.7045452776263685</v>
      </c>
    </row>
    <row r="1449" spans="1:23" x14ac:dyDescent="0.3">
      <c r="A1449">
        <v>0.30596610903739901</v>
      </c>
      <c r="B1449" s="1">
        <v>41472</v>
      </c>
      <c r="C1449" s="1">
        <v>41473</v>
      </c>
      <c r="D1449">
        <v>241.85</v>
      </c>
      <c r="E1449">
        <v>241.05000305175699</v>
      </c>
      <c r="F1449">
        <v>241.35518872737799</v>
      </c>
      <c r="G1449">
        <v>0.79999694824218104</v>
      </c>
      <c r="H1449">
        <v>0.84852813742384803</v>
      </c>
      <c r="I1449">
        <f t="shared" si="180"/>
        <v>-0.79999694824300605</v>
      </c>
      <c r="J1449">
        <f t="shared" si="179"/>
        <v>0</v>
      </c>
      <c r="K1449">
        <f t="shared" si="181"/>
        <v>7</v>
      </c>
      <c r="L1449">
        <f t="shared" si="182"/>
        <v>2013</v>
      </c>
      <c r="M1449" s="1">
        <v>41472</v>
      </c>
      <c r="N1449">
        <v>241.25</v>
      </c>
      <c r="O1449">
        <v>244.5</v>
      </c>
      <c r="P1449">
        <v>238.45</v>
      </c>
      <c r="Q1449">
        <v>242.25</v>
      </c>
      <c r="R1449">
        <f t="shared" si="183"/>
        <v>0.79999694824218104</v>
      </c>
      <c r="S1449">
        <f t="shared" si="184"/>
        <v>-0.79999694824300605</v>
      </c>
      <c r="T1449">
        <f t="shared" si="185"/>
        <v>0</v>
      </c>
      <c r="U1449">
        <f t="shared" si="186"/>
        <v>9.8742776495666362</v>
      </c>
      <c r="V1449">
        <f t="shared" si="186"/>
        <v>5.4300038359718611E-2</v>
      </c>
      <c r="W1449">
        <f t="shared" si="186"/>
        <v>5.7045452776263685</v>
      </c>
    </row>
    <row r="1450" spans="1:23" x14ac:dyDescent="0.3">
      <c r="A1450">
        <v>-0.55806308984756403</v>
      </c>
      <c r="B1450" s="1">
        <v>41473</v>
      </c>
      <c r="C1450" s="1">
        <v>41474</v>
      </c>
      <c r="D1450">
        <v>241.05</v>
      </c>
      <c r="E1450">
        <v>240.600003051757</v>
      </c>
      <c r="F1450">
        <v>239.08423857688899</v>
      </c>
      <c r="G1450">
        <v>0.449996948242187</v>
      </c>
      <c r="H1450">
        <v>0.31819805153395803</v>
      </c>
      <c r="I1450">
        <f t="shared" si="180"/>
        <v>0.44999694824301173</v>
      </c>
      <c r="J1450">
        <f t="shared" si="179"/>
        <v>0.449996948242187</v>
      </c>
      <c r="K1450">
        <f t="shared" si="181"/>
        <v>7</v>
      </c>
      <c r="L1450">
        <f t="shared" si="182"/>
        <v>2013</v>
      </c>
      <c r="M1450" s="1">
        <v>41473</v>
      </c>
      <c r="N1450">
        <v>241.85</v>
      </c>
      <c r="O1450">
        <v>242.4</v>
      </c>
      <c r="P1450">
        <v>240.15</v>
      </c>
      <c r="Q1450">
        <v>241.05</v>
      </c>
      <c r="R1450">
        <f t="shared" si="183"/>
        <v>0.449996948242187</v>
      </c>
      <c r="S1450">
        <f t="shared" si="184"/>
        <v>0.44999694824301173</v>
      </c>
      <c r="T1450">
        <f t="shared" si="185"/>
        <v>0.449996948242187</v>
      </c>
      <c r="U1450">
        <f t="shared" si="186"/>
        <v>10.01252888816032</v>
      </c>
      <c r="V1450">
        <f t="shared" si="186"/>
        <v>5.5060301320246051E-2</v>
      </c>
      <c r="W1450">
        <f t="shared" si="186"/>
        <v>5.7844154694758165</v>
      </c>
    </row>
    <row r="1451" spans="1:23" x14ac:dyDescent="0.3">
      <c r="A1451">
        <v>0.18606467545032501</v>
      </c>
      <c r="B1451" s="1">
        <v>41474</v>
      </c>
      <c r="C1451" s="1">
        <v>41477</v>
      </c>
      <c r="D1451">
        <v>242.3</v>
      </c>
      <c r="E1451">
        <v>241.29999694824201</v>
      </c>
      <c r="F1451">
        <v>239.09045395851101</v>
      </c>
      <c r="G1451">
        <v>1.00000305175782</v>
      </c>
      <c r="H1451">
        <v>0.494974746830595</v>
      </c>
      <c r="I1451">
        <f t="shared" si="180"/>
        <v>-1.0000030517580001</v>
      </c>
      <c r="J1451">
        <f t="shared" si="179"/>
        <v>0</v>
      </c>
      <c r="K1451">
        <f t="shared" si="181"/>
        <v>7</v>
      </c>
      <c r="L1451">
        <f t="shared" si="182"/>
        <v>2013</v>
      </c>
      <c r="M1451" s="1">
        <v>41474</v>
      </c>
      <c r="N1451">
        <v>241.05</v>
      </c>
      <c r="O1451">
        <v>241.9</v>
      </c>
      <c r="P1451">
        <v>238.45</v>
      </c>
      <c r="Q1451">
        <v>240.6</v>
      </c>
      <c r="R1451">
        <f t="shared" si="183"/>
        <v>1.00000305175782</v>
      </c>
      <c r="S1451">
        <f t="shared" si="184"/>
        <v>-1.0000030517580001</v>
      </c>
      <c r="T1451">
        <f t="shared" si="185"/>
        <v>0</v>
      </c>
      <c r="U1451">
        <f t="shared" si="186"/>
        <v>10.32245128118468</v>
      </c>
      <c r="V1451">
        <f t="shared" si="186"/>
        <v>5.3355994592502724E-2</v>
      </c>
      <c r="W1451">
        <f t="shared" si="186"/>
        <v>5.7844154694758165</v>
      </c>
    </row>
    <row r="1452" spans="1:23" x14ac:dyDescent="0.3">
      <c r="A1452">
        <v>-0.108695305883884</v>
      </c>
      <c r="B1452" s="1">
        <v>41477</v>
      </c>
      <c r="C1452" s="1">
        <v>41478</v>
      </c>
      <c r="D1452">
        <v>242.25</v>
      </c>
      <c r="E1452">
        <v>244.749996948242</v>
      </c>
      <c r="F1452">
        <v>240.066210317611</v>
      </c>
      <c r="G1452">
        <v>-2.4999969482422002</v>
      </c>
      <c r="H1452">
        <v>2.4395183950935801</v>
      </c>
      <c r="I1452">
        <f t="shared" si="180"/>
        <v>-2.4999969482419999</v>
      </c>
      <c r="J1452">
        <f t="shared" si="179"/>
        <v>-2.4999969482422002</v>
      </c>
      <c r="K1452">
        <f t="shared" si="181"/>
        <v>7</v>
      </c>
      <c r="L1452">
        <f t="shared" si="182"/>
        <v>2013</v>
      </c>
      <c r="M1452" s="1">
        <v>41477</v>
      </c>
      <c r="N1452">
        <v>242.3</v>
      </c>
      <c r="O1452">
        <v>244.05</v>
      </c>
      <c r="P1452">
        <v>240.6</v>
      </c>
      <c r="Q1452">
        <v>241.3</v>
      </c>
      <c r="R1452">
        <f t="shared" si="183"/>
        <v>-3</v>
      </c>
      <c r="S1452">
        <f t="shared" si="184"/>
        <v>-3</v>
      </c>
      <c r="T1452">
        <f t="shared" si="185"/>
        <v>-3</v>
      </c>
      <c r="U1452">
        <f t="shared" si="186"/>
        <v>9.3637096761210881</v>
      </c>
      <c r="V1452">
        <f t="shared" si="186"/>
        <v>4.8400329460072132E-2</v>
      </c>
      <c r="W1452">
        <f t="shared" si="186"/>
        <v>5.2471632586885892</v>
      </c>
    </row>
    <row r="1453" spans="1:23" x14ac:dyDescent="0.3">
      <c r="A1453">
        <v>-0.19719935953616999</v>
      </c>
      <c r="B1453" s="1">
        <v>41478</v>
      </c>
      <c r="C1453" s="1">
        <v>41479</v>
      </c>
      <c r="D1453">
        <v>244.8</v>
      </c>
      <c r="E1453">
        <v>245.350006103515</v>
      </c>
      <c r="F1453">
        <v>243.83119016885701</v>
      </c>
      <c r="G1453">
        <v>-0.55000610351561297</v>
      </c>
      <c r="H1453">
        <v>0.42426406871192401</v>
      </c>
      <c r="I1453">
        <f t="shared" si="180"/>
        <v>-0.55000610351498835</v>
      </c>
      <c r="J1453">
        <f t="shared" si="179"/>
        <v>-0.55000610351561297</v>
      </c>
      <c r="K1453">
        <f t="shared" si="181"/>
        <v>7</v>
      </c>
      <c r="L1453">
        <f t="shared" si="182"/>
        <v>2013</v>
      </c>
      <c r="M1453" s="1">
        <v>41478</v>
      </c>
      <c r="N1453">
        <v>242.25</v>
      </c>
      <c r="O1453">
        <v>245.4</v>
      </c>
      <c r="P1453">
        <v>241.5</v>
      </c>
      <c r="Q1453">
        <v>244.75</v>
      </c>
      <c r="R1453">
        <f t="shared" si="183"/>
        <v>-0.55000610351561297</v>
      </c>
      <c r="S1453">
        <f t="shared" si="184"/>
        <v>-0.55000610351498835</v>
      </c>
      <c r="T1453">
        <f t="shared" si="185"/>
        <v>-0.55000610351561297</v>
      </c>
      <c r="U1453">
        <f t="shared" si="186"/>
        <v>9.2059248270581353</v>
      </c>
      <c r="V1453">
        <f t="shared" si="186"/>
        <v>4.75847511324013E-2</v>
      </c>
      <c r="W1453">
        <f t="shared" si="186"/>
        <v>5.1587450044477317</v>
      </c>
    </row>
    <row r="1454" spans="1:23" x14ac:dyDescent="0.3">
      <c r="A1454">
        <v>-0.35501560568809498</v>
      </c>
      <c r="B1454" s="1">
        <v>41479</v>
      </c>
      <c r="C1454" s="1">
        <v>41480</v>
      </c>
      <c r="D1454">
        <v>245.1</v>
      </c>
      <c r="E1454">
        <v>245.499993896484</v>
      </c>
      <c r="F1454">
        <v>243.90702126026099</v>
      </c>
      <c r="G1454">
        <v>-0.399993896484375</v>
      </c>
      <c r="H1454">
        <v>0.106066017177986</v>
      </c>
      <c r="I1454">
        <f t="shared" si="180"/>
        <v>-0.39999389648400552</v>
      </c>
      <c r="J1454">
        <f t="shared" si="179"/>
        <v>-0.399993896484375</v>
      </c>
      <c r="K1454">
        <f t="shared" si="181"/>
        <v>7</v>
      </c>
      <c r="L1454">
        <f t="shared" si="182"/>
        <v>2013</v>
      </c>
      <c r="M1454" s="1">
        <v>41479</v>
      </c>
      <c r="N1454">
        <v>244.8</v>
      </c>
      <c r="O1454">
        <v>245.95</v>
      </c>
      <c r="P1454">
        <v>244.1</v>
      </c>
      <c r="Q1454">
        <v>245.35</v>
      </c>
      <c r="R1454">
        <f t="shared" si="183"/>
        <v>-0.399993896484375</v>
      </c>
      <c r="S1454">
        <f t="shared" si="184"/>
        <v>-0.39999389648400552</v>
      </c>
      <c r="T1454">
        <f t="shared" si="185"/>
        <v>-0.399993896484375</v>
      </c>
      <c r="U1454">
        <f t="shared" si="186"/>
        <v>9.0932469279664208</v>
      </c>
      <c r="V1454">
        <f t="shared" si="186"/>
        <v>4.700232732522043E-2</v>
      </c>
      <c r="W1454">
        <f t="shared" si="186"/>
        <v>5.0956034342121637</v>
      </c>
    </row>
    <row r="1455" spans="1:23" x14ac:dyDescent="0.3">
      <c r="A1455">
        <v>-4.7811102122068398E-2</v>
      </c>
      <c r="B1455" s="1">
        <v>41480</v>
      </c>
      <c r="C1455" s="1">
        <v>41481</v>
      </c>
      <c r="D1455">
        <v>246.55</v>
      </c>
      <c r="E1455">
        <v>246.44999694824199</v>
      </c>
      <c r="F1455">
        <v>245.93874019384299</v>
      </c>
      <c r="G1455">
        <v>0.10000305175782299</v>
      </c>
      <c r="H1455">
        <v>0.67175144212721205</v>
      </c>
      <c r="I1455">
        <f t="shared" si="180"/>
        <v>0.10000305175802282</v>
      </c>
      <c r="J1455">
        <f t="shared" ref="J1455:J1518" si="187">IF(A1455*(F1455-D1455)&gt;0, G1455, 0)</f>
        <v>0.10000305175782299</v>
      </c>
      <c r="K1455">
        <f t="shared" si="181"/>
        <v>7</v>
      </c>
      <c r="L1455">
        <f t="shared" si="182"/>
        <v>2013</v>
      </c>
      <c r="M1455" s="1">
        <v>41480</v>
      </c>
      <c r="N1455">
        <v>245.1</v>
      </c>
      <c r="O1455">
        <v>246.7</v>
      </c>
      <c r="P1455">
        <v>244.55</v>
      </c>
      <c r="Q1455">
        <v>245.5</v>
      </c>
      <c r="R1455">
        <f t="shared" si="183"/>
        <v>0.10000305175782299</v>
      </c>
      <c r="S1455">
        <f t="shared" si="184"/>
        <v>0.10000305175802282</v>
      </c>
      <c r="T1455">
        <f t="shared" si="185"/>
        <v>0.10000305175782299</v>
      </c>
      <c r="U1455">
        <f t="shared" si="186"/>
        <v>9.1209092411843518</v>
      </c>
      <c r="V1455">
        <f t="shared" si="186"/>
        <v>4.7145311796085915E-2</v>
      </c>
      <c r="W1455">
        <f t="shared" si="186"/>
        <v>5.1111046274985821</v>
      </c>
    </row>
    <row r="1456" spans="1:23" x14ac:dyDescent="0.3">
      <c r="A1456">
        <v>-0.30779364705085699</v>
      </c>
      <c r="B1456" s="1">
        <v>41481</v>
      </c>
      <c r="C1456" s="1">
        <v>41484</v>
      </c>
      <c r="D1456">
        <v>245.75</v>
      </c>
      <c r="E1456">
        <v>245.30000610351499</v>
      </c>
      <c r="F1456">
        <v>245.223839712142</v>
      </c>
      <c r="G1456">
        <v>0.44999389648438598</v>
      </c>
      <c r="H1456">
        <v>0.81317279836451295</v>
      </c>
      <c r="I1456">
        <f t="shared" si="180"/>
        <v>0.44999389648501165</v>
      </c>
      <c r="J1456">
        <f t="shared" si="187"/>
        <v>0.44999389648438598</v>
      </c>
      <c r="K1456">
        <f t="shared" si="181"/>
        <v>7</v>
      </c>
      <c r="L1456">
        <f t="shared" si="182"/>
        <v>2013</v>
      </c>
      <c r="M1456" s="1">
        <v>41481</v>
      </c>
      <c r="N1456">
        <v>246.55</v>
      </c>
      <c r="O1456">
        <v>247</v>
      </c>
      <c r="P1456">
        <v>244.8</v>
      </c>
      <c r="Q1456">
        <v>246.45</v>
      </c>
      <c r="R1456">
        <f t="shared" si="183"/>
        <v>0.44999389648438598</v>
      </c>
      <c r="S1456">
        <f t="shared" si="184"/>
        <v>0.44999389648501165</v>
      </c>
      <c r="T1456">
        <f t="shared" si="185"/>
        <v>0.44999389648438598</v>
      </c>
      <c r="U1456">
        <f t="shared" si="186"/>
        <v>9.2461692662785833</v>
      </c>
      <c r="V1456">
        <f t="shared" si="186"/>
        <v>4.7792771690982803E-2</v>
      </c>
      <c r="W1456">
        <f t="shared" si="186"/>
        <v>5.1812968722595425</v>
      </c>
    </row>
    <row r="1457" spans="1:23" x14ac:dyDescent="0.3">
      <c r="A1457">
        <v>1.51679292321205E-2</v>
      </c>
      <c r="B1457" s="1">
        <v>41484</v>
      </c>
      <c r="C1457" s="1">
        <v>41485</v>
      </c>
      <c r="D1457">
        <v>245.3</v>
      </c>
      <c r="E1457">
        <v>246.94999389648399</v>
      </c>
      <c r="F1457">
        <v>244.026166129112</v>
      </c>
      <c r="G1457">
        <v>-1.6499938964843699</v>
      </c>
      <c r="H1457">
        <v>1.16672618895778</v>
      </c>
      <c r="I1457">
        <f t="shared" si="180"/>
        <v>1.6499938964839771</v>
      </c>
      <c r="J1457">
        <f t="shared" si="187"/>
        <v>0</v>
      </c>
      <c r="K1457">
        <f t="shared" si="181"/>
        <v>7</v>
      </c>
      <c r="L1457">
        <f t="shared" si="182"/>
        <v>2013</v>
      </c>
      <c r="M1457" s="1">
        <v>41484</v>
      </c>
      <c r="N1457">
        <v>245.75</v>
      </c>
      <c r="O1457">
        <v>246.6</v>
      </c>
      <c r="P1457">
        <v>244.4</v>
      </c>
      <c r="Q1457">
        <v>245.3</v>
      </c>
      <c r="R1457">
        <f t="shared" si="183"/>
        <v>-1.6499938964843699</v>
      </c>
      <c r="S1457">
        <f t="shared" si="184"/>
        <v>1.6499938964839771</v>
      </c>
      <c r="T1457">
        <f t="shared" si="185"/>
        <v>0</v>
      </c>
      <c r="U1457">
        <f t="shared" si="186"/>
        <v>8.7797162641825466</v>
      </c>
      <c r="V1457">
        <f t="shared" si="186"/>
        <v>5.0203833092924526E-2</v>
      </c>
      <c r="W1457">
        <f t="shared" si="186"/>
        <v>5.1812968722595425</v>
      </c>
    </row>
    <row r="1458" spans="1:23" x14ac:dyDescent="0.3">
      <c r="A1458">
        <v>-0.17439633607864299</v>
      </c>
      <c r="B1458" s="1">
        <v>41485</v>
      </c>
      <c r="C1458" s="1">
        <v>41486</v>
      </c>
      <c r="D1458">
        <v>246.8</v>
      </c>
      <c r="E1458">
        <v>246.00000305175701</v>
      </c>
      <c r="F1458">
        <v>246.84205830544201</v>
      </c>
      <c r="G1458">
        <v>-0.79999694824221002</v>
      </c>
      <c r="H1458">
        <v>0.67175144212721205</v>
      </c>
      <c r="I1458">
        <f t="shared" si="180"/>
        <v>0.79999694824300605</v>
      </c>
      <c r="J1458">
        <f t="shared" si="187"/>
        <v>0</v>
      </c>
      <c r="K1458">
        <f t="shared" si="181"/>
        <v>7</v>
      </c>
      <c r="L1458">
        <f t="shared" si="182"/>
        <v>2013</v>
      </c>
      <c r="M1458" s="1">
        <v>41485</v>
      </c>
      <c r="N1458">
        <v>245.3</v>
      </c>
      <c r="O1458">
        <v>247.55</v>
      </c>
      <c r="P1458">
        <v>244.9</v>
      </c>
      <c r="Q1458">
        <v>246.95</v>
      </c>
      <c r="R1458">
        <f t="shared" si="183"/>
        <v>-0.79999694824221002</v>
      </c>
      <c r="S1458">
        <f t="shared" si="184"/>
        <v>0.79999694824300605</v>
      </c>
      <c r="T1458">
        <f t="shared" si="185"/>
        <v>0</v>
      </c>
      <c r="U1458">
        <f t="shared" si="186"/>
        <v>8.5662717883586446</v>
      </c>
      <c r="V1458">
        <f t="shared" si="186"/>
        <v>5.142434301789741E-2</v>
      </c>
      <c r="W1458">
        <f t="shared" si="186"/>
        <v>5.1812968722595425</v>
      </c>
    </row>
    <row r="1459" spans="1:23" x14ac:dyDescent="0.3">
      <c r="A1459">
        <v>-0.53210377693176203</v>
      </c>
      <c r="B1459" s="1">
        <v>41486</v>
      </c>
      <c r="C1459" s="1">
        <v>41487</v>
      </c>
      <c r="D1459">
        <v>246.5</v>
      </c>
      <c r="E1459">
        <v>247.30000305175699</v>
      </c>
      <c r="F1459">
        <v>244.24182629585201</v>
      </c>
      <c r="G1459">
        <v>-0.80000305175781194</v>
      </c>
      <c r="H1459">
        <v>0.91923881554251896</v>
      </c>
      <c r="I1459">
        <f t="shared" si="180"/>
        <v>-0.80000305175698827</v>
      </c>
      <c r="J1459">
        <f t="shared" si="187"/>
        <v>-0.80000305175781194</v>
      </c>
      <c r="K1459">
        <f t="shared" si="181"/>
        <v>8</v>
      </c>
      <c r="L1459">
        <f t="shared" si="182"/>
        <v>2013</v>
      </c>
      <c r="M1459" s="1">
        <v>41486</v>
      </c>
      <c r="N1459">
        <v>246.8</v>
      </c>
      <c r="O1459">
        <v>247.5</v>
      </c>
      <c r="P1459">
        <v>245.95</v>
      </c>
      <c r="Q1459">
        <v>246</v>
      </c>
      <c r="R1459">
        <f t="shared" si="183"/>
        <v>-0.80000305175781194</v>
      </c>
      <c r="S1459">
        <f t="shared" si="184"/>
        <v>-0.80000305175698827</v>
      </c>
      <c r="T1459">
        <f t="shared" si="185"/>
        <v>-0.80000305175781194</v>
      </c>
      <c r="U1459">
        <f t="shared" si="186"/>
        <v>8.357761334822932</v>
      </c>
      <c r="V1459">
        <f t="shared" si="186"/>
        <v>5.0172630096530793E-2</v>
      </c>
      <c r="W1459">
        <f t="shared" si="186"/>
        <v>5.0551796315941013</v>
      </c>
    </row>
    <row r="1460" spans="1:23" x14ac:dyDescent="0.3">
      <c r="A1460">
        <v>0.118131816387176</v>
      </c>
      <c r="B1460" s="1">
        <v>41487</v>
      </c>
      <c r="C1460" s="1">
        <v>41488</v>
      </c>
      <c r="D1460">
        <v>248.85</v>
      </c>
      <c r="E1460">
        <v>247.94999389648399</v>
      </c>
      <c r="F1460">
        <v>244.34947257041901</v>
      </c>
      <c r="G1460">
        <v>0.90000610351560695</v>
      </c>
      <c r="H1460">
        <v>0.459619407771239</v>
      </c>
      <c r="I1460">
        <f t="shared" si="180"/>
        <v>-0.90000610351600585</v>
      </c>
      <c r="J1460">
        <f t="shared" si="187"/>
        <v>0</v>
      </c>
      <c r="K1460">
        <f t="shared" si="181"/>
        <v>8</v>
      </c>
      <c r="L1460">
        <f t="shared" si="182"/>
        <v>2013</v>
      </c>
      <c r="M1460" s="1">
        <v>41487</v>
      </c>
      <c r="N1460">
        <v>246.5</v>
      </c>
      <c r="O1460">
        <v>248.35</v>
      </c>
      <c r="P1460">
        <v>244.65</v>
      </c>
      <c r="Q1460">
        <v>247.3</v>
      </c>
      <c r="R1460">
        <f t="shared" si="183"/>
        <v>0.90000610351560695</v>
      </c>
      <c r="S1460">
        <f t="shared" si="184"/>
        <v>-0.90000610351600585</v>
      </c>
      <c r="T1460">
        <f t="shared" si="185"/>
        <v>0</v>
      </c>
      <c r="U1460">
        <f t="shared" si="186"/>
        <v>8.5844652592673985</v>
      </c>
      <c r="V1460">
        <f t="shared" si="186"/>
        <v>4.8811699616834334E-2</v>
      </c>
      <c r="W1460">
        <f t="shared" si="186"/>
        <v>5.0551796315941013</v>
      </c>
    </row>
    <row r="1461" spans="1:23" x14ac:dyDescent="0.3">
      <c r="A1461">
        <v>0.332023054361343</v>
      </c>
      <c r="B1461" s="1">
        <v>41488</v>
      </c>
      <c r="C1461" s="1">
        <v>41491</v>
      </c>
      <c r="D1461">
        <v>247.45</v>
      </c>
      <c r="E1461">
        <v>246.64999694824201</v>
      </c>
      <c r="F1461">
        <v>246.48564786911001</v>
      </c>
      <c r="G1461">
        <v>0.80000305175781194</v>
      </c>
      <c r="H1461">
        <v>0.91923881554249898</v>
      </c>
      <c r="I1461">
        <f t="shared" si="180"/>
        <v>-0.80000305175798303</v>
      </c>
      <c r="J1461">
        <f t="shared" si="187"/>
        <v>0</v>
      </c>
      <c r="K1461">
        <f t="shared" si="181"/>
        <v>8</v>
      </c>
      <c r="L1461">
        <f t="shared" si="182"/>
        <v>2013</v>
      </c>
      <c r="M1461" s="1">
        <v>41488</v>
      </c>
      <c r="N1461">
        <v>248.85</v>
      </c>
      <c r="O1461">
        <v>249.55</v>
      </c>
      <c r="P1461">
        <v>247.35</v>
      </c>
      <c r="Q1461">
        <v>247.95</v>
      </c>
      <c r="R1461">
        <f t="shared" si="183"/>
        <v>0.80000305175781194</v>
      </c>
      <c r="S1461">
        <f t="shared" si="184"/>
        <v>-0.80000305175798303</v>
      </c>
      <c r="T1461">
        <f t="shared" si="185"/>
        <v>0</v>
      </c>
      <c r="U1461">
        <f t="shared" si="186"/>
        <v>8.7926163525727983</v>
      </c>
      <c r="V1461">
        <f t="shared" si="186"/>
        <v>4.762814207020992E-2</v>
      </c>
      <c r="W1461">
        <f t="shared" si="186"/>
        <v>5.0551796315941013</v>
      </c>
    </row>
    <row r="1462" spans="1:23" x14ac:dyDescent="0.3">
      <c r="A1462">
        <v>-0.111387744545936</v>
      </c>
      <c r="B1462" s="1">
        <v>41491</v>
      </c>
      <c r="C1462" s="1">
        <v>41492</v>
      </c>
      <c r="D1462">
        <v>246.25</v>
      </c>
      <c r="E1462">
        <v>244.100012207031</v>
      </c>
      <c r="F1462">
        <v>245.636233830452</v>
      </c>
      <c r="G1462">
        <v>2.1499877929687399</v>
      </c>
      <c r="H1462">
        <v>1.8031222920257</v>
      </c>
      <c r="I1462">
        <f t="shared" si="180"/>
        <v>2.1499877929690001</v>
      </c>
      <c r="J1462">
        <f t="shared" si="187"/>
        <v>2.1499877929687399</v>
      </c>
      <c r="K1462">
        <f t="shared" si="181"/>
        <v>8</v>
      </c>
      <c r="L1462">
        <f t="shared" si="182"/>
        <v>2013</v>
      </c>
      <c r="M1462" s="1">
        <v>41491</v>
      </c>
      <c r="N1462">
        <v>247.45</v>
      </c>
      <c r="O1462">
        <v>248.35</v>
      </c>
      <c r="P1462">
        <v>246.65</v>
      </c>
      <c r="Q1462">
        <v>246.65</v>
      </c>
      <c r="R1462">
        <f t="shared" si="183"/>
        <v>2.1499877929687399</v>
      </c>
      <c r="S1462">
        <f t="shared" si="184"/>
        <v>2.1499877929690001</v>
      </c>
      <c r="T1462">
        <f t="shared" si="185"/>
        <v>2.1499877929687399</v>
      </c>
      <c r="U1462">
        <f t="shared" si="186"/>
        <v>9.3683732406831179</v>
      </c>
      <c r="V1462">
        <f t="shared" si="186"/>
        <v>5.0746921482983869E-2</v>
      </c>
      <c r="W1462">
        <f t="shared" si="186"/>
        <v>5.3862022051735385</v>
      </c>
    </row>
    <row r="1463" spans="1:23" x14ac:dyDescent="0.3">
      <c r="A1463">
        <v>-0.246508538722991</v>
      </c>
      <c r="B1463" s="1">
        <v>41492</v>
      </c>
      <c r="C1463" s="1">
        <v>41493</v>
      </c>
      <c r="D1463">
        <v>242.6</v>
      </c>
      <c r="E1463">
        <v>240.79999694824201</v>
      </c>
      <c r="F1463">
        <v>244.79719541072799</v>
      </c>
      <c r="G1463">
        <v>-1.8000030517578101</v>
      </c>
      <c r="H1463">
        <v>2.3334523779155898</v>
      </c>
      <c r="I1463">
        <f t="shared" si="180"/>
        <v>1.800003051757983</v>
      </c>
      <c r="J1463">
        <f t="shared" si="187"/>
        <v>0</v>
      </c>
      <c r="K1463">
        <f t="shared" si="181"/>
        <v>8</v>
      </c>
      <c r="L1463">
        <f t="shared" si="182"/>
        <v>2013</v>
      </c>
      <c r="M1463" s="1">
        <v>41492</v>
      </c>
      <c r="N1463">
        <v>246.25</v>
      </c>
      <c r="O1463">
        <v>246.4</v>
      </c>
      <c r="P1463">
        <v>243.15</v>
      </c>
      <c r="Q1463">
        <v>244.1</v>
      </c>
      <c r="R1463">
        <f t="shared" si="183"/>
        <v>-1.8000030517578101</v>
      </c>
      <c r="S1463">
        <f t="shared" si="184"/>
        <v>1.800003051757983</v>
      </c>
      <c r="T1463">
        <f t="shared" si="185"/>
        <v>0</v>
      </c>
      <c r="U1463">
        <f t="shared" si="186"/>
        <v>8.8470490313909966</v>
      </c>
      <c r="V1463">
        <f t="shared" si="186"/>
        <v>5.3570848117465333E-2</v>
      </c>
      <c r="W1463">
        <f t="shared" si="186"/>
        <v>5.3862022051735385</v>
      </c>
    </row>
    <row r="1464" spans="1:23" x14ac:dyDescent="0.3">
      <c r="A1464">
        <v>0.69854354858398404</v>
      </c>
      <c r="B1464" s="1">
        <v>41493</v>
      </c>
      <c r="C1464" s="1">
        <v>41494</v>
      </c>
      <c r="D1464">
        <v>241.25</v>
      </c>
      <c r="E1464">
        <v>241.05</v>
      </c>
      <c r="F1464">
        <v>239.63171987533499</v>
      </c>
      <c r="G1464">
        <v>0.19999999999998799</v>
      </c>
      <c r="H1464">
        <v>0.17677669529663601</v>
      </c>
      <c r="I1464">
        <f t="shared" si="180"/>
        <v>-0.19999999999998863</v>
      </c>
      <c r="J1464">
        <f t="shared" si="187"/>
        <v>0</v>
      </c>
      <c r="K1464">
        <f t="shared" si="181"/>
        <v>8</v>
      </c>
      <c r="L1464">
        <f t="shared" si="182"/>
        <v>2013</v>
      </c>
      <c r="M1464" s="1">
        <v>41493</v>
      </c>
      <c r="N1464">
        <v>242.6</v>
      </c>
      <c r="O1464">
        <v>243.35</v>
      </c>
      <c r="P1464">
        <v>240.5</v>
      </c>
      <c r="Q1464">
        <v>240.8</v>
      </c>
      <c r="R1464">
        <f t="shared" si="183"/>
        <v>0.19999999999998799</v>
      </c>
      <c r="S1464">
        <f t="shared" si="184"/>
        <v>-0.19999999999998863</v>
      </c>
      <c r="T1464">
        <f t="shared" si="185"/>
        <v>0</v>
      </c>
      <c r="U1464">
        <f t="shared" si="186"/>
        <v>8.902056590135393</v>
      </c>
      <c r="V1464">
        <f t="shared" si="186"/>
        <v>5.3237765123988888E-2</v>
      </c>
      <c r="W1464">
        <f t="shared" si="186"/>
        <v>5.3862022051735385</v>
      </c>
    </row>
    <row r="1465" spans="1:23" x14ac:dyDescent="0.3">
      <c r="A1465">
        <v>-0.46386423707008301</v>
      </c>
      <c r="B1465" s="1">
        <v>41494</v>
      </c>
      <c r="C1465" s="1">
        <v>41495</v>
      </c>
      <c r="D1465">
        <v>241.1</v>
      </c>
      <c r="E1465">
        <v>241.749996948242</v>
      </c>
      <c r="F1465">
        <v>242.71325819492299</v>
      </c>
      <c r="G1465">
        <v>0.649996948242204</v>
      </c>
      <c r="H1465">
        <v>0.49497474683057502</v>
      </c>
      <c r="I1465">
        <f t="shared" si="180"/>
        <v>-0.6499969482420056</v>
      </c>
      <c r="J1465">
        <f t="shared" si="187"/>
        <v>0</v>
      </c>
      <c r="K1465">
        <f t="shared" si="181"/>
        <v>8</v>
      </c>
      <c r="L1465">
        <f t="shared" si="182"/>
        <v>2013</v>
      </c>
      <c r="M1465" s="1">
        <v>41494</v>
      </c>
      <c r="N1465">
        <v>241.25</v>
      </c>
      <c r="O1465">
        <v>243.25</v>
      </c>
      <c r="P1465">
        <v>240.4</v>
      </c>
      <c r="Q1465">
        <v>241.05</v>
      </c>
      <c r="R1465">
        <f t="shared" si="183"/>
        <v>0.649996948242204</v>
      </c>
      <c r="S1465">
        <f t="shared" si="184"/>
        <v>-0.6499969482420056</v>
      </c>
      <c r="T1465">
        <f t="shared" si="185"/>
        <v>0</v>
      </c>
      <c r="U1465">
        <f t="shared" si="186"/>
        <v>9.0820537785427149</v>
      </c>
      <c r="V1465">
        <f t="shared" si="186"/>
        <v>5.2161311841269556E-2</v>
      </c>
      <c r="W1465">
        <f t="shared" si="186"/>
        <v>5.3862022051735385</v>
      </c>
    </row>
    <row r="1466" spans="1:23" x14ac:dyDescent="0.3">
      <c r="A1466">
        <v>0.971984922885894</v>
      </c>
      <c r="B1466" s="1">
        <v>41495</v>
      </c>
      <c r="C1466" s="1">
        <v>41498</v>
      </c>
      <c r="D1466">
        <v>240.7</v>
      </c>
      <c r="E1466">
        <v>241.89999389648401</v>
      </c>
      <c r="F1466">
        <v>240.607008099556</v>
      </c>
      <c r="G1466">
        <v>-1.1999938964843799</v>
      </c>
      <c r="H1466">
        <v>0.106066017177986</v>
      </c>
      <c r="I1466">
        <f t="shared" si="180"/>
        <v>1.1999938964840169</v>
      </c>
      <c r="J1466">
        <f t="shared" si="187"/>
        <v>0</v>
      </c>
      <c r="K1466">
        <f t="shared" si="181"/>
        <v>8</v>
      </c>
      <c r="L1466">
        <f t="shared" si="182"/>
        <v>2013</v>
      </c>
      <c r="M1466" s="1">
        <v>41495</v>
      </c>
      <c r="N1466">
        <v>241.1</v>
      </c>
      <c r="O1466">
        <v>242</v>
      </c>
      <c r="P1466">
        <v>239.95</v>
      </c>
      <c r="Q1466">
        <v>241.75</v>
      </c>
      <c r="R1466">
        <f t="shared" si="183"/>
        <v>-1.1999938964843799</v>
      </c>
      <c r="S1466">
        <f t="shared" si="184"/>
        <v>1.1999938964840169</v>
      </c>
      <c r="T1466">
        <f t="shared" si="185"/>
        <v>0</v>
      </c>
      <c r="U1466">
        <f t="shared" si="186"/>
        <v>8.7424689498619657</v>
      </c>
      <c r="V1466">
        <f t="shared" si="186"/>
        <v>5.4111662563396362E-2</v>
      </c>
      <c r="W1466">
        <f t="shared" si="186"/>
        <v>5.3862022051735385</v>
      </c>
    </row>
    <row r="1467" spans="1:23" x14ac:dyDescent="0.3">
      <c r="A1467">
        <v>-0.58300679922103804</v>
      </c>
      <c r="B1467" s="1">
        <v>41498</v>
      </c>
      <c r="C1467" s="1">
        <v>41499</v>
      </c>
      <c r="D1467">
        <v>242.55</v>
      </c>
      <c r="E1467">
        <v>245.70000305175699</v>
      </c>
      <c r="F1467">
        <v>239.803308629989</v>
      </c>
      <c r="G1467">
        <v>-3.1500030517578002</v>
      </c>
      <c r="H1467">
        <v>2.6870057685088602</v>
      </c>
      <c r="I1467">
        <f t="shared" si="180"/>
        <v>-3.1500030517569826</v>
      </c>
      <c r="J1467">
        <f t="shared" si="187"/>
        <v>-3.1500030517578002</v>
      </c>
      <c r="K1467">
        <f t="shared" si="181"/>
        <v>8</v>
      </c>
      <c r="L1467">
        <f t="shared" si="182"/>
        <v>2013</v>
      </c>
      <c r="M1467" s="1">
        <v>41498</v>
      </c>
      <c r="N1467">
        <v>240.7</v>
      </c>
      <c r="O1467">
        <v>242.9</v>
      </c>
      <c r="P1467">
        <v>240.15</v>
      </c>
      <c r="Q1467">
        <v>241.9</v>
      </c>
      <c r="R1467">
        <f t="shared" si="183"/>
        <v>-3</v>
      </c>
      <c r="S1467">
        <f t="shared" si="184"/>
        <v>-3</v>
      </c>
      <c r="T1467">
        <f t="shared" si="185"/>
        <v>-3</v>
      </c>
      <c r="U1467">
        <f t="shared" si="186"/>
        <v>7.9314792513590007</v>
      </c>
      <c r="V1467">
        <f t="shared" si="186"/>
        <v>4.9092027817255697E-2</v>
      </c>
      <c r="W1467">
        <f t="shared" si="186"/>
        <v>4.8865545052502046</v>
      </c>
    </row>
    <row r="1468" spans="1:23" x14ac:dyDescent="0.3">
      <c r="A1468">
        <v>0.13510228693485199</v>
      </c>
      <c r="B1468" s="1">
        <v>41499</v>
      </c>
      <c r="C1468" s="1">
        <v>41500</v>
      </c>
      <c r="D1468">
        <v>246.3</v>
      </c>
      <c r="E1468">
        <v>247.30000610351499</v>
      </c>
      <c r="F1468">
        <v>245.60916043519899</v>
      </c>
      <c r="G1468">
        <v>-1.0000061035156</v>
      </c>
      <c r="H1468">
        <v>1.13137084989849</v>
      </c>
      <c r="I1468">
        <f t="shared" si="180"/>
        <v>1.000006103514977</v>
      </c>
      <c r="J1468">
        <f t="shared" si="187"/>
        <v>0</v>
      </c>
      <c r="K1468">
        <f t="shared" si="181"/>
        <v>8</v>
      </c>
      <c r="L1468">
        <f t="shared" si="182"/>
        <v>2013</v>
      </c>
      <c r="M1468" s="1">
        <v>41499</v>
      </c>
      <c r="N1468">
        <v>242.55</v>
      </c>
      <c r="O1468">
        <v>245.8</v>
      </c>
      <c r="P1468">
        <v>242.1</v>
      </c>
      <c r="Q1468">
        <v>245.7</v>
      </c>
      <c r="R1468">
        <f t="shared" si="183"/>
        <v>-1.0000061035156</v>
      </c>
      <c r="S1468">
        <f t="shared" si="184"/>
        <v>1.000006103514977</v>
      </c>
      <c r="T1468">
        <f t="shared" si="185"/>
        <v>0</v>
      </c>
      <c r="U1468">
        <f t="shared" si="186"/>
        <v>7.6899589206261636</v>
      </c>
      <c r="V1468">
        <f t="shared" si="186"/>
        <v>5.05869220758179E-2</v>
      </c>
      <c r="W1468">
        <f t="shared" si="186"/>
        <v>4.8865545052502046</v>
      </c>
    </row>
    <row r="1469" spans="1:23" x14ac:dyDescent="0.3">
      <c r="A1469">
        <v>-0.64812594652175903</v>
      </c>
      <c r="B1469" s="1">
        <v>41500</v>
      </c>
      <c r="C1469" s="1">
        <v>41501</v>
      </c>
      <c r="D1469">
        <v>246.3</v>
      </c>
      <c r="E1469">
        <v>247.3</v>
      </c>
      <c r="F1469">
        <v>245.024909067154</v>
      </c>
      <c r="G1469">
        <v>-1</v>
      </c>
      <c r="H1469">
        <v>0</v>
      </c>
      <c r="I1469">
        <f t="shared" si="180"/>
        <v>-1</v>
      </c>
      <c r="J1469">
        <f t="shared" si="187"/>
        <v>-1</v>
      </c>
      <c r="K1469">
        <f t="shared" si="181"/>
        <v>8</v>
      </c>
      <c r="L1469">
        <f t="shared" si="182"/>
        <v>2013</v>
      </c>
      <c r="M1469" s="1">
        <v>41500</v>
      </c>
      <c r="N1469">
        <v>246.3</v>
      </c>
      <c r="O1469">
        <v>247.45</v>
      </c>
      <c r="P1469">
        <v>245.25</v>
      </c>
      <c r="Q1469">
        <v>247.3</v>
      </c>
      <c r="R1469">
        <f t="shared" si="183"/>
        <v>-1</v>
      </c>
      <c r="S1469">
        <f t="shared" si="184"/>
        <v>-1</v>
      </c>
      <c r="T1469">
        <f t="shared" si="185"/>
        <v>-1</v>
      </c>
      <c r="U1469">
        <f t="shared" si="186"/>
        <v>7.4557945198762807</v>
      </c>
      <c r="V1469">
        <f t="shared" si="186"/>
        <v>4.904651640968459E-2</v>
      </c>
      <c r="W1469">
        <f t="shared" si="186"/>
        <v>4.737755646990454</v>
      </c>
    </row>
    <row r="1470" spans="1:23" x14ac:dyDescent="0.3">
      <c r="A1470">
        <v>0.16672122478485099</v>
      </c>
      <c r="B1470" s="1">
        <v>41501</v>
      </c>
      <c r="C1470" s="1">
        <v>41502</v>
      </c>
      <c r="D1470">
        <v>244.75</v>
      </c>
      <c r="E1470">
        <v>246.8</v>
      </c>
      <c r="F1470">
        <v>245.854308891296</v>
      </c>
      <c r="G1470">
        <v>2.05000000000001</v>
      </c>
      <c r="H1470">
        <v>0.35355339059327301</v>
      </c>
      <c r="I1470">
        <f t="shared" si="180"/>
        <v>2.0500000000000114</v>
      </c>
      <c r="J1470">
        <f t="shared" si="187"/>
        <v>2.05000000000001</v>
      </c>
      <c r="K1470">
        <f t="shared" si="181"/>
        <v>8</v>
      </c>
      <c r="L1470">
        <f t="shared" si="182"/>
        <v>2013</v>
      </c>
      <c r="M1470" s="1">
        <v>41501</v>
      </c>
      <c r="N1470">
        <v>246.3</v>
      </c>
      <c r="O1470">
        <v>247.45</v>
      </c>
      <c r="P1470">
        <v>245.25</v>
      </c>
      <c r="Q1470">
        <v>247.3</v>
      </c>
      <c r="R1470">
        <f t="shared" si="183"/>
        <v>2.05000000000001</v>
      </c>
      <c r="S1470">
        <f t="shared" si="184"/>
        <v>2.0500000000000114</v>
      </c>
      <c r="T1470">
        <f t="shared" si="185"/>
        <v>2.05000000000001</v>
      </c>
      <c r="U1470">
        <f t="shared" si="186"/>
        <v>7.9241615913496153</v>
      </c>
      <c r="V1470">
        <f t="shared" si="186"/>
        <v>5.2127579493643349E-2</v>
      </c>
      <c r="W1470">
        <f t="shared" si="186"/>
        <v>5.0353776820159029</v>
      </c>
    </row>
    <row r="1471" spans="1:23" x14ac:dyDescent="0.3">
      <c r="A1471">
        <v>-0.13382942974567399</v>
      </c>
      <c r="B1471" s="1">
        <v>41502</v>
      </c>
      <c r="C1471" s="1">
        <v>41505</v>
      </c>
      <c r="D1471">
        <v>246.1</v>
      </c>
      <c r="E1471">
        <v>246.8</v>
      </c>
      <c r="F1471">
        <v>245.678655552864</v>
      </c>
      <c r="G1471">
        <v>-0.70000000000001705</v>
      </c>
      <c r="H1471">
        <v>0</v>
      </c>
      <c r="I1471">
        <f t="shared" si="180"/>
        <v>-0.70000000000001705</v>
      </c>
      <c r="J1471">
        <f t="shared" si="187"/>
        <v>-0.70000000000001705</v>
      </c>
      <c r="K1471">
        <f t="shared" si="181"/>
        <v>8</v>
      </c>
      <c r="L1471">
        <f t="shared" si="182"/>
        <v>2013</v>
      </c>
      <c r="M1471" s="1">
        <v>41502</v>
      </c>
      <c r="N1471">
        <v>244.75</v>
      </c>
      <c r="O1471">
        <v>248.4</v>
      </c>
      <c r="P1471">
        <v>244.1</v>
      </c>
      <c r="Q1471">
        <v>246.8</v>
      </c>
      <c r="R1471">
        <f t="shared" si="183"/>
        <v>-0.70000000000001705</v>
      </c>
      <c r="S1471">
        <f t="shared" si="184"/>
        <v>-0.70000000000001705</v>
      </c>
      <c r="T1471">
        <f t="shared" si="185"/>
        <v>-0.70000000000001705</v>
      </c>
      <c r="U1471">
        <f t="shared" si="186"/>
        <v>7.7551171039274838</v>
      </c>
      <c r="V1471">
        <f t="shared" si="186"/>
        <v>5.1015552706395746E-2</v>
      </c>
      <c r="W1471">
        <f t="shared" si="186"/>
        <v>4.9279590195592426</v>
      </c>
    </row>
    <row r="1472" spans="1:23" x14ac:dyDescent="0.3">
      <c r="A1472">
        <v>-0.18508304655551899</v>
      </c>
      <c r="B1472" s="1">
        <v>41505</v>
      </c>
      <c r="C1472" s="1">
        <v>41506</v>
      </c>
      <c r="D1472">
        <v>245.2</v>
      </c>
      <c r="E1472">
        <v>242.850003051757</v>
      </c>
      <c r="F1472">
        <v>245.550846505165</v>
      </c>
      <c r="G1472">
        <v>-2.3499969482421599</v>
      </c>
      <c r="H1472">
        <v>2.7930717856868701</v>
      </c>
      <c r="I1472">
        <f t="shared" si="180"/>
        <v>2.349996948242989</v>
      </c>
      <c r="J1472">
        <f t="shared" si="187"/>
        <v>0</v>
      </c>
      <c r="K1472">
        <f t="shared" si="181"/>
        <v>8</v>
      </c>
      <c r="L1472">
        <f t="shared" si="182"/>
        <v>2013</v>
      </c>
      <c r="M1472" s="1">
        <v>41505</v>
      </c>
      <c r="N1472">
        <v>246.1</v>
      </c>
      <c r="O1472">
        <v>246.8</v>
      </c>
      <c r="P1472">
        <v>245.15</v>
      </c>
      <c r="Q1472">
        <v>246.8</v>
      </c>
      <c r="R1472">
        <f t="shared" si="183"/>
        <v>-2.3499969482421599</v>
      </c>
      <c r="S1472">
        <f t="shared" si="184"/>
        <v>2.349996948242989</v>
      </c>
      <c r="T1472">
        <f t="shared" si="185"/>
        <v>0</v>
      </c>
      <c r="U1472">
        <f t="shared" si="186"/>
        <v>7.1976792513329633</v>
      </c>
      <c r="V1472">
        <f t="shared" si="186"/>
        <v>5.4682550866253794E-2</v>
      </c>
      <c r="W1472">
        <f t="shared" si="186"/>
        <v>4.9279590195592426</v>
      </c>
    </row>
    <row r="1473" spans="1:23" x14ac:dyDescent="0.3">
      <c r="A1473">
        <v>-0.13662143051624201</v>
      </c>
      <c r="B1473" s="1">
        <v>41506</v>
      </c>
      <c r="C1473" s="1">
        <v>41507</v>
      </c>
      <c r="D1473">
        <v>243.4</v>
      </c>
      <c r="E1473">
        <v>239.39998779296801</v>
      </c>
      <c r="F1473">
        <v>241.484452342987</v>
      </c>
      <c r="G1473">
        <v>4.0000122070312596</v>
      </c>
      <c r="H1473">
        <v>2.4395183950935801</v>
      </c>
      <c r="I1473">
        <f t="shared" si="180"/>
        <v>4.0000122070320003</v>
      </c>
      <c r="J1473">
        <f t="shared" si="187"/>
        <v>4.0000122070312596</v>
      </c>
      <c r="K1473">
        <f t="shared" si="181"/>
        <v>8</v>
      </c>
      <c r="L1473">
        <f t="shared" si="182"/>
        <v>2013</v>
      </c>
      <c r="M1473" s="1">
        <v>41506</v>
      </c>
      <c r="N1473">
        <v>245.2</v>
      </c>
      <c r="O1473">
        <v>247.8</v>
      </c>
      <c r="P1473">
        <v>242.75</v>
      </c>
      <c r="Q1473">
        <v>242.85</v>
      </c>
      <c r="R1473">
        <f t="shared" si="183"/>
        <v>4.0000122070312596</v>
      </c>
      <c r="S1473">
        <f t="shared" si="184"/>
        <v>4.0000122070320003</v>
      </c>
      <c r="T1473">
        <f t="shared" si="185"/>
        <v>4.0000122070312596</v>
      </c>
      <c r="U1473">
        <f t="shared" si="186"/>
        <v>8.0848240192343841</v>
      </c>
      <c r="V1473">
        <f t="shared" si="186"/>
        <v>6.1422409257071278E-2</v>
      </c>
      <c r="W1473">
        <f t="shared" si="186"/>
        <v>5.5353510563501249</v>
      </c>
    </row>
    <row r="1474" spans="1:23" x14ac:dyDescent="0.3">
      <c r="A1474">
        <v>-4.9355208873748703E-2</v>
      </c>
      <c r="B1474" s="1">
        <v>41507</v>
      </c>
      <c r="C1474" s="1">
        <v>41508</v>
      </c>
      <c r="D1474">
        <v>237.25</v>
      </c>
      <c r="E1474">
        <v>238.05000915527299</v>
      </c>
      <c r="F1474">
        <v>236.607499742508</v>
      </c>
      <c r="G1474">
        <v>-0.80000915527344296</v>
      </c>
      <c r="H1474">
        <v>0.95459415460183505</v>
      </c>
      <c r="I1474">
        <f t="shared" si="180"/>
        <v>-0.80000915527298844</v>
      </c>
      <c r="J1474">
        <f t="shared" si="187"/>
        <v>-0.80000915527344296</v>
      </c>
      <c r="K1474">
        <f t="shared" si="181"/>
        <v>8</v>
      </c>
      <c r="L1474">
        <f t="shared" si="182"/>
        <v>2013</v>
      </c>
      <c r="M1474" s="1">
        <v>41507</v>
      </c>
      <c r="N1474">
        <v>243.4</v>
      </c>
      <c r="O1474">
        <v>243.6</v>
      </c>
      <c r="P1474">
        <v>239.4</v>
      </c>
      <c r="Q1474">
        <v>239.4</v>
      </c>
      <c r="R1474">
        <f t="shared" si="183"/>
        <v>-0.80000915527344296</v>
      </c>
      <c r="S1474">
        <f t="shared" si="184"/>
        <v>-0.80000915527298844</v>
      </c>
      <c r="T1474">
        <f t="shared" si="185"/>
        <v>-0.80000915527344296</v>
      </c>
      <c r="U1474">
        <f t="shared" si="186"/>
        <v>7.8803582689447484</v>
      </c>
      <c r="V1474">
        <f t="shared" si="186"/>
        <v>5.9869032342068702E-2</v>
      </c>
      <c r="W1474">
        <f t="shared" si="186"/>
        <v>5.3953616509950368</v>
      </c>
    </row>
    <row r="1475" spans="1:23" x14ac:dyDescent="0.3">
      <c r="A1475">
        <v>0.35445389151573098</v>
      </c>
      <c r="B1475" s="1">
        <v>41508</v>
      </c>
      <c r="C1475" s="1">
        <v>41509</v>
      </c>
      <c r="D1475">
        <v>238.8</v>
      </c>
      <c r="E1475">
        <v>240.69999389648399</v>
      </c>
      <c r="F1475">
        <v>236.77608137130699</v>
      </c>
      <c r="G1475">
        <v>-1.8999938964843699</v>
      </c>
      <c r="H1475">
        <v>1.8738329701443299</v>
      </c>
      <c r="I1475">
        <f t="shared" ref="I1475:I1538" si="188">IF(A1475&gt;0, E1475-D1475, D1475-E1475)</f>
        <v>1.8999938964839771</v>
      </c>
      <c r="J1475">
        <f t="shared" si="187"/>
        <v>0</v>
      </c>
      <c r="K1475">
        <f t="shared" ref="K1475:K1538" si="189">MONTH(C1475)</f>
        <v>8</v>
      </c>
      <c r="L1475">
        <f t="shared" ref="L1475:L1538" si="190">YEAR(C1475)</f>
        <v>2013</v>
      </c>
      <c r="M1475" s="1">
        <v>41508</v>
      </c>
      <c r="N1475">
        <v>237.25</v>
      </c>
      <c r="O1475">
        <v>238.95</v>
      </c>
      <c r="P1475">
        <v>236.15</v>
      </c>
      <c r="Q1475">
        <v>238.05</v>
      </c>
      <c r="R1475">
        <f t="shared" si="183"/>
        <v>-1.8999938964843699</v>
      </c>
      <c r="S1475">
        <f t="shared" si="184"/>
        <v>1.8999938964839771</v>
      </c>
      <c r="T1475">
        <f t="shared" si="185"/>
        <v>0</v>
      </c>
      <c r="U1475">
        <f t="shared" si="186"/>
        <v>7.410112269789435</v>
      </c>
      <c r="V1475">
        <f t="shared" si="186"/>
        <v>6.3441607594528882E-2</v>
      </c>
      <c r="W1475">
        <f t="shared" si="186"/>
        <v>5.3953616509950368</v>
      </c>
    </row>
    <row r="1476" spans="1:23" x14ac:dyDescent="0.3">
      <c r="A1476">
        <v>-0.30140164494514399</v>
      </c>
      <c r="B1476" s="1">
        <v>41509</v>
      </c>
      <c r="C1476" s="1">
        <v>41512</v>
      </c>
      <c r="D1476">
        <v>240.9</v>
      </c>
      <c r="E1476">
        <v>243.2</v>
      </c>
      <c r="F1476">
        <v>238.86623997688201</v>
      </c>
      <c r="G1476">
        <v>-2.2999999999999798</v>
      </c>
      <c r="H1476">
        <v>1.76776695296636</v>
      </c>
      <c r="I1476">
        <f t="shared" si="188"/>
        <v>-2.2999999999999829</v>
      </c>
      <c r="J1476">
        <f t="shared" si="187"/>
        <v>-2.2999999999999798</v>
      </c>
      <c r="K1476">
        <f t="shared" si="189"/>
        <v>8</v>
      </c>
      <c r="L1476">
        <f t="shared" si="190"/>
        <v>2013</v>
      </c>
      <c r="M1476" s="1">
        <v>41509</v>
      </c>
      <c r="N1476">
        <v>238.8</v>
      </c>
      <c r="O1476">
        <v>241.4</v>
      </c>
      <c r="P1476">
        <v>238.2</v>
      </c>
      <c r="Q1476">
        <v>240.7</v>
      </c>
      <c r="R1476">
        <f t="shared" ref="R1476:R1539" si="191">IF(AND(F1476-D1476&gt;0, ABS(D1476-MIN(P1477)) &gt; 3), -3, IF(AND(F1476 - D1476 &lt;0, ABS(D1476-MAX(O1477)) &gt; 3), -3, G1476))</f>
        <v>-3</v>
      </c>
      <c r="S1476">
        <f t="shared" ref="S1476:S1539" si="192">IF(AND(A1476&gt;0, ABS(D1476-MIN(P1477)) &gt; 3), -3, IF(AND(A1476 &lt;0, ABS(D1476-MAX(O1477)) &gt; 3), -3, I1476))</f>
        <v>-3</v>
      </c>
      <c r="T1476">
        <f t="shared" ref="T1476:T1539" si="193">IF(A1476*(F1476-D1476) &gt;0, IF(AND(A1476&gt;0, ABS(D1476-MIN(P1477)) &gt; 3), -3, IF(AND(A1476 &lt;0, ABS(D1476-MAX(O1477)) &gt; 3), -3, J1476)), 0)</f>
        <v>-3</v>
      </c>
      <c r="U1476">
        <f t="shared" si="186"/>
        <v>6.7180096293981428</v>
      </c>
      <c r="V1476">
        <f t="shared" si="186"/>
        <v>5.7516177246347479E-2</v>
      </c>
      <c r="W1476">
        <f t="shared" si="186"/>
        <v>4.8914362165932586</v>
      </c>
    </row>
    <row r="1477" spans="1:23" x14ac:dyDescent="0.3">
      <c r="A1477">
        <v>-0.34332433342933599</v>
      </c>
      <c r="B1477" s="1">
        <v>41512</v>
      </c>
      <c r="C1477" s="1">
        <v>41513</v>
      </c>
      <c r="D1477">
        <v>242.6</v>
      </c>
      <c r="E1477">
        <v>243.05000610351499</v>
      </c>
      <c r="F1477">
        <v>241.620955538749</v>
      </c>
      <c r="G1477">
        <v>-0.45000610351561898</v>
      </c>
      <c r="H1477">
        <v>0.106066017177966</v>
      </c>
      <c r="I1477">
        <f t="shared" si="188"/>
        <v>-0.45000610351499404</v>
      </c>
      <c r="J1477">
        <f t="shared" si="187"/>
        <v>-0.45000610351561898</v>
      </c>
      <c r="K1477">
        <f t="shared" si="189"/>
        <v>8</v>
      </c>
      <c r="L1477">
        <f t="shared" si="190"/>
        <v>2013</v>
      </c>
      <c r="M1477" s="1">
        <v>41512</v>
      </c>
      <c r="N1477">
        <v>240.9</v>
      </c>
      <c r="O1477">
        <v>244.05</v>
      </c>
      <c r="P1477">
        <v>240.9</v>
      </c>
      <c r="Q1477">
        <v>243.2</v>
      </c>
      <c r="R1477">
        <f t="shared" si="191"/>
        <v>-0.45000610351561898</v>
      </c>
      <c r="S1477">
        <f t="shared" si="192"/>
        <v>-0.45000610351499404</v>
      </c>
      <c r="T1477">
        <f t="shared" si="193"/>
        <v>-0.45000610351561898</v>
      </c>
      <c r="U1477">
        <f t="shared" si="186"/>
        <v>6.6245488296236417</v>
      </c>
      <c r="V1477">
        <f t="shared" si="186"/>
        <v>5.671601347434501E-2</v>
      </c>
      <c r="W1477">
        <f t="shared" si="186"/>
        <v>4.8233866653023174</v>
      </c>
    </row>
    <row r="1478" spans="1:23" x14ac:dyDescent="0.3">
      <c r="A1478">
        <v>0.161693915724754</v>
      </c>
      <c r="B1478" s="1">
        <v>41513</v>
      </c>
      <c r="C1478" s="1">
        <v>41514</v>
      </c>
      <c r="D1478">
        <v>240.15</v>
      </c>
      <c r="E1478">
        <v>243.249996948242</v>
      </c>
      <c r="F1478">
        <v>242.53211330175401</v>
      </c>
      <c r="G1478">
        <v>3.0999969482421901</v>
      </c>
      <c r="H1478">
        <v>0.14142135623730101</v>
      </c>
      <c r="I1478">
        <f t="shared" si="188"/>
        <v>3.0999969482419942</v>
      </c>
      <c r="J1478">
        <f t="shared" si="187"/>
        <v>3.0999969482421901</v>
      </c>
      <c r="K1478">
        <f t="shared" si="189"/>
        <v>8</v>
      </c>
      <c r="L1478">
        <f t="shared" si="190"/>
        <v>2013</v>
      </c>
      <c r="M1478" s="1">
        <v>41513</v>
      </c>
      <c r="N1478">
        <v>242.6</v>
      </c>
      <c r="O1478">
        <v>244.35</v>
      </c>
      <c r="P1478">
        <v>242.15</v>
      </c>
      <c r="Q1478">
        <v>243.05</v>
      </c>
      <c r="R1478">
        <f t="shared" si="191"/>
        <v>3.0999969482421901</v>
      </c>
      <c r="S1478">
        <f t="shared" si="192"/>
        <v>3.0999969482419942</v>
      </c>
      <c r="T1478">
        <f t="shared" si="193"/>
        <v>3.0999969482421901</v>
      </c>
      <c r="U1478">
        <f t="shared" si="186"/>
        <v>7.265900520920165</v>
      </c>
      <c r="V1478">
        <f t="shared" si="186"/>
        <v>6.2206940041706703E-2</v>
      </c>
      <c r="W1478">
        <f t="shared" si="186"/>
        <v>5.2903599302189095</v>
      </c>
    </row>
    <row r="1479" spans="1:23" x14ac:dyDescent="0.3">
      <c r="A1479">
        <v>-0.62550979852676303</v>
      </c>
      <c r="B1479" s="1">
        <v>41514</v>
      </c>
      <c r="C1479" s="1">
        <v>41515</v>
      </c>
      <c r="D1479">
        <v>243.6</v>
      </c>
      <c r="E1479">
        <v>247.39999389648401</v>
      </c>
      <c r="F1479">
        <v>239.919636726379</v>
      </c>
      <c r="G1479">
        <v>-3.7999938964843798</v>
      </c>
      <c r="H1479">
        <v>2.93449314192417</v>
      </c>
      <c r="I1479">
        <f t="shared" si="188"/>
        <v>-3.7999938964840112</v>
      </c>
      <c r="J1479">
        <f t="shared" si="187"/>
        <v>-3.7999938964843798</v>
      </c>
      <c r="K1479">
        <f t="shared" si="189"/>
        <v>8</v>
      </c>
      <c r="L1479">
        <f t="shared" si="190"/>
        <v>2013</v>
      </c>
      <c r="M1479" s="1">
        <v>41514</v>
      </c>
      <c r="N1479">
        <v>240.15</v>
      </c>
      <c r="O1479">
        <v>243.4</v>
      </c>
      <c r="P1479">
        <v>239.85</v>
      </c>
      <c r="Q1479">
        <v>243.25</v>
      </c>
      <c r="R1479">
        <f t="shared" si="191"/>
        <v>-3</v>
      </c>
      <c r="S1479">
        <f t="shared" si="192"/>
        <v>-3</v>
      </c>
      <c r="T1479">
        <f t="shared" si="193"/>
        <v>-3</v>
      </c>
      <c r="U1479">
        <f t="shared" si="186"/>
        <v>6.5947890196036472</v>
      </c>
      <c r="V1479">
        <f t="shared" si="186"/>
        <v>5.646122513637665E-2</v>
      </c>
      <c r="W1479">
        <f t="shared" si="186"/>
        <v>4.801718311048444</v>
      </c>
    </row>
    <row r="1480" spans="1:23" x14ac:dyDescent="0.3">
      <c r="A1480">
        <v>0.320358216762542</v>
      </c>
      <c r="B1480" s="1">
        <v>41515</v>
      </c>
      <c r="C1480" s="1">
        <v>41516</v>
      </c>
      <c r="D1480">
        <v>248.5</v>
      </c>
      <c r="E1480">
        <v>248.55000915527299</v>
      </c>
      <c r="F1480">
        <v>246.65732654333101</v>
      </c>
      <c r="G1480">
        <v>-5.0009155273443101E-2</v>
      </c>
      <c r="H1480">
        <v>0.81317279836453304</v>
      </c>
      <c r="I1480">
        <f t="shared" si="188"/>
        <v>5.0009155272988437E-2</v>
      </c>
      <c r="J1480">
        <f t="shared" si="187"/>
        <v>0</v>
      </c>
      <c r="K1480">
        <f t="shared" si="189"/>
        <v>8</v>
      </c>
      <c r="L1480">
        <f t="shared" si="190"/>
        <v>2013</v>
      </c>
      <c r="M1480" s="1">
        <v>41515</v>
      </c>
      <c r="N1480">
        <v>243.6</v>
      </c>
      <c r="O1480">
        <v>247.95</v>
      </c>
      <c r="P1480">
        <v>243.45</v>
      </c>
      <c r="Q1480">
        <v>247.4</v>
      </c>
      <c r="R1480">
        <f t="shared" si="191"/>
        <v>-5.0009155273443101E-2</v>
      </c>
      <c r="S1480">
        <f t="shared" si="192"/>
        <v>5.0009155272988437E-2</v>
      </c>
      <c r="T1480">
        <f t="shared" si="193"/>
        <v>0</v>
      </c>
      <c r="U1480">
        <f t="shared" si="186"/>
        <v>6.5848353024584672</v>
      </c>
      <c r="V1480">
        <f t="shared" si="186"/>
        <v>5.6546443793562211E-2</v>
      </c>
      <c r="W1480">
        <f t="shared" si="186"/>
        <v>4.801718311048444</v>
      </c>
    </row>
    <row r="1481" spans="1:23" x14ac:dyDescent="0.3">
      <c r="A1481">
        <v>-0.59907084703445401</v>
      </c>
      <c r="B1481" s="1">
        <v>41516</v>
      </c>
      <c r="C1481" s="1">
        <v>41519</v>
      </c>
      <c r="D1481">
        <v>248.95</v>
      </c>
      <c r="E1481">
        <v>249.44999389648399</v>
      </c>
      <c r="F1481">
        <v>246.68952589035001</v>
      </c>
      <c r="G1481">
        <v>-0.49999389648439702</v>
      </c>
      <c r="H1481">
        <v>0.63639610306787597</v>
      </c>
      <c r="I1481">
        <f t="shared" si="188"/>
        <v>-0.49999389648399983</v>
      </c>
      <c r="J1481">
        <f t="shared" si="187"/>
        <v>-0.49999389648439702</v>
      </c>
      <c r="K1481">
        <f t="shared" si="189"/>
        <v>9</v>
      </c>
      <c r="L1481">
        <f t="shared" si="190"/>
        <v>2013</v>
      </c>
      <c r="M1481" s="1">
        <v>41516</v>
      </c>
      <c r="N1481">
        <v>248.5</v>
      </c>
      <c r="O1481">
        <v>249.3</v>
      </c>
      <c r="P1481">
        <v>246.95</v>
      </c>
      <c r="Q1481">
        <v>248.55</v>
      </c>
      <c r="R1481">
        <f t="shared" si="191"/>
        <v>-0.49999389648439702</v>
      </c>
      <c r="S1481">
        <f t="shared" si="192"/>
        <v>-0.49999389648399983</v>
      </c>
      <c r="T1481">
        <f t="shared" si="193"/>
        <v>-0.49999389648439702</v>
      </c>
      <c r="U1481">
        <f t="shared" si="186"/>
        <v>6.4856473894061208</v>
      </c>
      <c r="V1481">
        <f t="shared" si="186"/>
        <v>5.5694680083038316E-2</v>
      </c>
      <c r="W1481">
        <f t="shared" si="186"/>
        <v>4.7293896351648854</v>
      </c>
    </row>
    <row r="1482" spans="1:23" x14ac:dyDescent="0.3">
      <c r="A1482">
        <v>0.26768383383750899</v>
      </c>
      <c r="B1482" s="1">
        <v>41519</v>
      </c>
      <c r="C1482" s="1">
        <v>41520</v>
      </c>
      <c r="D1482">
        <v>250.35</v>
      </c>
      <c r="E1482">
        <v>250.2</v>
      </c>
      <c r="F1482">
        <v>249.608112972974</v>
      </c>
      <c r="G1482">
        <v>0.15000000000000499</v>
      </c>
      <c r="H1482">
        <v>0.53033008588991004</v>
      </c>
      <c r="I1482">
        <f t="shared" si="188"/>
        <v>-0.15000000000000568</v>
      </c>
      <c r="J1482">
        <f t="shared" si="187"/>
        <v>0</v>
      </c>
      <c r="K1482">
        <f t="shared" si="189"/>
        <v>9</v>
      </c>
      <c r="L1482">
        <f t="shared" si="190"/>
        <v>2013</v>
      </c>
      <c r="M1482" s="1">
        <v>41519</v>
      </c>
      <c r="N1482">
        <v>248.95</v>
      </c>
      <c r="O1482">
        <v>250.55</v>
      </c>
      <c r="P1482">
        <v>248.5</v>
      </c>
      <c r="Q1482">
        <v>249.45</v>
      </c>
      <c r="R1482">
        <f t="shared" si="191"/>
        <v>0.15000000000000499</v>
      </c>
      <c r="S1482">
        <f t="shared" si="192"/>
        <v>-0.15000000000000568</v>
      </c>
      <c r="T1482">
        <f t="shared" si="193"/>
        <v>0</v>
      </c>
      <c r="U1482">
        <f t="shared" si="186"/>
        <v>6.5147920002033324</v>
      </c>
      <c r="V1482">
        <f t="shared" si="186"/>
        <v>5.5444404408608837E-2</v>
      </c>
      <c r="W1482">
        <f t="shared" si="186"/>
        <v>4.7293896351648854</v>
      </c>
    </row>
    <row r="1483" spans="1:23" x14ac:dyDescent="0.3">
      <c r="A1483">
        <v>-0.70459562540054299</v>
      </c>
      <c r="B1483" s="1">
        <v>41520</v>
      </c>
      <c r="C1483" s="1">
        <v>41521</v>
      </c>
      <c r="D1483">
        <v>249.5</v>
      </c>
      <c r="E1483">
        <v>249.89999694824201</v>
      </c>
      <c r="F1483">
        <v>247.05538840293801</v>
      </c>
      <c r="G1483">
        <v>-0.39999694824217602</v>
      </c>
      <c r="H1483">
        <v>0.21213203435595199</v>
      </c>
      <c r="I1483">
        <f t="shared" si="188"/>
        <v>-0.3999969482420056</v>
      </c>
      <c r="J1483">
        <f t="shared" si="187"/>
        <v>-0.39999694824217602</v>
      </c>
      <c r="K1483">
        <f t="shared" si="189"/>
        <v>9</v>
      </c>
      <c r="L1483">
        <f t="shared" si="190"/>
        <v>2013</v>
      </c>
      <c r="M1483" s="1">
        <v>41520</v>
      </c>
      <c r="N1483">
        <v>250.35</v>
      </c>
      <c r="O1483">
        <v>251.35</v>
      </c>
      <c r="P1483">
        <v>249.65</v>
      </c>
      <c r="Q1483">
        <v>250.2</v>
      </c>
      <c r="R1483">
        <f t="shared" si="191"/>
        <v>-0.39999694824217602</v>
      </c>
      <c r="S1483">
        <f t="shared" si="192"/>
        <v>-0.3999969482420056</v>
      </c>
      <c r="T1483">
        <f t="shared" si="193"/>
        <v>-0.39999694824217602</v>
      </c>
      <c r="U1483">
        <f t="shared" si="186"/>
        <v>6.4364584254985067</v>
      </c>
      <c r="V1483">
        <f t="shared" si="186"/>
        <v>5.4777743309594638E-2</v>
      </c>
      <c r="W1483">
        <f t="shared" si="186"/>
        <v>4.6725236605822964</v>
      </c>
    </row>
    <row r="1484" spans="1:23" x14ac:dyDescent="0.3">
      <c r="A1484">
        <v>0.27614694833755399</v>
      </c>
      <c r="B1484" s="1">
        <v>41521</v>
      </c>
      <c r="C1484" s="1">
        <v>41522</v>
      </c>
      <c r="D1484">
        <v>251.1</v>
      </c>
      <c r="E1484">
        <v>252.850012207031</v>
      </c>
      <c r="F1484">
        <v>247.62498941421501</v>
      </c>
      <c r="G1484">
        <v>-1.75001220703126</v>
      </c>
      <c r="H1484">
        <v>2.0859650045003</v>
      </c>
      <c r="I1484">
        <f t="shared" si="188"/>
        <v>1.7500122070310056</v>
      </c>
      <c r="J1484">
        <f t="shared" si="187"/>
        <v>0</v>
      </c>
      <c r="K1484">
        <f t="shared" si="189"/>
        <v>9</v>
      </c>
      <c r="L1484">
        <f t="shared" si="190"/>
        <v>2013</v>
      </c>
      <c r="M1484" s="1">
        <v>41521</v>
      </c>
      <c r="N1484">
        <v>249.5</v>
      </c>
      <c r="O1484">
        <v>250.75</v>
      </c>
      <c r="P1484">
        <v>248.15</v>
      </c>
      <c r="Q1484">
        <v>249.9</v>
      </c>
      <c r="R1484">
        <f t="shared" si="191"/>
        <v>-1.75001220703126</v>
      </c>
      <c r="S1484">
        <f t="shared" si="192"/>
        <v>1.7500122070310056</v>
      </c>
      <c r="T1484">
        <f t="shared" si="193"/>
        <v>0</v>
      </c>
      <c r="U1484">
        <f t="shared" si="186"/>
        <v>6.1000223199228918</v>
      </c>
      <c r="V1484">
        <f t="shared" si="186"/>
        <v>5.7640996579170552E-2</v>
      </c>
      <c r="W1484">
        <f t="shared" si="186"/>
        <v>4.6725236605822964</v>
      </c>
    </row>
    <row r="1485" spans="1:23" x14ac:dyDescent="0.3">
      <c r="A1485">
        <v>0.36083835363388</v>
      </c>
      <c r="B1485" s="1">
        <v>41522</v>
      </c>
      <c r="C1485" s="1">
        <v>41523</v>
      </c>
      <c r="D1485">
        <v>252.8</v>
      </c>
      <c r="E1485">
        <v>253.79999694824201</v>
      </c>
      <c r="F1485">
        <v>250.50178322791999</v>
      </c>
      <c r="G1485">
        <v>-0.99999694824217</v>
      </c>
      <c r="H1485">
        <v>0.67175144212723203</v>
      </c>
      <c r="I1485">
        <f t="shared" si="188"/>
        <v>0.99999694824199992</v>
      </c>
      <c r="J1485">
        <f t="shared" si="187"/>
        <v>0</v>
      </c>
      <c r="K1485">
        <f t="shared" si="189"/>
        <v>9</v>
      </c>
      <c r="L1485">
        <f t="shared" si="190"/>
        <v>2013</v>
      </c>
      <c r="M1485" s="1">
        <v>41522</v>
      </c>
      <c r="N1485">
        <v>251.1</v>
      </c>
      <c r="O1485">
        <v>253.45</v>
      </c>
      <c r="P1485">
        <v>250.3</v>
      </c>
      <c r="Q1485">
        <v>252.85</v>
      </c>
      <c r="R1485">
        <f t="shared" si="191"/>
        <v>-0.99999694824217</v>
      </c>
      <c r="S1485">
        <f t="shared" si="192"/>
        <v>0.99999694824199992</v>
      </c>
      <c r="T1485">
        <f t="shared" si="193"/>
        <v>0</v>
      </c>
      <c r="U1485">
        <f t="shared" si="186"/>
        <v>5.9190491087639119</v>
      </c>
      <c r="V1485">
        <f t="shared" si="186"/>
        <v>5.9351068395017012E-2</v>
      </c>
      <c r="W1485">
        <f t="shared" si="186"/>
        <v>4.6725236605822964</v>
      </c>
    </row>
    <row r="1486" spans="1:23" x14ac:dyDescent="0.3">
      <c r="A1486">
        <v>0.49966874718665999</v>
      </c>
      <c r="B1486" s="1">
        <v>41523</v>
      </c>
      <c r="C1486" s="1">
        <v>41526</v>
      </c>
      <c r="D1486">
        <v>254.7</v>
      </c>
      <c r="E1486">
        <v>255.64999084472601</v>
      </c>
      <c r="F1486">
        <v>252.07197337150501</v>
      </c>
      <c r="G1486">
        <v>-0.94999084472658502</v>
      </c>
      <c r="H1486">
        <v>1.3081475451950999</v>
      </c>
      <c r="I1486">
        <f t="shared" si="188"/>
        <v>0.9499908447260168</v>
      </c>
      <c r="J1486">
        <f t="shared" si="187"/>
        <v>0</v>
      </c>
      <c r="K1486">
        <f t="shared" si="189"/>
        <v>9</v>
      </c>
      <c r="L1486">
        <f t="shared" si="190"/>
        <v>2013</v>
      </c>
      <c r="M1486" s="1">
        <v>41523</v>
      </c>
      <c r="N1486">
        <v>252.8</v>
      </c>
      <c r="O1486">
        <v>254.6</v>
      </c>
      <c r="P1486">
        <v>252.25</v>
      </c>
      <c r="Q1486">
        <v>253.8</v>
      </c>
      <c r="R1486">
        <f t="shared" si="191"/>
        <v>-0.94999084472658502</v>
      </c>
      <c r="S1486">
        <f t="shared" si="192"/>
        <v>0.9499908447260168</v>
      </c>
      <c r="T1486">
        <f t="shared" si="193"/>
        <v>0</v>
      </c>
      <c r="U1486">
        <f t="shared" si="186"/>
        <v>5.7534707087988712</v>
      </c>
      <c r="V1486">
        <f t="shared" si="186"/>
        <v>6.1011344354969126E-2</v>
      </c>
      <c r="W1486">
        <f t="shared" si="186"/>
        <v>4.6725236605822964</v>
      </c>
    </row>
    <row r="1487" spans="1:23" x14ac:dyDescent="0.3">
      <c r="A1487">
        <v>0.19295464456081299</v>
      </c>
      <c r="B1487" s="1">
        <v>41526</v>
      </c>
      <c r="C1487" s="1">
        <v>41527</v>
      </c>
      <c r="D1487">
        <v>255.95</v>
      </c>
      <c r="E1487">
        <v>258.50000610351498</v>
      </c>
      <c r="F1487">
        <v>254.63721349239299</v>
      </c>
      <c r="G1487">
        <v>-2.5500061035156101</v>
      </c>
      <c r="H1487">
        <v>2.0152543263816498</v>
      </c>
      <c r="I1487">
        <f t="shared" si="188"/>
        <v>2.5500061035149884</v>
      </c>
      <c r="J1487">
        <f t="shared" si="187"/>
        <v>0</v>
      </c>
      <c r="K1487">
        <f t="shared" si="189"/>
        <v>9</v>
      </c>
      <c r="L1487">
        <f t="shared" si="190"/>
        <v>2013</v>
      </c>
      <c r="M1487" s="1">
        <v>41526</v>
      </c>
      <c r="N1487">
        <v>254.7</v>
      </c>
      <c r="O1487">
        <v>256.45</v>
      </c>
      <c r="P1487">
        <v>254.2</v>
      </c>
      <c r="Q1487">
        <v>255.65</v>
      </c>
      <c r="R1487">
        <f t="shared" si="191"/>
        <v>-2.5500061035156101</v>
      </c>
      <c r="S1487">
        <f t="shared" si="192"/>
        <v>2.5500061035149884</v>
      </c>
      <c r="T1487">
        <f t="shared" si="193"/>
        <v>0</v>
      </c>
      <c r="U1487">
        <f t="shared" si="186"/>
        <v>5.3235609972194</v>
      </c>
      <c r="V1487">
        <f t="shared" si="186"/>
        <v>6.5570222079783316E-2</v>
      </c>
      <c r="W1487">
        <f t="shared" si="186"/>
        <v>4.6725236605822964</v>
      </c>
    </row>
    <row r="1488" spans="1:23" x14ac:dyDescent="0.3">
      <c r="A1488">
        <v>-0.356670141220092</v>
      </c>
      <c r="B1488" s="1">
        <v>41527</v>
      </c>
      <c r="C1488" s="1">
        <v>41528</v>
      </c>
      <c r="D1488">
        <v>258.75</v>
      </c>
      <c r="E1488">
        <v>259.600006103515</v>
      </c>
      <c r="F1488">
        <v>257.35545372962901</v>
      </c>
      <c r="G1488">
        <v>-0.850006103515625</v>
      </c>
      <c r="H1488">
        <v>0.77781745930521795</v>
      </c>
      <c r="I1488">
        <f t="shared" si="188"/>
        <v>-0.85000610351499972</v>
      </c>
      <c r="J1488">
        <f t="shared" si="187"/>
        <v>-0.850006103515625</v>
      </c>
      <c r="K1488">
        <f t="shared" si="189"/>
        <v>9</v>
      </c>
      <c r="L1488">
        <f t="shared" si="190"/>
        <v>2013</v>
      </c>
      <c r="M1488" s="1">
        <v>41527</v>
      </c>
      <c r="N1488">
        <v>255.95</v>
      </c>
      <c r="O1488">
        <v>258.8</v>
      </c>
      <c r="P1488">
        <v>255.8</v>
      </c>
      <c r="Q1488">
        <v>258.5</v>
      </c>
      <c r="R1488">
        <f t="shared" si="191"/>
        <v>-0.850006103515625</v>
      </c>
      <c r="S1488">
        <f t="shared" si="192"/>
        <v>-0.85000610351499972</v>
      </c>
      <c r="T1488">
        <f t="shared" si="193"/>
        <v>-0.850006103515625</v>
      </c>
      <c r="U1488">
        <f t="shared" si="186"/>
        <v>5.1923998569273939</v>
      </c>
      <c r="V1488">
        <f t="shared" si="186"/>
        <v>6.3954712254373172E-2</v>
      </c>
      <c r="W1488">
        <f t="shared" si="186"/>
        <v>4.5574026857905245</v>
      </c>
    </row>
    <row r="1489" spans="1:23" x14ac:dyDescent="0.3">
      <c r="A1489">
        <v>-0.11586183309555</v>
      </c>
      <c r="B1489" s="1">
        <v>41528</v>
      </c>
      <c r="C1489" s="1">
        <v>41529</v>
      </c>
      <c r="D1489">
        <v>260.3</v>
      </c>
      <c r="E1489">
        <v>259.999993896484</v>
      </c>
      <c r="F1489">
        <v>257.60356042385098</v>
      </c>
      <c r="G1489">
        <v>0.30000610351561302</v>
      </c>
      <c r="H1489">
        <v>0.28284271247460202</v>
      </c>
      <c r="I1489">
        <f t="shared" si="188"/>
        <v>0.30000610351601154</v>
      </c>
      <c r="J1489">
        <f t="shared" si="187"/>
        <v>0.30000610351561302</v>
      </c>
      <c r="K1489">
        <f t="shared" si="189"/>
        <v>9</v>
      </c>
      <c r="L1489">
        <f t="shared" si="190"/>
        <v>2013</v>
      </c>
      <c r="M1489" s="1">
        <v>41528</v>
      </c>
      <c r="N1489">
        <v>258.75</v>
      </c>
      <c r="O1489">
        <v>260.14999999999998</v>
      </c>
      <c r="P1489">
        <v>258.14999999999998</v>
      </c>
      <c r="Q1489">
        <v>259.60000000000002</v>
      </c>
      <c r="R1489">
        <f t="shared" si="191"/>
        <v>0.30000610351561302</v>
      </c>
      <c r="S1489">
        <f t="shared" si="192"/>
        <v>0.30000610351601154</v>
      </c>
      <c r="T1489">
        <f t="shared" si="193"/>
        <v>0.30000610351561302</v>
      </c>
      <c r="U1489">
        <f t="shared" si="186"/>
        <v>5.2372832121609258</v>
      </c>
      <c r="V1489">
        <f t="shared" si="186"/>
        <v>6.4507539877065895E-2</v>
      </c>
      <c r="W1489">
        <f t="shared" si="186"/>
        <v>4.5967970947969281</v>
      </c>
    </row>
    <row r="1490" spans="1:23" x14ac:dyDescent="0.3">
      <c r="A1490">
        <v>0.31428772211074801</v>
      </c>
      <c r="B1490" s="1">
        <v>41529</v>
      </c>
      <c r="C1490" s="1">
        <v>41530</v>
      </c>
      <c r="D1490">
        <v>259.10000000000002</v>
      </c>
      <c r="E1490">
        <v>259.20001220703102</v>
      </c>
      <c r="F1490">
        <v>257.97585892677301</v>
      </c>
      <c r="G1490">
        <v>-0.100012207031227</v>
      </c>
      <c r="H1490">
        <v>0.56568542494924601</v>
      </c>
      <c r="I1490">
        <f t="shared" si="188"/>
        <v>0.10001220703099989</v>
      </c>
      <c r="J1490">
        <f t="shared" si="187"/>
        <v>0</v>
      </c>
      <c r="K1490">
        <f t="shared" si="189"/>
        <v>9</v>
      </c>
      <c r="L1490">
        <f t="shared" si="190"/>
        <v>2013</v>
      </c>
      <c r="M1490" s="1">
        <v>41529</v>
      </c>
      <c r="N1490">
        <v>260.3</v>
      </c>
      <c r="O1490">
        <v>262.75</v>
      </c>
      <c r="P1490">
        <v>259.45</v>
      </c>
      <c r="Q1490">
        <v>260</v>
      </c>
      <c r="R1490">
        <f t="shared" si="191"/>
        <v>-0.100012207031227</v>
      </c>
      <c r="S1490">
        <f t="shared" si="192"/>
        <v>0.10001220703099989</v>
      </c>
      <c r="T1490">
        <f t="shared" si="193"/>
        <v>0</v>
      </c>
      <c r="U1490">
        <f t="shared" si="186"/>
        <v>5.2221213368358832</v>
      </c>
      <c r="V1490">
        <f t="shared" si="186"/>
        <v>6.4694288471235498E-2</v>
      </c>
      <c r="W1490">
        <f t="shared" si="186"/>
        <v>4.5967970947969281</v>
      </c>
    </row>
    <row r="1491" spans="1:23" x14ac:dyDescent="0.3">
      <c r="A1491">
        <v>0.33353450894355702</v>
      </c>
      <c r="B1491" s="1">
        <v>41530</v>
      </c>
      <c r="C1491" s="1">
        <v>41533</v>
      </c>
      <c r="D1491">
        <v>262.55</v>
      </c>
      <c r="E1491">
        <v>261.59999389648402</v>
      </c>
      <c r="F1491">
        <v>257.23055548667901</v>
      </c>
      <c r="G1491">
        <v>0.95000610351564696</v>
      </c>
      <c r="H1491">
        <v>1.69705627484773</v>
      </c>
      <c r="I1491">
        <f t="shared" si="188"/>
        <v>-0.9500061035159888</v>
      </c>
      <c r="J1491">
        <f t="shared" si="187"/>
        <v>0</v>
      </c>
      <c r="K1491">
        <f t="shared" si="189"/>
        <v>9</v>
      </c>
      <c r="L1491">
        <f t="shared" si="190"/>
        <v>2013</v>
      </c>
      <c r="M1491" s="1">
        <v>41530</v>
      </c>
      <c r="N1491">
        <v>259.10000000000002</v>
      </c>
      <c r="O1491">
        <v>261.2</v>
      </c>
      <c r="P1491">
        <v>258.7</v>
      </c>
      <c r="Q1491">
        <v>259.2</v>
      </c>
      <c r="R1491">
        <f t="shared" si="191"/>
        <v>0.95000610351564696</v>
      </c>
      <c r="S1491">
        <f t="shared" si="192"/>
        <v>-0.9500061035159888</v>
      </c>
      <c r="T1491">
        <f t="shared" si="193"/>
        <v>0</v>
      </c>
      <c r="U1491">
        <f t="shared" si="186"/>
        <v>5.3638385471756296</v>
      </c>
      <c r="V1491">
        <f t="shared" si="186"/>
        <v>6.2938623771836399E-2</v>
      </c>
      <c r="W1491">
        <f t="shared" si="186"/>
        <v>4.5967970947969281</v>
      </c>
    </row>
    <row r="1492" spans="1:23" x14ac:dyDescent="0.3">
      <c r="A1492">
        <v>0.33737203478813099</v>
      </c>
      <c r="B1492" s="1">
        <v>41533</v>
      </c>
      <c r="C1492" s="1">
        <v>41534</v>
      </c>
      <c r="D1492">
        <v>261.2</v>
      </c>
      <c r="E1492">
        <v>260.29998168945298</v>
      </c>
      <c r="F1492">
        <v>260.70621291398999</v>
      </c>
      <c r="G1492">
        <v>0.90001831054684001</v>
      </c>
      <c r="H1492">
        <v>0.91923881554251896</v>
      </c>
      <c r="I1492">
        <f t="shared" si="188"/>
        <v>-0.90001831054701142</v>
      </c>
      <c r="J1492">
        <f t="shared" si="187"/>
        <v>0</v>
      </c>
      <c r="K1492">
        <f t="shared" si="189"/>
        <v>9</v>
      </c>
      <c r="L1492">
        <f t="shared" si="190"/>
        <v>2013</v>
      </c>
      <c r="M1492" s="1">
        <v>41533</v>
      </c>
      <c r="N1492">
        <v>262.55</v>
      </c>
      <c r="O1492">
        <v>263.3</v>
      </c>
      <c r="P1492">
        <v>261.3</v>
      </c>
      <c r="Q1492">
        <v>261.60000000000002</v>
      </c>
      <c r="R1492">
        <f t="shared" si="191"/>
        <v>0.90001831054684001</v>
      </c>
      <c r="S1492">
        <f t="shared" si="192"/>
        <v>-0.90001831054701142</v>
      </c>
      <c r="T1492">
        <f t="shared" si="193"/>
        <v>0</v>
      </c>
      <c r="U1492">
        <f t="shared" si="186"/>
        <v>5.5024551122773246</v>
      </c>
      <c r="V1492">
        <f t="shared" si="186"/>
        <v>6.1312113994789627E-2</v>
      </c>
      <c r="W1492">
        <f t="shared" si="186"/>
        <v>4.5967970947969281</v>
      </c>
    </row>
    <row r="1493" spans="1:23" x14ac:dyDescent="0.3">
      <c r="A1493">
        <v>-0.507274389266967</v>
      </c>
      <c r="B1493" s="1">
        <v>41534</v>
      </c>
      <c r="C1493" s="1">
        <v>41535</v>
      </c>
      <c r="D1493">
        <v>261.2</v>
      </c>
      <c r="E1493">
        <v>260.3</v>
      </c>
      <c r="F1493">
        <v>259.639864194393</v>
      </c>
      <c r="G1493">
        <v>0.89999999999997704</v>
      </c>
      <c r="H1493">
        <v>0</v>
      </c>
      <c r="I1493">
        <f t="shared" si="188"/>
        <v>0.89999999999997726</v>
      </c>
      <c r="J1493">
        <f t="shared" si="187"/>
        <v>0.89999999999997704</v>
      </c>
      <c r="K1493">
        <f t="shared" si="189"/>
        <v>9</v>
      </c>
      <c r="L1493">
        <f t="shared" si="190"/>
        <v>2013</v>
      </c>
      <c r="M1493" s="1">
        <v>41534</v>
      </c>
      <c r="N1493">
        <v>261.2</v>
      </c>
      <c r="O1493">
        <v>261.39999999999998</v>
      </c>
      <c r="P1493">
        <v>259.39999999999998</v>
      </c>
      <c r="Q1493">
        <v>260.3</v>
      </c>
      <c r="R1493">
        <f t="shared" si="191"/>
        <v>0.89999999999997704</v>
      </c>
      <c r="S1493">
        <f t="shared" si="192"/>
        <v>0.89999999999997726</v>
      </c>
      <c r="T1493">
        <f t="shared" si="193"/>
        <v>0.89999999999997704</v>
      </c>
      <c r="U1493">
        <f t="shared" ref="U1493:W1556" si="194">(R1493/$D1493*$X$2+1)*U1492*$Y$2 + U1492*(1-$Y$2)</f>
        <v>5.6446510234866318</v>
      </c>
      <c r="V1493">
        <f t="shared" si="194"/>
        <v>6.2896557982020943E-2</v>
      </c>
      <c r="W1493">
        <f t="shared" si="194"/>
        <v>4.715588750194625</v>
      </c>
    </row>
    <row r="1494" spans="1:23" x14ac:dyDescent="0.3">
      <c r="A1494">
        <v>-0.37439587712287897</v>
      </c>
      <c r="B1494" s="1">
        <v>41535</v>
      </c>
      <c r="C1494" s="1">
        <v>41536</v>
      </c>
      <c r="D1494">
        <v>261.2</v>
      </c>
      <c r="E1494">
        <v>260.3</v>
      </c>
      <c r="F1494">
        <v>259.35377852916702</v>
      </c>
      <c r="G1494">
        <v>0.89999999999997704</v>
      </c>
      <c r="H1494">
        <v>0</v>
      </c>
      <c r="I1494">
        <f t="shared" si="188"/>
        <v>0.89999999999997726</v>
      </c>
      <c r="J1494">
        <f t="shared" si="187"/>
        <v>0.89999999999997704</v>
      </c>
      <c r="K1494">
        <f t="shared" si="189"/>
        <v>9</v>
      </c>
      <c r="L1494">
        <f t="shared" si="190"/>
        <v>2013</v>
      </c>
      <c r="M1494" s="1">
        <v>41535</v>
      </c>
      <c r="N1494">
        <v>261.2</v>
      </c>
      <c r="O1494">
        <v>261.39999999999998</v>
      </c>
      <c r="P1494">
        <v>259.39999999999998</v>
      </c>
      <c r="Q1494">
        <v>260.3</v>
      </c>
      <c r="R1494">
        <f t="shared" si="191"/>
        <v>0.89999999999997704</v>
      </c>
      <c r="S1494">
        <f t="shared" si="192"/>
        <v>0.89999999999997726</v>
      </c>
      <c r="T1494">
        <f t="shared" si="193"/>
        <v>0.89999999999997704</v>
      </c>
      <c r="U1494">
        <f t="shared" si="194"/>
        <v>5.7905215993232853</v>
      </c>
      <c r="V1494">
        <f t="shared" si="194"/>
        <v>6.4521947592965159E-2</v>
      </c>
      <c r="W1494">
        <f t="shared" si="194"/>
        <v>4.8374502512046282</v>
      </c>
    </row>
    <row r="1495" spans="1:23" x14ac:dyDescent="0.3">
      <c r="A1495">
        <v>-0.21779188513755801</v>
      </c>
      <c r="B1495" s="1">
        <v>41536</v>
      </c>
      <c r="C1495" s="1">
        <v>41537</v>
      </c>
      <c r="D1495">
        <v>261.2</v>
      </c>
      <c r="E1495">
        <v>260.3</v>
      </c>
      <c r="F1495">
        <v>258.82090656757299</v>
      </c>
      <c r="G1495">
        <v>0.89999999999997704</v>
      </c>
      <c r="H1495">
        <v>0</v>
      </c>
      <c r="I1495">
        <f t="shared" si="188"/>
        <v>0.89999999999997726</v>
      </c>
      <c r="J1495">
        <f t="shared" si="187"/>
        <v>0.89999999999997704</v>
      </c>
      <c r="K1495">
        <f t="shared" si="189"/>
        <v>9</v>
      </c>
      <c r="L1495">
        <f t="shared" si="190"/>
        <v>2013</v>
      </c>
      <c r="M1495" s="1">
        <v>41536</v>
      </c>
      <c r="N1495">
        <v>261.2</v>
      </c>
      <c r="O1495">
        <v>261.39999999999998</v>
      </c>
      <c r="P1495">
        <v>259.39999999999998</v>
      </c>
      <c r="Q1495">
        <v>260.3</v>
      </c>
      <c r="R1495">
        <f t="shared" si="191"/>
        <v>0.89999999999997704</v>
      </c>
      <c r="S1495">
        <f t="shared" si="192"/>
        <v>0.89999999999997726</v>
      </c>
      <c r="T1495">
        <f t="shared" si="193"/>
        <v>0.89999999999997704</v>
      </c>
      <c r="U1495">
        <f t="shared" si="194"/>
        <v>5.9401618014497446</v>
      </c>
      <c r="V1495">
        <f t="shared" si="194"/>
        <v>6.618934095534075E-2</v>
      </c>
      <c r="W1495">
        <f t="shared" si="194"/>
        <v>4.9624609295952498</v>
      </c>
    </row>
    <row r="1496" spans="1:23" x14ac:dyDescent="0.3">
      <c r="A1496">
        <v>8.6230434477329199E-2</v>
      </c>
      <c r="B1496" s="1">
        <v>41537</v>
      </c>
      <c r="C1496" s="1">
        <v>41540</v>
      </c>
      <c r="D1496">
        <v>260.3</v>
      </c>
      <c r="E1496">
        <v>261.05</v>
      </c>
      <c r="F1496">
        <v>258.508829641342</v>
      </c>
      <c r="G1496">
        <v>-0.75</v>
      </c>
      <c r="H1496">
        <v>0.53033008588991004</v>
      </c>
      <c r="I1496">
        <f t="shared" si="188"/>
        <v>0.75</v>
      </c>
      <c r="J1496">
        <f t="shared" si="187"/>
        <v>0</v>
      </c>
      <c r="K1496">
        <f t="shared" si="189"/>
        <v>9</v>
      </c>
      <c r="L1496">
        <f t="shared" si="190"/>
        <v>2013</v>
      </c>
      <c r="M1496" s="1">
        <v>41537</v>
      </c>
      <c r="N1496">
        <v>261.2</v>
      </c>
      <c r="O1496">
        <v>261.39999999999998</v>
      </c>
      <c r="P1496">
        <v>259.39999999999998</v>
      </c>
      <c r="Q1496">
        <v>260.3</v>
      </c>
      <c r="R1496">
        <f t="shared" si="191"/>
        <v>-0.75</v>
      </c>
      <c r="S1496">
        <f t="shared" si="192"/>
        <v>0.75</v>
      </c>
      <c r="T1496">
        <f t="shared" si="193"/>
        <v>0</v>
      </c>
      <c r="U1496">
        <f t="shared" si="194"/>
        <v>5.8117967990173405</v>
      </c>
      <c r="V1496">
        <f t="shared" si="194"/>
        <v>6.7619671508063722E-2</v>
      </c>
      <c r="W1496">
        <f t="shared" si="194"/>
        <v>4.9624609295952498</v>
      </c>
    </row>
    <row r="1497" spans="1:23" x14ac:dyDescent="0.3">
      <c r="A1497">
        <v>0.260002821683883</v>
      </c>
      <c r="B1497" s="1">
        <v>41540</v>
      </c>
      <c r="C1497" s="1">
        <v>41541</v>
      </c>
      <c r="D1497">
        <v>259.3</v>
      </c>
      <c r="E1497">
        <v>260.8</v>
      </c>
      <c r="F1497">
        <v>260.47099851369802</v>
      </c>
      <c r="G1497">
        <v>1.5</v>
      </c>
      <c r="H1497">
        <v>0.17677669529663601</v>
      </c>
      <c r="I1497">
        <f t="shared" si="188"/>
        <v>1.5</v>
      </c>
      <c r="J1497">
        <f t="shared" si="187"/>
        <v>1.5</v>
      </c>
      <c r="K1497">
        <f t="shared" si="189"/>
        <v>9</v>
      </c>
      <c r="L1497">
        <f t="shared" si="190"/>
        <v>2013</v>
      </c>
      <c r="M1497" s="1">
        <v>41540</v>
      </c>
      <c r="N1497">
        <v>260.3</v>
      </c>
      <c r="O1497">
        <v>262.64999999999998</v>
      </c>
      <c r="P1497">
        <v>258.45</v>
      </c>
      <c r="Q1497">
        <v>261.05</v>
      </c>
      <c r="R1497">
        <f t="shared" si="191"/>
        <v>1.5</v>
      </c>
      <c r="S1497">
        <f t="shared" si="192"/>
        <v>1.5</v>
      </c>
      <c r="T1497">
        <f t="shared" si="193"/>
        <v>1.5</v>
      </c>
      <c r="U1497">
        <f t="shared" si="194"/>
        <v>6.063947643556272</v>
      </c>
      <c r="V1497">
        <f t="shared" si="194"/>
        <v>7.055342123604566E-2</v>
      </c>
      <c r="W1497">
        <f t="shared" si="194"/>
        <v>5.1777624546933847</v>
      </c>
    </row>
    <row r="1498" spans="1:23" x14ac:dyDescent="0.3">
      <c r="A1498">
        <v>-0.60587483644485396</v>
      </c>
      <c r="B1498" s="1">
        <v>41541</v>
      </c>
      <c r="C1498" s="1">
        <v>41542</v>
      </c>
      <c r="D1498">
        <v>261</v>
      </c>
      <c r="E1498">
        <v>259.15000610351501</v>
      </c>
      <c r="F1498">
        <v>259.78585331439899</v>
      </c>
      <c r="G1498">
        <v>1.8499938964843601</v>
      </c>
      <c r="H1498">
        <v>1.16672618895782</v>
      </c>
      <c r="I1498">
        <f t="shared" si="188"/>
        <v>1.8499938964849889</v>
      </c>
      <c r="J1498">
        <f t="shared" si="187"/>
        <v>1.8499938964843601</v>
      </c>
      <c r="K1498">
        <f t="shared" si="189"/>
        <v>9</v>
      </c>
      <c r="L1498">
        <f t="shared" si="190"/>
        <v>2013</v>
      </c>
      <c r="M1498" s="1">
        <v>41541</v>
      </c>
      <c r="N1498">
        <v>259.3</v>
      </c>
      <c r="O1498">
        <v>261.2</v>
      </c>
      <c r="P1498">
        <v>258.7</v>
      </c>
      <c r="Q1498">
        <v>260.8</v>
      </c>
      <c r="R1498">
        <f t="shared" si="191"/>
        <v>1.8499938964843601</v>
      </c>
      <c r="S1498">
        <f t="shared" si="192"/>
        <v>1.8499938964849889</v>
      </c>
      <c r="T1498">
        <f t="shared" si="193"/>
        <v>1.8499938964843601</v>
      </c>
      <c r="U1498">
        <f t="shared" si="194"/>
        <v>6.386311612785577</v>
      </c>
      <c r="V1498">
        <f t="shared" si="194"/>
        <v>7.4304093611414018E-2</v>
      </c>
      <c r="W1498">
        <f t="shared" si="194"/>
        <v>5.4530161598263911</v>
      </c>
    </row>
    <row r="1499" spans="1:23" x14ac:dyDescent="0.3">
      <c r="A1499">
        <v>5.3690229542553399E-3</v>
      </c>
      <c r="B1499" s="1">
        <v>41542</v>
      </c>
      <c r="C1499" s="1">
        <v>41543</v>
      </c>
      <c r="D1499">
        <v>258.45</v>
      </c>
      <c r="E1499">
        <v>261.700018310546</v>
      </c>
      <c r="F1499">
        <v>258.65800454616499</v>
      </c>
      <c r="G1499">
        <v>3.2500183105468601</v>
      </c>
      <c r="H1499">
        <v>1.8031222920257</v>
      </c>
      <c r="I1499">
        <f t="shared" si="188"/>
        <v>3.250018310546011</v>
      </c>
      <c r="J1499">
        <f t="shared" si="187"/>
        <v>3.2500183105468601</v>
      </c>
      <c r="K1499">
        <f t="shared" si="189"/>
        <v>9</v>
      </c>
      <c r="L1499">
        <f t="shared" si="190"/>
        <v>2013</v>
      </c>
      <c r="M1499" s="1">
        <v>41542</v>
      </c>
      <c r="N1499">
        <v>261</v>
      </c>
      <c r="O1499">
        <v>261.2</v>
      </c>
      <c r="P1499">
        <v>258.45</v>
      </c>
      <c r="Q1499">
        <v>259.14999999999998</v>
      </c>
      <c r="R1499">
        <f t="shared" si="191"/>
        <v>3.2500183105468601</v>
      </c>
      <c r="S1499">
        <f t="shared" si="192"/>
        <v>3.250018310546011</v>
      </c>
      <c r="T1499">
        <f t="shared" si="193"/>
        <v>3.2500183105468601</v>
      </c>
      <c r="U1499">
        <f t="shared" si="194"/>
        <v>6.9886223985781246</v>
      </c>
      <c r="V1499">
        <f t="shared" si="194"/>
        <v>8.1311919054989773E-2</v>
      </c>
      <c r="W1499">
        <f t="shared" si="194"/>
        <v>5.9673052592791977</v>
      </c>
    </row>
    <row r="1500" spans="1:23" x14ac:dyDescent="0.3">
      <c r="A1500">
        <v>-0.55186027288436801</v>
      </c>
      <c r="B1500" s="1">
        <v>41543</v>
      </c>
      <c r="C1500" s="1">
        <v>41544</v>
      </c>
      <c r="D1500">
        <v>261.8</v>
      </c>
      <c r="E1500">
        <v>261.34999389648402</v>
      </c>
      <c r="F1500">
        <v>261.68310881107999</v>
      </c>
      <c r="G1500">
        <v>0.45000610351564702</v>
      </c>
      <c r="H1500">
        <v>0.247487373415267</v>
      </c>
      <c r="I1500">
        <f t="shared" si="188"/>
        <v>0.4500061035159888</v>
      </c>
      <c r="J1500">
        <f t="shared" si="187"/>
        <v>0.45000610351564702</v>
      </c>
      <c r="K1500">
        <f t="shared" si="189"/>
        <v>9</v>
      </c>
      <c r="L1500">
        <f t="shared" si="190"/>
        <v>2013</v>
      </c>
      <c r="M1500" s="1">
        <v>41543</v>
      </c>
      <c r="N1500">
        <v>258.45</v>
      </c>
      <c r="O1500">
        <v>261.7</v>
      </c>
      <c r="P1500">
        <v>257.95</v>
      </c>
      <c r="Q1500">
        <v>261.7</v>
      </c>
      <c r="R1500">
        <f t="shared" si="191"/>
        <v>0.45000610351564702</v>
      </c>
      <c r="S1500">
        <f t="shared" si="192"/>
        <v>0.4500061035159888</v>
      </c>
      <c r="T1500">
        <f t="shared" si="193"/>
        <v>0.45000610351564702</v>
      </c>
      <c r="U1500">
        <f t="shared" si="194"/>
        <v>7.0787175876879322</v>
      </c>
      <c r="V1500">
        <f t="shared" si="194"/>
        <v>8.2360167523190989E-2</v>
      </c>
      <c r="W1500">
        <f t="shared" si="194"/>
        <v>6.0442339392319289</v>
      </c>
    </row>
    <row r="1501" spans="1:23" x14ac:dyDescent="0.3">
      <c r="A1501">
        <v>-0.50732737779617298</v>
      </c>
      <c r="B1501" s="1">
        <v>41544</v>
      </c>
      <c r="C1501" s="1">
        <v>41547</v>
      </c>
      <c r="D1501">
        <v>259.39999999999998</v>
      </c>
      <c r="E1501">
        <v>259.14998779296798</v>
      </c>
      <c r="F1501">
        <v>261.88071635961501</v>
      </c>
      <c r="G1501">
        <v>-0.25001220703120403</v>
      </c>
      <c r="H1501">
        <v>1.5556349186104299</v>
      </c>
      <c r="I1501">
        <f t="shared" si="188"/>
        <v>0.25001220703200033</v>
      </c>
      <c r="J1501">
        <f t="shared" si="187"/>
        <v>0</v>
      </c>
      <c r="K1501">
        <f t="shared" si="189"/>
        <v>9</v>
      </c>
      <c r="L1501">
        <f t="shared" si="190"/>
        <v>2013</v>
      </c>
      <c r="M1501" s="1">
        <v>41544</v>
      </c>
      <c r="N1501">
        <v>261.8</v>
      </c>
      <c r="O1501">
        <v>262</v>
      </c>
      <c r="P1501">
        <v>260.5</v>
      </c>
      <c r="Q1501">
        <v>261.35000000000002</v>
      </c>
      <c r="R1501">
        <f t="shared" si="191"/>
        <v>-0.25001220703120403</v>
      </c>
      <c r="S1501">
        <f t="shared" si="192"/>
        <v>0.25001220703200033</v>
      </c>
      <c r="T1501">
        <f t="shared" si="193"/>
        <v>0</v>
      </c>
      <c r="U1501">
        <f t="shared" si="194"/>
        <v>7.027548568594395</v>
      </c>
      <c r="V1501">
        <f t="shared" si="194"/>
        <v>8.2955513916425333E-2</v>
      </c>
      <c r="W1501">
        <f t="shared" si="194"/>
        <v>6.0442339392319289</v>
      </c>
    </row>
    <row r="1502" spans="1:23" x14ac:dyDescent="0.3">
      <c r="A1502">
        <v>-0.205874472856521</v>
      </c>
      <c r="B1502" s="1">
        <v>41547</v>
      </c>
      <c r="C1502" s="1">
        <v>41548</v>
      </c>
      <c r="D1502">
        <v>258.95</v>
      </c>
      <c r="E1502">
        <v>259.600012207031</v>
      </c>
      <c r="F1502">
        <v>258.87637808322899</v>
      </c>
      <c r="G1502">
        <v>-0.65001220703123797</v>
      </c>
      <c r="H1502">
        <v>0.31819805153397801</v>
      </c>
      <c r="I1502">
        <f t="shared" si="188"/>
        <v>-0.65001220703101126</v>
      </c>
      <c r="J1502">
        <f t="shared" si="187"/>
        <v>-0.65001220703123797</v>
      </c>
      <c r="K1502">
        <f t="shared" si="189"/>
        <v>10</v>
      </c>
      <c r="L1502">
        <f t="shared" si="190"/>
        <v>2013</v>
      </c>
      <c r="M1502" s="1">
        <v>41547</v>
      </c>
      <c r="N1502">
        <v>259.39999999999998</v>
      </c>
      <c r="O1502">
        <v>260.89999999999998</v>
      </c>
      <c r="P1502">
        <v>258.3</v>
      </c>
      <c r="Q1502">
        <v>259.14999999999998</v>
      </c>
      <c r="R1502">
        <f t="shared" si="191"/>
        <v>-0.65001220703123797</v>
      </c>
      <c r="S1502">
        <f t="shared" si="192"/>
        <v>-0.65001220703101126</v>
      </c>
      <c r="T1502">
        <f t="shared" si="193"/>
        <v>-0.65001220703123797</v>
      </c>
      <c r="U1502">
        <f t="shared" si="194"/>
        <v>6.8952452565141309</v>
      </c>
      <c r="V1502">
        <f t="shared" si="194"/>
        <v>8.1393761743625351E-2</v>
      </c>
      <c r="W1502">
        <f t="shared" si="194"/>
        <v>5.9304428837389791</v>
      </c>
    </row>
    <row r="1503" spans="1:23" x14ac:dyDescent="0.3">
      <c r="A1503">
        <v>-0.46718132495880099</v>
      </c>
      <c r="B1503" s="1">
        <v>41548</v>
      </c>
      <c r="C1503" s="1">
        <v>41549</v>
      </c>
      <c r="D1503">
        <v>261.3</v>
      </c>
      <c r="E1503">
        <v>259.89998779296798</v>
      </c>
      <c r="F1503">
        <v>259.35782379507998</v>
      </c>
      <c r="G1503">
        <v>1.40001220703123</v>
      </c>
      <c r="H1503">
        <v>0.212132034355932</v>
      </c>
      <c r="I1503">
        <f t="shared" si="188"/>
        <v>1.4000122070320344</v>
      </c>
      <c r="J1503">
        <f t="shared" si="187"/>
        <v>1.40001220703123</v>
      </c>
      <c r="K1503">
        <f t="shared" si="189"/>
        <v>10</v>
      </c>
      <c r="L1503">
        <f t="shared" si="190"/>
        <v>2013</v>
      </c>
      <c r="M1503" s="1">
        <v>41548</v>
      </c>
      <c r="N1503">
        <v>258.95</v>
      </c>
      <c r="O1503">
        <v>261.75</v>
      </c>
      <c r="P1503">
        <v>258.89999999999998</v>
      </c>
      <c r="Q1503">
        <v>259.60000000000002</v>
      </c>
      <c r="R1503">
        <f t="shared" si="191"/>
        <v>1.40001220703123</v>
      </c>
      <c r="S1503">
        <f t="shared" si="192"/>
        <v>1.4000122070320344</v>
      </c>
      <c r="T1503">
        <f t="shared" si="193"/>
        <v>1.40001220703123</v>
      </c>
      <c r="U1503">
        <f t="shared" si="194"/>
        <v>7.1723241178687225</v>
      </c>
      <c r="V1503">
        <f t="shared" si="194"/>
        <v>8.4664492513353604E-2</v>
      </c>
      <c r="W1503">
        <f t="shared" si="194"/>
        <v>6.1687520809357661</v>
      </c>
    </row>
    <row r="1504" spans="1:23" x14ac:dyDescent="0.3">
      <c r="A1504">
        <v>-0.401881754398346</v>
      </c>
      <c r="B1504" s="1">
        <v>41549</v>
      </c>
      <c r="C1504" s="1">
        <v>41550</v>
      </c>
      <c r="D1504">
        <v>261.3</v>
      </c>
      <c r="E1504">
        <v>259.89999999999998</v>
      </c>
      <c r="F1504">
        <v>257.34511961936897</v>
      </c>
      <c r="G1504">
        <v>1.4000000000000301</v>
      </c>
      <c r="H1504">
        <v>0</v>
      </c>
      <c r="I1504">
        <f t="shared" si="188"/>
        <v>1.4000000000000341</v>
      </c>
      <c r="J1504">
        <f t="shared" si="187"/>
        <v>1.4000000000000301</v>
      </c>
      <c r="K1504">
        <f t="shared" si="189"/>
        <v>10</v>
      </c>
      <c r="L1504">
        <f t="shared" si="190"/>
        <v>2013</v>
      </c>
      <c r="M1504" s="1">
        <v>41549</v>
      </c>
      <c r="N1504">
        <v>261.3</v>
      </c>
      <c r="O1504">
        <v>261.60000000000002</v>
      </c>
      <c r="P1504">
        <v>259.60000000000002</v>
      </c>
      <c r="Q1504">
        <v>259.89999999999998</v>
      </c>
      <c r="R1504">
        <f t="shared" si="191"/>
        <v>1.4000000000000301</v>
      </c>
      <c r="S1504">
        <f t="shared" si="192"/>
        <v>1.4000000000000341</v>
      </c>
      <c r="T1504">
        <f t="shared" si="193"/>
        <v>1.4000000000000301</v>
      </c>
      <c r="U1504">
        <f t="shared" si="194"/>
        <v>7.4605346162905493</v>
      </c>
      <c r="V1504">
        <f t="shared" si="194"/>
        <v>8.8066624818712316E-2</v>
      </c>
      <c r="W1504">
        <f t="shared" si="194"/>
        <v>6.4166353448080473</v>
      </c>
    </row>
    <row r="1505" spans="1:23" x14ac:dyDescent="0.3">
      <c r="A1505">
        <v>0.25839149951934798</v>
      </c>
      <c r="B1505" s="1">
        <v>41550</v>
      </c>
      <c r="C1505" s="1">
        <v>41551</v>
      </c>
      <c r="D1505">
        <v>259.8</v>
      </c>
      <c r="E1505">
        <v>259.450018310546</v>
      </c>
      <c r="F1505">
        <v>257.89701976776098</v>
      </c>
      <c r="G1505">
        <v>0.349981689453159</v>
      </c>
      <c r="H1505">
        <v>0.31819805153393799</v>
      </c>
      <c r="I1505">
        <f t="shared" si="188"/>
        <v>-0.34998168945401176</v>
      </c>
      <c r="J1505">
        <f t="shared" si="187"/>
        <v>0</v>
      </c>
      <c r="K1505">
        <f t="shared" si="189"/>
        <v>10</v>
      </c>
      <c r="L1505">
        <f t="shared" si="190"/>
        <v>2013</v>
      </c>
      <c r="M1505" s="1">
        <v>41550</v>
      </c>
      <c r="N1505">
        <v>261.3</v>
      </c>
      <c r="O1505">
        <v>261.60000000000002</v>
      </c>
      <c r="P1505">
        <v>259.60000000000002</v>
      </c>
      <c r="Q1505">
        <v>259.89999999999998</v>
      </c>
      <c r="R1505">
        <f t="shared" si="191"/>
        <v>0.349981689453159</v>
      </c>
      <c r="S1505">
        <f t="shared" si="192"/>
        <v>-0.34998168945401176</v>
      </c>
      <c r="T1505">
        <f t="shared" si="193"/>
        <v>0</v>
      </c>
      <c r="U1505">
        <f t="shared" si="194"/>
        <v>7.5359113630928913</v>
      </c>
      <c r="V1505">
        <f t="shared" si="194"/>
        <v>8.7176852701548194E-2</v>
      </c>
      <c r="W1505">
        <f t="shared" si="194"/>
        <v>6.4166353448080473</v>
      </c>
    </row>
    <row r="1506" spans="1:23" x14ac:dyDescent="0.3">
      <c r="A1506">
        <v>0.34138676524162198</v>
      </c>
      <c r="B1506" s="1">
        <v>41551</v>
      </c>
      <c r="C1506" s="1">
        <v>41554</v>
      </c>
      <c r="D1506">
        <v>259.25</v>
      </c>
      <c r="E1506">
        <v>259.249987792968</v>
      </c>
      <c r="F1506">
        <v>258.969852340221</v>
      </c>
      <c r="G1506" s="2">
        <v>1.2207031261368601E-5</v>
      </c>
      <c r="H1506">
        <v>0.14142135623730101</v>
      </c>
      <c r="I1506">
        <f t="shared" si="188"/>
        <v>-1.2207032000333129E-5</v>
      </c>
      <c r="J1506">
        <f t="shared" si="187"/>
        <v>0</v>
      </c>
      <c r="K1506">
        <f t="shared" si="189"/>
        <v>10</v>
      </c>
      <c r="L1506">
        <f t="shared" si="190"/>
        <v>2013</v>
      </c>
      <c r="M1506" s="1">
        <v>41551</v>
      </c>
      <c r="N1506">
        <v>259.8</v>
      </c>
      <c r="O1506">
        <v>260.45</v>
      </c>
      <c r="P1506">
        <v>257.64999999999998</v>
      </c>
      <c r="Q1506">
        <v>259.45</v>
      </c>
      <c r="R1506">
        <f t="shared" si="191"/>
        <v>1.2207031261368601E-5</v>
      </c>
      <c r="S1506">
        <f t="shared" si="192"/>
        <v>-1.2207032000333129E-5</v>
      </c>
      <c r="T1506">
        <f t="shared" si="193"/>
        <v>0</v>
      </c>
      <c r="U1506">
        <f t="shared" si="194"/>
        <v>7.5359140243592053</v>
      </c>
      <c r="V1506">
        <f t="shared" si="194"/>
        <v>8.7176821915512598E-2</v>
      </c>
      <c r="W1506">
        <f t="shared" si="194"/>
        <v>6.4166353448080473</v>
      </c>
    </row>
    <row r="1507" spans="1:23" x14ac:dyDescent="0.3">
      <c r="A1507">
        <v>-0.66719985008239702</v>
      </c>
      <c r="B1507" s="1">
        <v>41554</v>
      </c>
      <c r="C1507" s="1">
        <v>41555</v>
      </c>
      <c r="D1507">
        <v>258.75</v>
      </c>
      <c r="E1507">
        <v>260.75</v>
      </c>
      <c r="F1507">
        <v>257.65316212177203</v>
      </c>
      <c r="G1507">
        <v>-2</v>
      </c>
      <c r="H1507">
        <v>1.0606601717798201</v>
      </c>
      <c r="I1507">
        <f t="shared" si="188"/>
        <v>-2</v>
      </c>
      <c r="J1507">
        <f t="shared" si="187"/>
        <v>-2</v>
      </c>
      <c r="K1507">
        <f t="shared" si="189"/>
        <v>10</v>
      </c>
      <c r="L1507">
        <f t="shared" si="190"/>
        <v>2013</v>
      </c>
      <c r="M1507" s="1">
        <v>41554</v>
      </c>
      <c r="N1507">
        <v>259.25</v>
      </c>
      <c r="O1507">
        <v>260.3</v>
      </c>
      <c r="P1507">
        <v>258.55</v>
      </c>
      <c r="Q1507">
        <v>259.25</v>
      </c>
      <c r="R1507">
        <f t="shared" si="191"/>
        <v>-2</v>
      </c>
      <c r="S1507">
        <f t="shared" si="192"/>
        <v>-2</v>
      </c>
      <c r="T1507">
        <f t="shared" si="193"/>
        <v>-2</v>
      </c>
      <c r="U1507">
        <f t="shared" si="194"/>
        <v>7.0990494432369324</v>
      </c>
      <c r="V1507">
        <f t="shared" si="194"/>
        <v>8.2123093108816214E-2</v>
      </c>
      <c r="W1507">
        <f t="shared" si="194"/>
        <v>6.0446564842394643</v>
      </c>
    </row>
    <row r="1508" spans="1:23" x14ac:dyDescent="0.3">
      <c r="A1508">
        <v>0.10102376341819699</v>
      </c>
      <c r="B1508" s="1">
        <v>41555</v>
      </c>
      <c r="C1508" s="1">
        <v>41556</v>
      </c>
      <c r="D1508">
        <v>258.75</v>
      </c>
      <c r="E1508">
        <v>260.75</v>
      </c>
      <c r="F1508">
        <v>259.45886671543099</v>
      </c>
      <c r="G1508">
        <v>2</v>
      </c>
      <c r="H1508">
        <v>0</v>
      </c>
      <c r="I1508">
        <f t="shared" si="188"/>
        <v>2</v>
      </c>
      <c r="J1508">
        <f t="shared" si="187"/>
        <v>2</v>
      </c>
      <c r="K1508">
        <f t="shared" si="189"/>
        <v>10</v>
      </c>
      <c r="L1508">
        <f t="shared" si="190"/>
        <v>2013</v>
      </c>
      <c r="M1508" s="1">
        <v>41555</v>
      </c>
      <c r="N1508">
        <v>258.75</v>
      </c>
      <c r="O1508">
        <v>260.75</v>
      </c>
      <c r="P1508">
        <v>257.25</v>
      </c>
      <c r="Q1508">
        <v>260.75</v>
      </c>
      <c r="R1508">
        <f t="shared" si="191"/>
        <v>2</v>
      </c>
      <c r="S1508">
        <f t="shared" si="192"/>
        <v>2</v>
      </c>
      <c r="T1508">
        <f t="shared" si="193"/>
        <v>2</v>
      </c>
      <c r="U1508">
        <f t="shared" si="194"/>
        <v>7.5105885413955953</v>
      </c>
      <c r="V1508">
        <f t="shared" si="194"/>
        <v>8.6883852129617162E-2</v>
      </c>
      <c r="W1508">
        <f t="shared" si="194"/>
        <v>6.3950713528910281</v>
      </c>
    </row>
    <row r="1509" spans="1:23" x14ac:dyDescent="0.3">
      <c r="A1509">
        <v>-9.6774861216545105E-2</v>
      </c>
      <c r="B1509" s="1">
        <v>41556</v>
      </c>
      <c r="C1509" s="1">
        <v>41557</v>
      </c>
      <c r="D1509">
        <v>260.3</v>
      </c>
      <c r="E1509">
        <v>259.79998779296801</v>
      </c>
      <c r="F1509">
        <v>259.60902130603699</v>
      </c>
      <c r="G1509">
        <v>0.50001220703126104</v>
      </c>
      <c r="H1509">
        <v>0.67175144212721205</v>
      </c>
      <c r="I1509">
        <f t="shared" si="188"/>
        <v>0.50001220703200033</v>
      </c>
      <c r="J1509">
        <f t="shared" si="187"/>
        <v>0.50001220703126104</v>
      </c>
      <c r="K1509">
        <f t="shared" si="189"/>
        <v>10</v>
      </c>
      <c r="L1509">
        <f t="shared" si="190"/>
        <v>2013</v>
      </c>
      <c r="M1509" s="1">
        <v>41556</v>
      </c>
      <c r="N1509">
        <v>258.75</v>
      </c>
      <c r="O1509">
        <v>260.75</v>
      </c>
      <c r="P1509">
        <v>257.25</v>
      </c>
      <c r="Q1509">
        <v>260.75</v>
      </c>
      <c r="R1509">
        <f t="shared" si="191"/>
        <v>0.50001220703126104</v>
      </c>
      <c r="S1509">
        <f t="shared" si="192"/>
        <v>0.50001220703200033</v>
      </c>
      <c r="T1509">
        <f t="shared" si="193"/>
        <v>0.50001220703126104</v>
      </c>
      <c r="U1509">
        <f t="shared" si="194"/>
        <v>7.6187921320415875</v>
      </c>
      <c r="V1509">
        <f t="shared" si="194"/>
        <v>8.8135570915405831E-2</v>
      </c>
      <c r="W1509">
        <f t="shared" si="194"/>
        <v>6.4872039040228406</v>
      </c>
    </row>
    <row r="1510" spans="1:23" x14ac:dyDescent="0.3">
      <c r="A1510">
        <v>-0.115431755781173</v>
      </c>
      <c r="B1510" s="1">
        <v>41557</v>
      </c>
      <c r="C1510" s="1">
        <v>41558</v>
      </c>
      <c r="D1510">
        <v>262.10000000000002</v>
      </c>
      <c r="E1510">
        <v>264.700024414062</v>
      </c>
      <c r="F1510">
        <v>260.19749765396102</v>
      </c>
      <c r="G1510">
        <v>-2.6000244140624802</v>
      </c>
      <c r="H1510">
        <v>3.46482322781406</v>
      </c>
      <c r="I1510">
        <f t="shared" si="188"/>
        <v>-2.600024414061977</v>
      </c>
      <c r="J1510">
        <f t="shared" si="187"/>
        <v>-2.6000244140624802</v>
      </c>
      <c r="K1510">
        <f t="shared" si="189"/>
        <v>10</v>
      </c>
      <c r="L1510">
        <f t="shared" si="190"/>
        <v>2013</v>
      </c>
      <c r="M1510" s="1">
        <v>41557</v>
      </c>
      <c r="N1510">
        <v>260.3</v>
      </c>
      <c r="O1510">
        <v>261.5</v>
      </c>
      <c r="P1510">
        <v>259.14999999999998</v>
      </c>
      <c r="Q1510">
        <v>259.8</v>
      </c>
      <c r="R1510">
        <f t="shared" si="191"/>
        <v>-2.6000244140624802</v>
      </c>
      <c r="S1510">
        <f t="shared" si="192"/>
        <v>-2.600024414061977</v>
      </c>
      <c r="T1510">
        <f t="shared" si="193"/>
        <v>-2.6000244140624802</v>
      </c>
      <c r="U1510">
        <f t="shared" si="194"/>
        <v>7.0519556512429817</v>
      </c>
      <c r="V1510">
        <f t="shared" si="194"/>
        <v>8.1578303571052169E-2</v>
      </c>
      <c r="W1510">
        <f t="shared" si="194"/>
        <v>6.0045573417528821</v>
      </c>
    </row>
    <row r="1511" spans="1:23" x14ac:dyDescent="0.3">
      <c r="A1511">
        <v>-0.32313445210456798</v>
      </c>
      <c r="B1511" s="1">
        <v>41558</v>
      </c>
      <c r="C1511" s="1">
        <v>41561</v>
      </c>
      <c r="D1511">
        <v>264.2</v>
      </c>
      <c r="E1511">
        <v>264.29997558593698</v>
      </c>
      <c r="F1511">
        <v>263.31748409271199</v>
      </c>
      <c r="G1511">
        <v>-9.99755859375E-2</v>
      </c>
      <c r="H1511">
        <v>0.28284271247460202</v>
      </c>
      <c r="I1511">
        <f t="shared" si="188"/>
        <v>-9.9975585936988409E-2</v>
      </c>
      <c r="J1511">
        <f t="shared" si="187"/>
        <v>-9.99755859375E-2</v>
      </c>
      <c r="K1511">
        <f t="shared" si="189"/>
        <v>10</v>
      </c>
      <c r="L1511">
        <f t="shared" si="190"/>
        <v>2013</v>
      </c>
      <c r="M1511" s="1">
        <v>41558</v>
      </c>
      <c r="N1511">
        <v>262.10000000000002</v>
      </c>
      <c r="O1511">
        <v>264.89999999999998</v>
      </c>
      <c r="P1511">
        <v>261.2</v>
      </c>
      <c r="Q1511">
        <v>264.7</v>
      </c>
      <c r="R1511">
        <f t="shared" si="191"/>
        <v>-9.99755859375E-2</v>
      </c>
      <c r="S1511">
        <f t="shared" si="192"/>
        <v>-9.9975585936988409E-2</v>
      </c>
      <c r="T1511">
        <f t="shared" si="193"/>
        <v>-9.99755859375E-2</v>
      </c>
      <c r="U1511">
        <f t="shared" si="194"/>
        <v>7.0319417394837567</v>
      </c>
      <c r="V1511">
        <f t="shared" si="194"/>
        <v>8.1346779005403186E-2</v>
      </c>
      <c r="W1511">
        <f t="shared" si="194"/>
        <v>5.9875160149586808</v>
      </c>
    </row>
    <row r="1512" spans="1:23" x14ac:dyDescent="0.3">
      <c r="A1512">
        <v>7.3751166462898199E-2</v>
      </c>
      <c r="B1512" s="1">
        <v>41561</v>
      </c>
      <c r="C1512" s="1">
        <v>41562</v>
      </c>
      <c r="D1512">
        <v>265.95</v>
      </c>
      <c r="E1512">
        <v>266.450024414062</v>
      </c>
      <c r="F1512">
        <v>263.30110232829998</v>
      </c>
      <c r="G1512">
        <v>-0.50002441406252196</v>
      </c>
      <c r="H1512">
        <v>1.52027957955106</v>
      </c>
      <c r="I1512">
        <f t="shared" si="188"/>
        <v>0.50002441406201115</v>
      </c>
      <c r="J1512">
        <f t="shared" si="187"/>
        <v>0</v>
      </c>
      <c r="K1512">
        <f t="shared" si="189"/>
        <v>10</v>
      </c>
      <c r="L1512">
        <f t="shared" si="190"/>
        <v>2013</v>
      </c>
      <c r="M1512" s="1">
        <v>41561</v>
      </c>
      <c r="N1512">
        <v>264.2</v>
      </c>
      <c r="O1512">
        <v>264.89999999999998</v>
      </c>
      <c r="P1512">
        <v>263.55</v>
      </c>
      <c r="Q1512">
        <v>264.3</v>
      </c>
      <c r="R1512">
        <f t="shared" si="191"/>
        <v>-0.50002441406252196</v>
      </c>
      <c r="S1512">
        <f t="shared" si="192"/>
        <v>0.50002441406201115</v>
      </c>
      <c r="T1512">
        <f t="shared" si="193"/>
        <v>0</v>
      </c>
      <c r="U1512">
        <f t="shared" si="194"/>
        <v>6.9327837432060591</v>
      </c>
      <c r="V1512">
        <f t="shared" si="194"/>
        <v>8.2493856712904837E-2</v>
      </c>
      <c r="W1512">
        <f t="shared" si="194"/>
        <v>5.9875160149586808</v>
      </c>
    </row>
    <row r="1513" spans="1:23" x14ac:dyDescent="0.3">
      <c r="A1513">
        <v>-0.27206081151962203</v>
      </c>
      <c r="B1513" s="1">
        <v>41562</v>
      </c>
      <c r="C1513" s="1">
        <v>41563</v>
      </c>
      <c r="D1513">
        <v>267</v>
      </c>
      <c r="E1513">
        <v>266.7</v>
      </c>
      <c r="F1513">
        <v>264.23198742866498</v>
      </c>
      <c r="G1513">
        <v>0.30000000000001098</v>
      </c>
      <c r="H1513">
        <v>0.17677669529663601</v>
      </c>
      <c r="I1513">
        <f t="shared" si="188"/>
        <v>0.30000000000001137</v>
      </c>
      <c r="J1513">
        <f t="shared" si="187"/>
        <v>0.30000000000001098</v>
      </c>
      <c r="K1513">
        <f t="shared" si="189"/>
        <v>10</v>
      </c>
      <c r="L1513">
        <f t="shared" si="190"/>
        <v>2013</v>
      </c>
      <c r="M1513" s="1">
        <v>41562</v>
      </c>
      <c r="N1513">
        <v>265.95</v>
      </c>
      <c r="O1513">
        <v>267.64999999999998</v>
      </c>
      <c r="P1513">
        <v>265.75</v>
      </c>
      <c r="Q1513">
        <v>266.45</v>
      </c>
      <c r="R1513">
        <f t="shared" si="191"/>
        <v>0.30000000000001098</v>
      </c>
      <c r="S1513">
        <f t="shared" si="192"/>
        <v>0.30000000000001137</v>
      </c>
      <c r="T1513">
        <f t="shared" si="193"/>
        <v>0.30000000000001098</v>
      </c>
      <c r="U1513">
        <f t="shared" si="194"/>
        <v>6.9912060781207197</v>
      </c>
      <c r="V1513">
        <f t="shared" si="194"/>
        <v>8.3189029662732714E-2</v>
      </c>
      <c r="W1513">
        <f t="shared" si="194"/>
        <v>6.0379726105903577</v>
      </c>
    </row>
    <row r="1514" spans="1:23" x14ac:dyDescent="0.3">
      <c r="A1514">
        <v>0.35382273793220498</v>
      </c>
      <c r="B1514" s="1">
        <v>41563</v>
      </c>
      <c r="C1514" s="1">
        <v>41564</v>
      </c>
      <c r="D1514">
        <v>268.14999999999998</v>
      </c>
      <c r="E1514">
        <v>267.649981689453</v>
      </c>
      <c r="F1514">
        <v>265.37072319984401</v>
      </c>
      <c r="G1514">
        <v>0.50001831054686297</v>
      </c>
      <c r="H1514">
        <v>0.67175144212721205</v>
      </c>
      <c r="I1514">
        <f t="shared" si="188"/>
        <v>-0.50001831054697732</v>
      </c>
      <c r="J1514">
        <f t="shared" si="187"/>
        <v>0</v>
      </c>
      <c r="K1514">
        <f t="shared" si="189"/>
        <v>10</v>
      </c>
      <c r="L1514">
        <f t="shared" si="190"/>
        <v>2013</v>
      </c>
      <c r="M1514" s="1">
        <v>41563</v>
      </c>
      <c r="N1514">
        <v>267</v>
      </c>
      <c r="O1514">
        <v>268.45</v>
      </c>
      <c r="P1514">
        <v>266.3</v>
      </c>
      <c r="Q1514">
        <v>266.7</v>
      </c>
      <c r="R1514">
        <f t="shared" si="191"/>
        <v>0.50001831054686297</v>
      </c>
      <c r="S1514">
        <f t="shared" si="192"/>
        <v>-0.50001831054697732</v>
      </c>
      <c r="T1514">
        <f t="shared" si="193"/>
        <v>0</v>
      </c>
      <c r="U1514">
        <f t="shared" si="194"/>
        <v>7.0889796484694108</v>
      </c>
      <c r="V1514">
        <f t="shared" si="194"/>
        <v>8.2025612599484474E-2</v>
      </c>
      <c r="W1514">
        <f t="shared" si="194"/>
        <v>6.0379726105903577</v>
      </c>
    </row>
    <row r="1515" spans="1:23" x14ac:dyDescent="0.3">
      <c r="A1515">
        <v>-0.13784192502498599</v>
      </c>
      <c r="B1515" s="1">
        <v>41564</v>
      </c>
      <c r="C1515" s="1">
        <v>41565</v>
      </c>
      <c r="D1515">
        <v>268.60000000000002</v>
      </c>
      <c r="E1515">
        <v>269.04999389648401</v>
      </c>
      <c r="F1515">
        <v>265.93627324104301</v>
      </c>
      <c r="G1515">
        <v>-0.44999389648432903</v>
      </c>
      <c r="H1515">
        <v>0.98994949366119001</v>
      </c>
      <c r="I1515">
        <f t="shared" si="188"/>
        <v>-0.44999389648398846</v>
      </c>
      <c r="J1515">
        <f t="shared" si="187"/>
        <v>-0.44999389648432903</v>
      </c>
      <c r="K1515">
        <f t="shared" si="189"/>
        <v>10</v>
      </c>
      <c r="L1515">
        <f t="shared" si="190"/>
        <v>2013</v>
      </c>
      <c r="M1515" s="1">
        <v>41564</v>
      </c>
      <c r="N1515">
        <v>268.14999999999998</v>
      </c>
      <c r="O1515">
        <v>268.85000000000002</v>
      </c>
      <c r="P1515">
        <v>267</v>
      </c>
      <c r="Q1515">
        <v>267.64999999999998</v>
      </c>
      <c r="R1515">
        <f t="shared" si="191"/>
        <v>-0.44999389648432903</v>
      </c>
      <c r="S1515">
        <f t="shared" si="192"/>
        <v>-0.44999389648398846</v>
      </c>
      <c r="T1515">
        <f t="shared" si="193"/>
        <v>-0.44999389648432903</v>
      </c>
      <c r="U1515">
        <f t="shared" si="194"/>
        <v>6.9999067452458572</v>
      </c>
      <c r="V1515">
        <f t="shared" si="194"/>
        <v>8.099496223578953E-2</v>
      </c>
      <c r="W1515">
        <f t="shared" si="194"/>
        <v>5.9621055921082693</v>
      </c>
    </row>
    <row r="1516" spans="1:23" x14ac:dyDescent="0.3">
      <c r="A1516">
        <v>0.25403326749801602</v>
      </c>
      <c r="B1516" s="1">
        <v>41565</v>
      </c>
      <c r="C1516" s="1">
        <v>41568</v>
      </c>
      <c r="D1516">
        <v>269.39999999999998</v>
      </c>
      <c r="E1516">
        <v>269.00001220703098</v>
      </c>
      <c r="F1516">
        <v>267.69797258377002</v>
      </c>
      <c r="G1516">
        <v>0.39998779296871501</v>
      </c>
      <c r="H1516">
        <v>3.5355339059335397E-2</v>
      </c>
      <c r="I1516">
        <f t="shared" si="188"/>
        <v>-0.39998779296900011</v>
      </c>
      <c r="J1516">
        <f t="shared" si="187"/>
        <v>0</v>
      </c>
      <c r="K1516">
        <f t="shared" si="189"/>
        <v>10</v>
      </c>
      <c r="L1516">
        <f t="shared" si="190"/>
        <v>2013</v>
      </c>
      <c r="M1516" s="1">
        <v>41565</v>
      </c>
      <c r="N1516">
        <v>268.60000000000002</v>
      </c>
      <c r="O1516">
        <v>269.14999999999998</v>
      </c>
      <c r="P1516">
        <v>268</v>
      </c>
      <c r="Q1516">
        <v>269.05</v>
      </c>
      <c r="R1516">
        <f t="shared" si="191"/>
        <v>0.39998779296871501</v>
      </c>
      <c r="S1516">
        <f t="shared" si="192"/>
        <v>-0.39998779296900011</v>
      </c>
      <c r="T1516">
        <f t="shared" si="193"/>
        <v>0</v>
      </c>
      <c r="U1516">
        <f t="shared" si="194"/>
        <v>7.0778543301572636</v>
      </c>
      <c r="V1516">
        <f t="shared" si="194"/>
        <v>8.009304140654952E-2</v>
      </c>
      <c r="W1516">
        <f t="shared" si="194"/>
        <v>5.9621055921082693</v>
      </c>
    </row>
    <row r="1517" spans="1:23" x14ac:dyDescent="0.3">
      <c r="A1517">
        <v>-8.70040282607078E-2</v>
      </c>
      <c r="B1517" s="1">
        <v>41568</v>
      </c>
      <c r="C1517" s="1">
        <v>41569</v>
      </c>
      <c r="D1517">
        <v>268.89999999999998</v>
      </c>
      <c r="E1517">
        <v>268.89999389648398</v>
      </c>
      <c r="F1517">
        <v>267.632227540016</v>
      </c>
      <c r="G1517" s="2">
        <v>6.1035156022626299E-6</v>
      </c>
      <c r="H1517">
        <v>7.0710678118670794E-2</v>
      </c>
      <c r="I1517">
        <f t="shared" si="188"/>
        <v>6.1035160001665645E-6</v>
      </c>
      <c r="J1517">
        <f t="shared" si="187"/>
        <v>6.1035156022626299E-6</v>
      </c>
      <c r="K1517">
        <f t="shared" si="189"/>
        <v>10</v>
      </c>
      <c r="L1517">
        <f t="shared" si="190"/>
        <v>2013</v>
      </c>
      <c r="M1517" s="1">
        <v>41568</v>
      </c>
      <c r="N1517">
        <v>269.39999999999998</v>
      </c>
      <c r="O1517">
        <v>269.95</v>
      </c>
      <c r="P1517">
        <v>268.89999999999998</v>
      </c>
      <c r="Q1517">
        <v>269</v>
      </c>
      <c r="R1517">
        <f t="shared" si="191"/>
        <v>6.1035156022626299E-6</v>
      </c>
      <c r="S1517">
        <f t="shared" si="192"/>
        <v>6.1035160001665645E-6</v>
      </c>
      <c r="T1517">
        <f t="shared" si="193"/>
        <v>6.1035156022626299E-6</v>
      </c>
      <c r="U1517">
        <f t="shared" si="194"/>
        <v>7.0778555350604151</v>
      </c>
      <c r="V1517">
        <f t="shared" si="194"/>
        <v>8.009305504124159E-2</v>
      </c>
      <c r="W1517">
        <f t="shared" si="194"/>
        <v>5.9621066070712061</v>
      </c>
    </row>
    <row r="1518" spans="1:23" x14ac:dyDescent="0.3">
      <c r="A1518">
        <v>1.8228305503725999E-2</v>
      </c>
      <c r="B1518" s="1">
        <v>41569</v>
      </c>
      <c r="C1518" s="1">
        <v>41570</v>
      </c>
      <c r="D1518">
        <v>269.60000000000002</v>
      </c>
      <c r="E1518">
        <v>265.50000610351498</v>
      </c>
      <c r="F1518">
        <v>268.13924595117498</v>
      </c>
      <c r="G1518">
        <v>4.0999938964844196</v>
      </c>
      <c r="H1518">
        <v>2.40416305603424</v>
      </c>
      <c r="I1518">
        <f t="shared" si="188"/>
        <v>-4.0999938964850458</v>
      </c>
      <c r="J1518">
        <f t="shared" si="187"/>
        <v>0</v>
      </c>
      <c r="K1518">
        <f t="shared" si="189"/>
        <v>10</v>
      </c>
      <c r="L1518">
        <f t="shared" si="190"/>
        <v>2013</v>
      </c>
      <c r="M1518" s="1">
        <v>41569</v>
      </c>
      <c r="N1518">
        <v>268.89999999999998</v>
      </c>
      <c r="O1518">
        <v>269.3</v>
      </c>
      <c r="P1518">
        <v>268.05</v>
      </c>
      <c r="Q1518">
        <v>268.89999999999998</v>
      </c>
      <c r="R1518">
        <f t="shared" si="191"/>
        <v>4.0999938964844196</v>
      </c>
      <c r="S1518">
        <f t="shared" si="192"/>
        <v>-3</v>
      </c>
      <c r="T1518">
        <f t="shared" si="193"/>
        <v>0</v>
      </c>
      <c r="U1518">
        <f t="shared" si="194"/>
        <v>7.8851394137866624</v>
      </c>
      <c r="V1518">
        <f t="shared" si="194"/>
        <v>7.3408731085648354E-2</v>
      </c>
      <c r="W1518">
        <f t="shared" si="194"/>
        <v>5.9621066070712061</v>
      </c>
    </row>
    <row r="1519" spans="1:23" x14ac:dyDescent="0.3">
      <c r="A1519">
        <v>-0.48824518918991</v>
      </c>
      <c r="B1519" s="1">
        <v>41570</v>
      </c>
      <c r="C1519" s="1">
        <v>41571</v>
      </c>
      <c r="D1519">
        <v>265.85000000000002</v>
      </c>
      <c r="E1519">
        <v>266.79998779296801</v>
      </c>
      <c r="F1519">
        <v>265.14236685633603</v>
      </c>
      <c r="G1519">
        <v>-0.94998779296872704</v>
      </c>
      <c r="H1519">
        <v>0.91923881554251896</v>
      </c>
      <c r="I1519">
        <f t="shared" si="188"/>
        <v>-0.9499877929679883</v>
      </c>
      <c r="J1519">
        <f t="shared" ref="J1519:J1582" si="195">IF(A1519*(F1519-D1519)&gt;0, G1519, 0)</f>
        <v>-0.94998779296872704</v>
      </c>
      <c r="K1519">
        <f t="shared" si="189"/>
        <v>10</v>
      </c>
      <c r="L1519">
        <f t="shared" si="190"/>
        <v>2013</v>
      </c>
      <c r="M1519" s="1">
        <v>41570</v>
      </c>
      <c r="N1519">
        <v>269.60000000000002</v>
      </c>
      <c r="O1519">
        <v>270.05</v>
      </c>
      <c r="P1519">
        <v>265.5</v>
      </c>
      <c r="Q1519">
        <v>265.5</v>
      </c>
      <c r="R1519">
        <f t="shared" si="191"/>
        <v>-0.94998779296872704</v>
      </c>
      <c r="S1519">
        <f t="shared" si="192"/>
        <v>-0.9499877929679883</v>
      </c>
      <c r="T1519">
        <f t="shared" si="193"/>
        <v>-0.94998779296872704</v>
      </c>
      <c r="U1519">
        <f t="shared" si="194"/>
        <v>7.6738138677375582</v>
      </c>
      <c r="V1519">
        <f t="shared" si="194"/>
        <v>7.1441341624618571E-2</v>
      </c>
      <c r="W1519">
        <f t="shared" si="194"/>
        <v>5.8023192693686712</v>
      </c>
    </row>
    <row r="1520" spans="1:23" x14ac:dyDescent="0.3">
      <c r="A1520">
        <v>-0.498692005872726</v>
      </c>
      <c r="B1520" s="1">
        <v>41571</v>
      </c>
      <c r="C1520" s="1">
        <v>41572</v>
      </c>
      <c r="D1520">
        <v>266.45</v>
      </c>
      <c r="E1520">
        <v>264.25001220703098</v>
      </c>
      <c r="F1520">
        <v>265.35220472812603</v>
      </c>
      <c r="G1520">
        <v>2.1999877929687202</v>
      </c>
      <c r="H1520">
        <v>1.8031222920257</v>
      </c>
      <c r="I1520">
        <f t="shared" si="188"/>
        <v>2.1999877929690115</v>
      </c>
      <c r="J1520">
        <f t="shared" si="195"/>
        <v>2.1999877929687202</v>
      </c>
      <c r="K1520">
        <f t="shared" si="189"/>
        <v>10</v>
      </c>
      <c r="L1520">
        <f t="shared" si="190"/>
        <v>2013</v>
      </c>
      <c r="M1520" s="1">
        <v>41571</v>
      </c>
      <c r="N1520">
        <v>265.85000000000002</v>
      </c>
      <c r="O1520">
        <v>266.89999999999998</v>
      </c>
      <c r="P1520">
        <v>264.95</v>
      </c>
      <c r="Q1520">
        <v>266.8</v>
      </c>
      <c r="R1520">
        <f t="shared" si="191"/>
        <v>2.1999877929687202</v>
      </c>
      <c r="S1520">
        <f t="shared" si="192"/>
        <v>2.1999877929690115</v>
      </c>
      <c r="T1520">
        <f t="shared" si="193"/>
        <v>2.1999877929687202</v>
      </c>
      <c r="U1520">
        <f t="shared" si="194"/>
        <v>8.1490145667768719</v>
      </c>
      <c r="V1520">
        <f t="shared" si="194"/>
        <v>7.5865344612631974E-2</v>
      </c>
      <c r="W1520">
        <f t="shared" si="194"/>
        <v>6.16162772020893</v>
      </c>
    </row>
    <row r="1521" spans="1:23" x14ac:dyDescent="0.3">
      <c r="A1521">
        <v>9.6424616873264299E-2</v>
      </c>
      <c r="B1521" s="1">
        <v>41572</v>
      </c>
      <c r="C1521" s="1">
        <v>41575</v>
      </c>
      <c r="D1521">
        <v>265.35000000000002</v>
      </c>
      <c r="E1521">
        <v>267.100006103515</v>
      </c>
      <c r="F1521">
        <v>262.08454442024203</v>
      </c>
      <c r="G1521">
        <v>-1.7500061035156</v>
      </c>
      <c r="H1521">
        <v>2.0152543263816698</v>
      </c>
      <c r="I1521">
        <f t="shared" si="188"/>
        <v>1.750006103514977</v>
      </c>
      <c r="J1521">
        <f t="shared" si="195"/>
        <v>0</v>
      </c>
      <c r="K1521">
        <f t="shared" si="189"/>
        <v>10</v>
      </c>
      <c r="L1521">
        <f t="shared" si="190"/>
        <v>2013</v>
      </c>
      <c r="M1521" s="1">
        <v>41572</v>
      </c>
      <c r="N1521">
        <v>266.45</v>
      </c>
      <c r="O1521">
        <v>266.7</v>
      </c>
      <c r="P1521">
        <v>263.35000000000002</v>
      </c>
      <c r="Q1521">
        <v>264.25</v>
      </c>
      <c r="R1521">
        <f t="shared" si="191"/>
        <v>-1.7500061035156</v>
      </c>
      <c r="S1521">
        <f t="shared" si="192"/>
        <v>1.750006103514977</v>
      </c>
      <c r="T1521">
        <f t="shared" si="193"/>
        <v>0</v>
      </c>
      <c r="U1521">
        <f t="shared" si="194"/>
        <v>7.7459386699567174</v>
      </c>
      <c r="V1521">
        <f t="shared" si="194"/>
        <v>7.9617883225333294E-2</v>
      </c>
      <c r="W1521">
        <f t="shared" si="194"/>
        <v>6.16162772020893</v>
      </c>
    </row>
    <row r="1522" spans="1:23" x14ac:dyDescent="0.3">
      <c r="A1522">
        <v>0.35391294956207198</v>
      </c>
      <c r="B1522" s="1">
        <v>41575</v>
      </c>
      <c r="C1522" s="1">
        <v>41576</v>
      </c>
      <c r="D1522">
        <v>266.5</v>
      </c>
      <c r="E1522">
        <v>268.10000000000002</v>
      </c>
      <c r="F1522">
        <v>265.67473766803698</v>
      </c>
      <c r="G1522">
        <v>-1.6000000000000201</v>
      </c>
      <c r="H1522">
        <v>0.70710678118654702</v>
      </c>
      <c r="I1522">
        <f t="shared" si="188"/>
        <v>1.6000000000000227</v>
      </c>
      <c r="J1522">
        <f t="shared" si="195"/>
        <v>0</v>
      </c>
      <c r="K1522">
        <f t="shared" si="189"/>
        <v>10</v>
      </c>
      <c r="L1522">
        <f t="shared" si="190"/>
        <v>2013</v>
      </c>
      <c r="M1522" s="1">
        <v>41575</v>
      </c>
      <c r="N1522">
        <v>265.35000000000002</v>
      </c>
      <c r="O1522">
        <v>267.25</v>
      </c>
      <c r="P1522">
        <v>265</v>
      </c>
      <c r="Q1522">
        <v>267.10000000000002</v>
      </c>
      <c r="R1522">
        <f t="shared" si="191"/>
        <v>-1.6000000000000201</v>
      </c>
      <c r="S1522">
        <f t="shared" si="192"/>
        <v>1.6000000000000227</v>
      </c>
      <c r="T1522">
        <f t="shared" si="193"/>
        <v>0</v>
      </c>
      <c r="U1522">
        <f t="shared" si="194"/>
        <v>7.3971534390393368</v>
      </c>
      <c r="V1522">
        <f t="shared" si="194"/>
        <v>8.3202928623847414E-2</v>
      </c>
      <c r="W1522">
        <f t="shared" si="194"/>
        <v>6.16162772020893</v>
      </c>
    </row>
    <row r="1523" spans="1:23" x14ac:dyDescent="0.3">
      <c r="A1523">
        <v>-4.2163085192441899E-2</v>
      </c>
      <c r="B1523" s="1">
        <v>41576</v>
      </c>
      <c r="C1523" s="1">
        <v>41577</v>
      </c>
      <c r="D1523">
        <v>268.64999999999998</v>
      </c>
      <c r="E1523">
        <v>268.95000610351502</v>
      </c>
      <c r="F1523">
        <v>267.632860726118</v>
      </c>
      <c r="G1523">
        <v>-0.30000610351566998</v>
      </c>
      <c r="H1523">
        <v>0.60104076400854101</v>
      </c>
      <c r="I1523">
        <f t="shared" si="188"/>
        <v>-0.3000061035150452</v>
      </c>
      <c r="J1523">
        <f t="shared" si="195"/>
        <v>-0.30000610351566998</v>
      </c>
      <c r="K1523">
        <f t="shared" si="189"/>
        <v>10</v>
      </c>
      <c r="L1523">
        <f t="shared" si="190"/>
        <v>2013</v>
      </c>
      <c r="M1523" s="1">
        <v>41576</v>
      </c>
      <c r="N1523">
        <v>266.5</v>
      </c>
      <c r="O1523">
        <v>268.64999999999998</v>
      </c>
      <c r="P1523">
        <v>265.64999999999998</v>
      </c>
      <c r="Q1523">
        <v>268.10000000000002</v>
      </c>
      <c r="R1523">
        <f t="shared" si="191"/>
        <v>-0.30000610351566998</v>
      </c>
      <c r="S1523">
        <f t="shared" si="192"/>
        <v>-0.3000061035150452</v>
      </c>
      <c r="T1523">
        <f t="shared" si="193"/>
        <v>-0.30000610351566998</v>
      </c>
      <c r="U1523">
        <f t="shared" si="194"/>
        <v>7.335199469738563</v>
      </c>
      <c r="V1523">
        <f t="shared" si="194"/>
        <v>8.2506072498289604E-2</v>
      </c>
      <c r="W1523">
        <f t="shared" si="194"/>
        <v>6.110021748024284</v>
      </c>
    </row>
    <row r="1524" spans="1:23" x14ac:dyDescent="0.3">
      <c r="A1524">
        <v>-0.59730207920074396</v>
      </c>
      <c r="B1524" s="1">
        <v>41577</v>
      </c>
      <c r="C1524" s="1">
        <v>41578</v>
      </c>
      <c r="D1524">
        <v>267.3</v>
      </c>
      <c r="E1524">
        <v>264.95</v>
      </c>
      <c r="F1524">
        <v>267.63085741996701</v>
      </c>
      <c r="G1524">
        <v>-2.3500000000000201</v>
      </c>
      <c r="H1524">
        <v>2.8284271247461898</v>
      </c>
      <c r="I1524">
        <f t="shared" si="188"/>
        <v>2.3500000000000227</v>
      </c>
      <c r="J1524">
        <f t="shared" si="195"/>
        <v>0</v>
      </c>
      <c r="K1524">
        <f t="shared" si="189"/>
        <v>10</v>
      </c>
      <c r="L1524">
        <f t="shared" si="190"/>
        <v>2013</v>
      </c>
      <c r="M1524" s="1">
        <v>41577</v>
      </c>
      <c r="N1524">
        <v>268.64999999999998</v>
      </c>
      <c r="O1524">
        <v>269.25</v>
      </c>
      <c r="P1524">
        <v>266.85000000000002</v>
      </c>
      <c r="Q1524">
        <v>268.95</v>
      </c>
      <c r="R1524">
        <f t="shared" si="191"/>
        <v>-2.3500000000000201</v>
      </c>
      <c r="S1524">
        <f t="shared" si="192"/>
        <v>2.3500000000000227</v>
      </c>
      <c r="T1524">
        <f t="shared" si="193"/>
        <v>0</v>
      </c>
      <c r="U1524">
        <f t="shared" si="194"/>
        <v>6.8515373273736424</v>
      </c>
      <c r="V1524">
        <f t="shared" si="194"/>
        <v>8.7946287716330632E-2</v>
      </c>
      <c r="W1524">
        <f t="shared" si="194"/>
        <v>6.110021748024284</v>
      </c>
    </row>
    <row r="1525" spans="1:23" x14ac:dyDescent="0.3">
      <c r="A1525">
        <v>5.9985145926475497E-2</v>
      </c>
      <c r="B1525" s="1">
        <v>41578</v>
      </c>
      <c r="C1525" s="1">
        <v>41579</v>
      </c>
      <c r="D1525">
        <v>265.55</v>
      </c>
      <c r="E1525">
        <v>265.59999389648402</v>
      </c>
      <c r="F1525">
        <v>265.48732883930199</v>
      </c>
      <c r="G1525">
        <v>-4.99938964843522E-2</v>
      </c>
      <c r="H1525">
        <v>0.45961940777128002</v>
      </c>
      <c r="I1525">
        <f t="shared" si="188"/>
        <v>4.9993896484011202E-2</v>
      </c>
      <c r="J1525">
        <f t="shared" si="195"/>
        <v>0</v>
      </c>
      <c r="K1525">
        <f t="shared" si="189"/>
        <v>11</v>
      </c>
      <c r="L1525">
        <f t="shared" si="190"/>
        <v>2013</v>
      </c>
      <c r="M1525" s="1">
        <v>41578</v>
      </c>
      <c r="N1525">
        <v>267.3</v>
      </c>
      <c r="O1525">
        <v>268.2</v>
      </c>
      <c r="P1525">
        <v>264.64999999999998</v>
      </c>
      <c r="Q1525">
        <v>264.95</v>
      </c>
      <c r="R1525">
        <f t="shared" si="191"/>
        <v>-4.99938964843522E-2</v>
      </c>
      <c r="S1525">
        <f t="shared" si="192"/>
        <v>4.9993896484011202E-2</v>
      </c>
      <c r="T1525">
        <f t="shared" si="193"/>
        <v>0</v>
      </c>
      <c r="U1525">
        <f t="shared" si="194"/>
        <v>6.8418630179807769</v>
      </c>
      <c r="V1525">
        <f t="shared" si="194"/>
        <v>8.8070467087567023E-2</v>
      </c>
      <c r="W1525">
        <f t="shared" si="194"/>
        <v>6.110021748024284</v>
      </c>
    </row>
    <row r="1526" spans="1:23" x14ac:dyDescent="0.3">
      <c r="A1526">
        <v>-7.5313337147235801E-2</v>
      </c>
      <c r="B1526" s="1">
        <v>41579</v>
      </c>
      <c r="C1526" s="1">
        <v>41582</v>
      </c>
      <c r="D1526">
        <v>265</v>
      </c>
      <c r="E1526">
        <v>263.10000000000002</v>
      </c>
      <c r="F1526">
        <v>264.00737807750698</v>
      </c>
      <c r="G1526">
        <v>1.8999999999999699</v>
      </c>
      <c r="H1526">
        <v>1.76776695296636</v>
      </c>
      <c r="I1526">
        <f t="shared" si="188"/>
        <v>1.8999999999999773</v>
      </c>
      <c r="J1526">
        <f t="shared" si="195"/>
        <v>1.8999999999999699</v>
      </c>
      <c r="K1526">
        <f t="shared" si="189"/>
        <v>11</v>
      </c>
      <c r="L1526">
        <f t="shared" si="190"/>
        <v>2013</v>
      </c>
      <c r="M1526" s="1">
        <v>41579</v>
      </c>
      <c r="N1526">
        <v>265.55</v>
      </c>
      <c r="O1526">
        <v>266</v>
      </c>
      <c r="P1526">
        <v>264.89999999999998</v>
      </c>
      <c r="Q1526">
        <v>265.60000000000002</v>
      </c>
      <c r="R1526">
        <f t="shared" si="191"/>
        <v>1.8999999999999699</v>
      </c>
      <c r="S1526">
        <f t="shared" si="192"/>
        <v>1.8999999999999773</v>
      </c>
      <c r="T1526">
        <f t="shared" si="193"/>
        <v>1.8999999999999699</v>
      </c>
      <c r="U1526">
        <f t="shared" si="194"/>
        <v>7.2097745198910586</v>
      </c>
      <c r="V1526">
        <f t="shared" si="194"/>
        <v>9.2806331827181426E-2</v>
      </c>
      <c r="W1526">
        <f t="shared" si="194"/>
        <v>6.4385795212670942</v>
      </c>
    </row>
    <row r="1527" spans="1:23" x14ac:dyDescent="0.3">
      <c r="A1527">
        <v>0.135647758841514</v>
      </c>
      <c r="B1527" s="1">
        <v>41582</v>
      </c>
      <c r="C1527" s="1">
        <v>41583</v>
      </c>
      <c r="D1527">
        <v>263.39999999999998</v>
      </c>
      <c r="E1527">
        <v>261.749993896484</v>
      </c>
      <c r="F1527">
        <v>261.586198663711</v>
      </c>
      <c r="G1527">
        <v>1.65000610351557</v>
      </c>
      <c r="H1527">
        <v>0.95459415460185504</v>
      </c>
      <c r="I1527">
        <f t="shared" si="188"/>
        <v>-1.6500061035159774</v>
      </c>
      <c r="J1527">
        <f t="shared" si="195"/>
        <v>0</v>
      </c>
      <c r="K1527">
        <f t="shared" si="189"/>
        <v>11</v>
      </c>
      <c r="L1527">
        <f t="shared" si="190"/>
        <v>2013</v>
      </c>
      <c r="M1527" s="1">
        <v>41582</v>
      </c>
      <c r="N1527">
        <v>265</v>
      </c>
      <c r="O1527">
        <v>265.10000000000002</v>
      </c>
      <c r="P1527">
        <v>263.10000000000002</v>
      </c>
      <c r="Q1527">
        <v>263.10000000000002</v>
      </c>
      <c r="R1527">
        <f t="shared" si="191"/>
        <v>1.65000610351557</v>
      </c>
      <c r="S1527">
        <f t="shared" si="192"/>
        <v>-1.6500061035159774</v>
      </c>
      <c r="T1527">
        <f t="shared" si="193"/>
        <v>0</v>
      </c>
      <c r="U1527">
        <f t="shared" si="194"/>
        <v>7.5485037899021998</v>
      </c>
      <c r="V1527">
        <f t="shared" si="194"/>
        <v>8.8446109334021444E-2</v>
      </c>
      <c r="W1527">
        <f t="shared" si="194"/>
        <v>6.4385795212670942</v>
      </c>
    </row>
    <row r="1528" spans="1:23" x14ac:dyDescent="0.3">
      <c r="A1528">
        <v>9.2341914772987296E-2</v>
      </c>
      <c r="B1528" s="1">
        <v>41583</v>
      </c>
      <c r="C1528" s="1">
        <v>41584</v>
      </c>
      <c r="D1528">
        <v>261.39999999999998</v>
      </c>
      <c r="E1528">
        <v>261.70001220703102</v>
      </c>
      <c r="F1528">
        <v>260.93449014425198</v>
      </c>
      <c r="G1528">
        <v>-0.30001220703127202</v>
      </c>
      <c r="H1528">
        <v>3.5355339059335397E-2</v>
      </c>
      <c r="I1528">
        <f t="shared" si="188"/>
        <v>0.30001220703104536</v>
      </c>
      <c r="J1528">
        <f t="shared" si="195"/>
        <v>0</v>
      </c>
      <c r="K1528">
        <f t="shared" si="189"/>
        <v>11</v>
      </c>
      <c r="L1528">
        <f t="shared" si="190"/>
        <v>2013</v>
      </c>
      <c r="M1528" s="1">
        <v>41583</v>
      </c>
      <c r="N1528">
        <v>263.39999999999998</v>
      </c>
      <c r="O1528">
        <v>263.95</v>
      </c>
      <c r="P1528">
        <v>261.14999999999998</v>
      </c>
      <c r="Q1528">
        <v>261.75</v>
      </c>
      <c r="R1528">
        <f t="shared" si="191"/>
        <v>-0.30001220703127202</v>
      </c>
      <c r="S1528">
        <f t="shared" si="192"/>
        <v>0.30001220703104536</v>
      </c>
      <c r="T1528">
        <f t="shared" si="193"/>
        <v>0</v>
      </c>
      <c r="U1528">
        <f t="shared" si="194"/>
        <v>7.4835274141812986</v>
      </c>
      <c r="V1528">
        <f t="shared" si="194"/>
        <v>8.9207440028300583E-2</v>
      </c>
      <c r="W1528">
        <f t="shared" si="194"/>
        <v>6.4385795212670942</v>
      </c>
    </row>
    <row r="1529" spans="1:23" x14ac:dyDescent="0.3">
      <c r="A1529">
        <v>-0.41519004106521601</v>
      </c>
      <c r="B1529" s="1">
        <v>41584</v>
      </c>
      <c r="C1529" s="1">
        <v>41585</v>
      </c>
      <c r="D1529">
        <v>261.14999999999998</v>
      </c>
      <c r="E1529">
        <v>259.59999389648402</v>
      </c>
      <c r="F1529">
        <v>260.77790017127899</v>
      </c>
      <c r="G1529">
        <v>1.5500061035156101</v>
      </c>
      <c r="H1529">
        <v>1.48492424049172</v>
      </c>
      <c r="I1529">
        <f t="shared" si="188"/>
        <v>1.5500061035159547</v>
      </c>
      <c r="J1529">
        <f t="shared" si="195"/>
        <v>1.5500061035156101</v>
      </c>
      <c r="K1529">
        <f t="shared" si="189"/>
        <v>11</v>
      </c>
      <c r="L1529">
        <f t="shared" si="190"/>
        <v>2013</v>
      </c>
      <c r="M1529" s="1">
        <v>41584</v>
      </c>
      <c r="N1529">
        <v>261.39999999999998</v>
      </c>
      <c r="O1529">
        <v>262.95</v>
      </c>
      <c r="P1529">
        <v>261.14999999999998</v>
      </c>
      <c r="Q1529">
        <v>261.7</v>
      </c>
      <c r="R1529">
        <f t="shared" si="191"/>
        <v>1.5500061035156101</v>
      </c>
      <c r="S1529">
        <f t="shared" si="192"/>
        <v>1.5500061035159547</v>
      </c>
      <c r="T1529">
        <f t="shared" si="193"/>
        <v>1.5500061035156101</v>
      </c>
      <c r="U1529">
        <f t="shared" si="194"/>
        <v>7.8166553052728389</v>
      </c>
      <c r="V1529">
        <f t="shared" si="194"/>
        <v>9.3178493346017396E-2</v>
      </c>
      <c r="W1529">
        <f t="shared" si="194"/>
        <v>6.7251917428620001</v>
      </c>
    </row>
    <row r="1530" spans="1:23" x14ac:dyDescent="0.3">
      <c r="A1530">
        <v>-0.16945137083530401</v>
      </c>
      <c r="B1530" s="1">
        <v>41585</v>
      </c>
      <c r="C1530" s="1">
        <v>41586</v>
      </c>
      <c r="D1530">
        <v>257.75</v>
      </c>
      <c r="E1530">
        <v>257.29998168945298</v>
      </c>
      <c r="F1530">
        <v>258.478953456878</v>
      </c>
      <c r="G1530">
        <v>-0.45001831054685199</v>
      </c>
      <c r="H1530">
        <v>1.6263455967290601</v>
      </c>
      <c r="I1530">
        <f t="shared" si="188"/>
        <v>0.45001831054702279</v>
      </c>
      <c r="J1530">
        <f t="shared" si="195"/>
        <v>0</v>
      </c>
      <c r="K1530">
        <f t="shared" si="189"/>
        <v>11</v>
      </c>
      <c r="L1530">
        <f t="shared" si="190"/>
        <v>2013</v>
      </c>
      <c r="M1530" s="1">
        <v>41585</v>
      </c>
      <c r="N1530">
        <v>261.14999999999998</v>
      </c>
      <c r="O1530">
        <v>261.75</v>
      </c>
      <c r="P1530">
        <v>259.25</v>
      </c>
      <c r="Q1530">
        <v>259.60000000000002</v>
      </c>
      <c r="R1530">
        <f t="shared" si="191"/>
        <v>-0.45001831054685199</v>
      </c>
      <c r="S1530">
        <f t="shared" si="192"/>
        <v>0.45001831054702279</v>
      </c>
      <c r="T1530">
        <f t="shared" si="193"/>
        <v>0</v>
      </c>
      <c r="U1530">
        <f t="shared" si="194"/>
        <v>7.7142992039748961</v>
      </c>
      <c r="V1530">
        <f t="shared" si="194"/>
        <v>9.4398629955762078E-2</v>
      </c>
      <c r="W1530">
        <f t="shared" si="194"/>
        <v>6.7251917428620001</v>
      </c>
    </row>
    <row r="1531" spans="1:23" x14ac:dyDescent="0.3">
      <c r="A1531">
        <v>-8.5523657500743797E-2</v>
      </c>
      <c r="B1531" s="1">
        <v>41586</v>
      </c>
      <c r="C1531" s="1">
        <v>41589</v>
      </c>
      <c r="D1531">
        <v>258.3</v>
      </c>
      <c r="E1531">
        <v>257.8</v>
      </c>
      <c r="F1531">
        <v>257.087324160337</v>
      </c>
      <c r="G1531">
        <v>0.5</v>
      </c>
      <c r="H1531">
        <v>0.35355339059327301</v>
      </c>
      <c r="I1531">
        <f t="shared" si="188"/>
        <v>0.5</v>
      </c>
      <c r="J1531">
        <f t="shared" si="195"/>
        <v>0.5</v>
      </c>
      <c r="K1531">
        <f t="shared" si="189"/>
        <v>11</v>
      </c>
      <c r="L1531">
        <f t="shared" si="190"/>
        <v>2013</v>
      </c>
      <c r="M1531" s="1">
        <v>41586</v>
      </c>
      <c r="N1531">
        <v>257.75</v>
      </c>
      <c r="O1531">
        <v>259.05</v>
      </c>
      <c r="P1531">
        <v>257.3</v>
      </c>
      <c r="Q1531">
        <v>257.3</v>
      </c>
      <c r="R1531">
        <f t="shared" si="191"/>
        <v>0.5</v>
      </c>
      <c r="S1531">
        <f t="shared" si="192"/>
        <v>0.5</v>
      </c>
      <c r="T1531">
        <f t="shared" si="193"/>
        <v>0.5</v>
      </c>
      <c r="U1531">
        <f t="shared" si="194"/>
        <v>7.8262954177375974</v>
      </c>
      <c r="V1531">
        <f t="shared" si="194"/>
        <v>9.5769109484736561E-2</v>
      </c>
      <c r="W1531">
        <f t="shared" si="194"/>
        <v>6.8228280922066862</v>
      </c>
    </row>
    <row r="1532" spans="1:23" x14ac:dyDescent="0.3">
      <c r="A1532">
        <v>-0.63384383916854803</v>
      </c>
      <c r="B1532" s="1">
        <v>41589</v>
      </c>
      <c r="C1532" s="1">
        <v>41590</v>
      </c>
      <c r="D1532">
        <v>257.60000000000002</v>
      </c>
      <c r="E1532">
        <v>259.55</v>
      </c>
      <c r="F1532">
        <v>256.74502043723999</v>
      </c>
      <c r="G1532">
        <v>-1.94999999999998</v>
      </c>
      <c r="H1532">
        <v>1.23743686707645</v>
      </c>
      <c r="I1532">
        <f t="shared" si="188"/>
        <v>-1.9499999999999886</v>
      </c>
      <c r="J1532">
        <f t="shared" si="195"/>
        <v>-1.94999999999998</v>
      </c>
      <c r="K1532">
        <f t="shared" si="189"/>
        <v>11</v>
      </c>
      <c r="L1532">
        <f t="shared" si="190"/>
        <v>2013</v>
      </c>
      <c r="M1532" s="1">
        <v>41589</v>
      </c>
      <c r="N1532">
        <v>258.3</v>
      </c>
      <c r="O1532">
        <v>258.60000000000002</v>
      </c>
      <c r="P1532">
        <v>256.75</v>
      </c>
      <c r="Q1532">
        <v>257.8</v>
      </c>
      <c r="R1532">
        <f t="shared" si="191"/>
        <v>-1.94999999999998</v>
      </c>
      <c r="S1532">
        <f t="shared" si="192"/>
        <v>-1.9499999999999886</v>
      </c>
      <c r="T1532">
        <f t="shared" si="193"/>
        <v>-1.94999999999998</v>
      </c>
      <c r="U1532">
        <f t="shared" si="194"/>
        <v>7.3819647869751313</v>
      </c>
      <c r="V1532">
        <f t="shared" si="194"/>
        <v>9.0331907519619073E-2</v>
      </c>
      <c r="W1532">
        <f t="shared" si="194"/>
        <v>6.4354683839437907</v>
      </c>
    </row>
    <row r="1533" spans="1:23" x14ac:dyDescent="0.3">
      <c r="A1533">
        <v>-4.3638188391923897E-2</v>
      </c>
      <c r="B1533" s="1">
        <v>41590</v>
      </c>
      <c r="C1533" s="1">
        <v>41591</v>
      </c>
      <c r="D1533">
        <v>258.8</v>
      </c>
      <c r="E1533">
        <v>254.60001831054601</v>
      </c>
      <c r="F1533">
        <v>258.05646150112102</v>
      </c>
      <c r="G1533">
        <v>4.1999816894531197</v>
      </c>
      <c r="H1533">
        <v>3.5001785668734202</v>
      </c>
      <c r="I1533">
        <f t="shared" si="188"/>
        <v>4.1999816894540061</v>
      </c>
      <c r="J1533">
        <f t="shared" si="195"/>
        <v>4.1999816894531197</v>
      </c>
      <c r="K1533">
        <f t="shared" si="189"/>
        <v>11</v>
      </c>
      <c r="L1533">
        <f t="shared" si="190"/>
        <v>2013</v>
      </c>
      <c r="M1533" s="1">
        <v>41590</v>
      </c>
      <c r="N1533">
        <v>257.60000000000002</v>
      </c>
      <c r="O1533">
        <v>260.14999999999998</v>
      </c>
      <c r="P1533">
        <v>257.60000000000002</v>
      </c>
      <c r="Q1533">
        <v>259.55</v>
      </c>
      <c r="R1533">
        <f t="shared" si="191"/>
        <v>4.1999816894531197</v>
      </c>
      <c r="S1533">
        <f t="shared" si="192"/>
        <v>4.1999816894540061</v>
      </c>
      <c r="T1533">
        <f t="shared" si="193"/>
        <v>4.1999816894531197</v>
      </c>
      <c r="U1533">
        <f t="shared" si="194"/>
        <v>8.2804612206348089</v>
      </c>
      <c r="V1533">
        <f t="shared" si="194"/>
        <v>0.10132666285837061</v>
      </c>
      <c r="W1533">
        <f t="shared" si="194"/>
        <v>7.2187619323098566</v>
      </c>
    </row>
    <row r="1534" spans="1:23" x14ac:dyDescent="0.3">
      <c r="A1534">
        <v>6.22685626149177E-2</v>
      </c>
      <c r="B1534" s="1">
        <v>41591</v>
      </c>
      <c r="C1534" s="1">
        <v>41592</v>
      </c>
      <c r="D1534">
        <v>256.35000000000002</v>
      </c>
      <c r="E1534">
        <v>255.79999694824201</v>
      </c>
      <c r="F1534">
        <v>254.80293998718199</v>
      </c>
      <c r="G1534">
        <v>0.55000305175784003</v>
      </c>
      <c r="H1534">
        <v>0.84852813742386901</v>
      </c>
      <c r="I1534">
        <f t="shared" si="188"/>
        <v>-0.55000305175801145</v>
      </c>
      <c r="J1534">
        <f t="shared" si="195"/>
        <v>0</v>
      </c>
      <c r="K1534">
        <f t="shared" si="189"/>
        <v>11</v>
      </c>
      <c r="L1534">
        <f t="shared" si="190"/>
        <v>2013</v>
      </c>
      <c r="M1534" s="1">
        <v>41591</v>
      </c>
      <c r="N1534">
        <v>258.8</v>
      </c>
      <c r="O1534">
        <v>259.05</v>
      </c>
      <c r="P1534">
        <v>254.3</v>
      </c>
      <c r="Q1534">
        <v>254.6</v>
      </c>
      <c r="R1534">
        <f t="shared" si="191"/>
        <v>0.55000305175784003</v>
      </c>
      <c r="S1534">
        <f t="shared" si="192"/>
        <v>-0.55000305175801145</v>
      </c>
      <c r="T1534">
        <f t="shared" si="193"/>
        <v>0</v>
      </c>
      <c r="U1534">
        <f t="shared" si="194"/>
        <v>8.4137051920014443</v>
      </c>
      <c r="V1534">
        <f t="shared" si="194"/>
        <v>9.9696177960870339E-2</v>
      </c>
      <c r="W1534">
        <f t="shared" si="194"/>
        <v>7.2187619323098566</v>
      </c>
    </row>
    <row r="1535" spans="1:23" x14ac:dyDescent="0.3">
      <c r="A1535">
        <v>-0.60035991668701105</v>
      </c>
      <c r="B1535" s="1">
        <v>41592</v>
      </c>
      <c r="C1535" s="1">
        <v>41593</v>
      </c>
      <c r="D1535">
        <v>257.10000000000002</v>
      </c>
      <c r="E1535">
        <v>260.85000305175703</v>
      </c>
      <c r="F1535">
        <v>255.53670029640199</v>
      </c>
      <c r="G1535">
        <v>-3.7500030517577998</v>
      </c>
      <c r="H1535">
        <v>3.5708892449920699</v>
      </c>
      <c r="I1535">
        <f t="shared" si="188"/>
        <v>-3.7500030517570053</v>
      </c>
      <c r="J1535">
        <f t="shared" si="195"/>
        <v>-3.7500030517577998</v>
      </c>
      <c r="K1535">
        <f t="shared" si="189"/>
        <v>11</v>
      </c>
      <c r="L1535">
        <f t="shared" si="190"/>
        <v>2013</v>
      </c>
      <c r="M1535" s="1">
        <v>41592</v>
      </c>
      <c r="N1535">
        <v>256.35000000000002</v>
      </c>
      <c r="O1535">
        <v>257</v>
      </c>
      <c r="P1535">
        <v>254.45</v>
      </c>
      <c r="Q1535">
        <v>255.8</v>
      </c>
      <c r="R1535">
        <f t="shared" si="191"/>
        <v>-3</v>
      </c>
      <c r="S1535">
        <f t="shared" si="192"/>
        <v>-3</v>
      </c>
      <c r="T1535">
        <f t="shared" si="193"/>
        <v>-3</v>
      </c>
      <c r="U1535">
        <f t="shared" si="194"/>
        <v>7.6773832673805478</v>
      </c>
      <c r="V1535">
        <f t="shared" si="194"/>
        <v>9.0971308244341423E-2</v>
      </c>
      <c r="W1535">
        <f t="shared" si="194"/>
        <v>6.5870149720727049</v>
      </c>
    </row>
    <row r="1536" spans="1:23" x14ac:dyDescent="0.3">
      <c r="A1536">
        <v>-0.39970642328262301</v>
      </c>
      <c r="B1536" s="1">
        <v>41593</v>
      </c>
      <c r="C1536" s="1">
        <v>41596</v>
      </c>
      <c r="D1536">
        <v>262</v>
      </c>
      <c r="E1536">
        <v>261.70000610351502</v>
      </c>
      <c r="F1536">
        <v>260.31574878692601</v>
      </c>
      <c r="G1536">
        <v>0.29999389648435199</v>
      </c>
      <c r="H1536">
        <v>0.60104076400854101</v>
      </c>
      <c r="I1536">
        <f t="shared" si="188"/>
        <v>0.29999389648497754</v>
      </c>
      <c r="J1536">
        <f t="shared" si="195"/>
        <v>0.29999389648435199</v>
      </c>
      <c r="K1536">
        <f t="shared" si="189"/>
        <v>11</v>
      </c>
      <c r="L1536">
        <f t="shared" si="190"/>
        <v>2013</v>
      </c>
      <c r="M1536" s="1">
        <v>41593</v>
      </c>
      <c r="N1536">
        <v>257.10000000000002</v>
      </c>
      <c r="O1536">
        <v>261.35000000000002</v>
      </c>
      <c r="P1536">
        <v>256.89999999999998</v>
      </c>
      <c r="Q1536">
        <v>260.85000000000002</v>
      </c>
      <c r="R1536">
        <f t="shared" si="191"/>
        <v>0.29999389648435199</v>
      </c>
      <c r="S1536">
        <f t="shared" si="192"/>
        <v>0.29999389648497754</v>
      </c>
      <c r="T1536">
        <f t="shared" si="193"/>
        <v>0.29999389648435199</v>
      </c>
      <c r="U1536">
        <f t="shared" si="194"/>
        <v>7.7433136525289799</v>
      </c>
      <c r="V1536">
        <f t="shared" si="194"/>
        <v>9.1752534500884053E-2</v>
      </c>
      <c r="W1536">
        <f t="shared" si="194"/>
        <v>6.6435816978648665</v>
      </c>
    </row>
    <row r="1537" spans="1:23" x14ac:dyDescent="0.3">
      <c r="A1537">
        <v>-0.36010542511940002</v>
      </c>
      <c r="B1537" s="1">
        <v>41596</v>
      </c>
      <c r="C1537" s="1">
        <v>41597</v>
      </c>
      <c r="D1537">
        <v>261.10000000000002</v>
      </c>
      <c r="E1537">
        <v>264.7</v>
      </c>
      <c r="F1537">
        <v>261.36985306143703</v>
      </c>
      <c r="G1537">
        <v>3.5999999999999601</v>
      </c>
      <c r="H1537">
        <v>2.1213203435596402</v>
      </c>
      <c r="I1537">
        <f t="shared" si="188"/>
        <v>-3.5999999999999659</v>
      </c>
      <c r="J1537">
        <f t="shared" si="195"/>
        <v>0</v>
      </c>
      <c r="K1537">
        <f t="shared" si="189"/>
        <v>11</v>
      </c>
      <c r="L1537">
        <f t="shared" si="190"/>
        <v>2013</v>
      </c>
      <c r="M1537" s="1">
        <v>41596</v>
      </c>
      <c r="N1537">
        <v>262</v>
      </c>
      <c r="O1537">
        <v>262.45</v>
      </c>
      <c r="P1537">
        <v>260.95</v>
      </c>
      <c r="Q1537">
        <v>261.7</v>
      </c>
      <c r="R1537">
        <f t="shared" si="191"/>
        <v>3.5999999999999601</v>
      </c>
      <c r="S1537">
        <f t="shared" si="192"/>
        <v>-3</v>
      </c>
      <c r="T1537">
        <f t="shared" si="193"/>
        <v>0</v>
      </c>
      <c r="U1537">
        <f t="shared" si="194"/>
        <v>8.5440393079034731</v>
      </c>
      <c r="V1537">
        <f t="shared" si="194"/>
        <v>8.3845862627004733E-2</v>
      </c>
      <c r="W1537">
        <f t="shared" si="194"/>
        <v>6.6435816978648665</v>
      </c>
    </row>
    <row r="1538" spans="1:23" x14ac:dyDescent="0.3">
      <c r="A1538">
        <v>-0.441042840480804</v>
      </c>
      <c r="B1538" s="1">
        <v>41597</v>
      </c>
      <c r="C1538" s="1">
        <v>41598</v>
      </c>
      <c r="D1538">
        <v>264.25</v>
      </c>
      <c r="E1538">
        <v>262.999987792968</v>
      </c>
      <c r="F1538">
        <v>262.66422791481</v>
      </c>
      <c r="G1538">
        <v>1.25001220703126</v>
      </c>
      <c r="H1538">
        <v>1.20208152801712</v>
      </c>
      <c r="I1538">
        <f t="shared" si="188"/>
        <v>1.2500122070320003</v>
      </c>
      <c r="J1538">
        <f t="shared" si="195"/>
        <v>1.25001220703126</v>
      </c>
      <c r="K1538">
        <f t="shared" si="189"/>
        <v>11</v>
      </c>
      <c r="L1538">
        <f t="shared" si="190"/>
        <v>2013</v>
      </c>
      <c r="M1538" s="1">
        <v>41597</v>
      </c>
      <c r="N1538">
        <v>261.10000000000002</v>
      </c>
      <c r="O1538">
        <v>265.60000000000002</v>
      </c>
      <c r="P1538">
        <v>260.8</v>
      </c>
      <c r="Q1538">
        <v>264.7</v>
      </c>
      <c r="R1538">
        <f t="shared" si="191"/>
        <v>1.25001220703126</v>
      </c>
      <c r="S1538">
        <f t="shared" si="192"/>
        <v>1.2500122070320003</v>
      </c>
      <c r="T1538">
        <f t="shared" si="193"/>
        <v>1.25001220703126</v>
      </c>
      <c r="U1538">
        <f t="shared" si="194"/>
        <v>8.8471657061693456</v>
      </c>
      <c r="V1538">
        <f t="shared" si="194"/>
        <v>8.6820555676944675E-2</v>
      </c>
      <c r="W1538">
        <f t="shared" si="194"/>
        <v>6.8792834449057523</v>
      </c>
    </row>
    <row r="1539" spans="1:23" x14ac:dyDescent="0.3">
      <c r="A1539">
        <v>0.256096631288528</v>
      </c>
      <c r="B1539" s="1">
        <v>41598</v>
      </c>
      <c r="C1539" s="1">
        <v>41599</v>
      </c>
      <c r="D1539">
        <v>262.2</v>
      </c>
      <c r="E1539">
        <v>258.29998779296801</v>
      </c>
      <c r="F1539">
        <v>263.05988628417202</v>
      </c>
      <c r="G1539">
        <v>-3.9000122070312302</v>
      </c>
      <c r="H1539">
        <v>3.3234018715767601</v>
      </c>
      <c r="I1539">
        <f t="shared" ref="I1539:I1602" si="196">IF(A1539&gt;0, E1539-D1539, D1539-E1539)</f>
        <v>-3.9000122070319776</v>
      </c>
      <c r="J1539">
        <f t="shared" si="195"/>
        <v>-3.9000122070312302</v>
      </c>
      <c r="K1539">
        <f t="shared" ref="K1539:K1602" si="197">MONTH(C1539)</f>
        <v>11</v>
      </c>
      <c r="L1539">
        <f t="shared" ref="L1539:L1602" si="198">YEAR(C1539)</f>
        <v>2013</v>
      </c>
      <c r="M1539" s="1">
        <v>41598</v>
      </c>
      <c r="N1539">
        <v>264.25</v>
      </c>
      <c r="O1539">
        <v>264.55</v>
      </c>
      <c r="P1539">
        <v>262.10000000000002</v>
      </c>
      <c r="Q1539">
        <v>263</v>
      </c>
      <c r="R1539">
        <f t="shared" si="191"/>
        <v>-3</v>
      </c>
      <c r="S1539">
        <f t="shared" si="192"/>
        <v>-3</v>
      </c>
      <c r="T1539">
        <f t="shared" si="193"/>
        <v>-3</v>
      </c>
      <c r="U1539">
        <f t="shared" si="194"/>
        <v>8.0879695643355909</v>
      </c>
      <c r="V1539">
        <f t="shared" si="194"/>
        <v>7.9370279160044382E-2</v>
      </c>
      <c r="W1539">
        <f t="shared" si="194"/>
        <v>6.2889559181689885</v>
      </c>
    </row>
    <row r="1540" spans="1:23" x14ac:dyDescent="0.3">
      <c r="A1540">
        <v>-0.61730283498764005</v>
      </c>
      <c r="B1540" s="1">
        <v>41599</v>
      </c>
      <c r="C1540" s="1">
        <v>41600</v>
      </c>
      <c r="D1540">
        <v>259.7</v>
      </c>
      <c r="E1540">
        <v>259.90000610351501</v>
      </c>
      <c r="F1540">
        <v>257.02424280643402</v>
      </c>
      <c r="G1540">
        <v>-0.20000610351564699</v>
      </c>
      <c r="H1540">
        <v>1.13137084989845</v>
      </c>
      <c r="I1540">
        <f t="shared" si="196"/>
        <v>-0.20000610351502246</v>
      </c>
      <c r="J1540">
        <f t="shared" si="195"/>
        <v>-0.20000610351564699</v>
      </c>
      <c r="K1540">
        <f t="shared" si="197"/>
        <v>11</v>
      </c>
      <c r="L1540">
        <f t="shared" si="198"/>
        <v>2013</v>
      </c>
      <c r="M1540" s="1">
        <v>41599</v>
      </c>
      <c r="N1540">
        <v>262.2</v>
      </c>
      <c r="O1540">
        <v>262.3</v>
      </c>
      <c r="P1540">
        <v>257.25</v>
      </c>
      <c r="Q1540">
        <v>258.3</v>
      </c>
      <c r="R1540">
        <f t="shared" ref="R1540:R1603" si="199">IF(AND(F1540-D1540&gt;0, ABS(D1540-MIN(P1541)) &gt; 3), -3, IF(AND(F1540 - D1540 &lt;0, ABS(D1540-MAX(O1541)) &gt; 3), -3, G1540))</f>
        <v>-0.20000610351564699</v>
      </c>
      <c r="S1540">
        <f t="shared" ref="S1540:S1603" si="200">IF(AND(A1540&gt;0, ABS(D1540-MIN(P1541)) &gt; 3), -3, IF(AND(A1540 &lt;0, ABS(D1540-MAX(O1541)) &gt; 3), -3, I1540))</f>
        <v>-0.20000610351502246</v>
      </c>
      <c r="T1540">
        <f t="shared" ref="T1540:T1603" si="201">IF(A1540*(F1540-D1540) &gt;0, IF(AND(A1540&gt;0, ABS(D1540-MIN(P1541)) &gt; 3), -3, IF(AND(A1540 &lt;0, ABS(D1540-MAX(O1541)) &gt; 3), -3, J1540)), 0)</f>
        <v>-0.20000610351564699</v>
      </c>
      <c r="U1540">
        <f t="shared" si="194"/>
        <v>8.0412528735987046</v>
      </c>
      <c r="V1540">
        <f t="shared" si="194"/>
        <v>7.8911830750253278E-2</v>
      </c>
      <c r="W1540">
        <f t="shared" si="194"/>
        <v>6.2526304589359896</v>
      </c>
    </row>
    <row r="1541" spans="1:23" x14ac:dyDescent="0.3">
      <c r="A1541">
        <v>8.1405870616435894E-2</v>
      </c>
      <c r="B1541" s="1">
        <v>41600</v>
      </c>
      <c r="C1541" s="1">
        <v>41603</v>
      </c>
      <c r="D1541">
        <v>261.55</v>
      </c>
      <c r="E1541">
        <v>262.39999999999998</v>
      </c>
      <c r="F1541">
        <v>257.073976898193</v>
      </c>
      <c r="G1541">
        <v>-0.84999999999996501</v>
      </c>
      <c r="H1541">
        <v>1.76776695296636</v>
      </c>
      <c r="I1541">
        <f t="shared" si="196"/>
        <v>0.84999999999996589</v>
      </c>
      <c r="J1541">
        <f t="shared" si="195"/>
        <v>0</v>
      </c>
      <c r="K1541">
        <f t="shared" si="197"/>
        <v>11</v>
      </c>
      <c r="L1541">
        <f t="shared" si="198"/>
        <v>2013</v>
      </c>
      <c r="M1541" s="1">
        <v>41600</v>
      </c>
      <c r="N1541">
        <v>259.7</v>
      </c>
      <c r="O1541">
        <v>261.60000000000002</v>
      </c>
      <c r="P1541">
        <v>258.3</v>
      </c>
      <c r="Q1541">
        <v>259.89999999999998</v>
      </c>
      <c r="R1541">
        <f t="shared" si="199"/>
        <v>-3</v>
      </c>
      <c r="S1541">
        <f t="shared" si="200"/>
        <v>0.84999999999996589</v>
      </c>
      <c r="T1541">
        <f t="shared" si="201"/>
        <v>0</v>
      </c>
      <c r="U1541">
        <f t="shared" si="194"/>
        <v>7.3494991375789338</v>
      </c>
      <c r="V1541">
        <f t="shared" si="194"/>
        <v>8.083522176930448E-2</v>
      </c>
      <c r="W1541">
        <f t="shared" si="194"/>
        <v>6.2526304589359896</v>
      </c>
    </row>
    <row r="1542" spans="1:23" x14ac:dyDescent="0.3">
      <c r="A1542">
        <v>0.413384079933166</v>
      </c>
      <c r="B1542" s="1">
        <v>41603</v>
      </c>
      <c r="C1542" s="1">
        <v>41604</v>
      </c>
      <c r="D1542">
        <v>260.5</v>
      </c>
      <c r="E1542">
        <v>263.39999999999998</v>
      </c>
      <c r="F1542">
        <v>260.93067696094499</v>
      </c>
      <c r="G1542">
        <v>2.8999999999999702</v>
      </c>
      <c r="H1542">
        <v>0.70710678118654702</v>
      </c>
      <c r="I1542">
        <f t="shared" si="196"/>
        <v>2.8999999999999773</v>
      </c>
      <c r="J1542">
        <f t="shared" si="195"/>
        <v>2.8999999999999702</v>
      </c>
      <c r="K1542">
        <f t="shared" si="197"/>
        <v>11</v>
      </c>
      <c r="L1542">
        <f t="shared" si="198"/>
        <v>2013</v>
      </c>
      <c r="M1542" s="1">
        <v>41603</v>
      </c>
      <c r="N1542">
        <v>261.55</v>
      </c>
      <c r="O1542">
        <v>264.64999999999998</v>
      </c>
      <c r="P1542">
        <v>261.45</v>
      </c>
      <c r="Q1542">
        <v>262.39999999999998</v>
      </c>
      <c r="R1542">
        <f t="shared" si="199"/>
        <v>2.8999999999999702</v>
      </c>
      <c r="S1542">
        <f t="shared" si="200"/>
        <v>2.8999999999999773</v>
      </c>
      <c r="T1542">
        <f t="shared" si="201"/>
        <v>2.8999999999999702</v>
      </c>
      <c r="U1542">
        <f t="shared" si="194"/>
        <v>7.9631329427318711</v>
      </c>
      <c r="V1542">
        <f t="shared" si="194"/>
        <v>8.7584419748123518E-2</v>
      </c>
      <c r="W1542">
        <f t="shared" si="194"/>
        <v>6.7746830980218107</v>
      </c>
    </row>
    <row r="1543" spans="1:23" x14ac:dyDescent="0.3">
      <c r="A1543">
        <v>-0.75171506404876698</v>
      </c>
      <c r="B1543" s="1">
        <v>41604</v>
      </c>
      <c r="C1543" s="1">
        <v>41605</v>
      </c>
      <c r="D1543">
        <v>261.7</v>
      </c>
      <c r="E1543">
        <v>263.89999999999998</v>
      </c>
      <c r="F1543">
        <v>263.27518168985802</v>
      </c>
      <c r="G1543">
        <v>2.1999999999999802</v>
      </c>
      <c r="H1543">
        <v>0.35355339059327301</v>
      </c>
      <c r="I1543">
        <f t="shared" si="196"/>
        <v>-2.1999999999999886</v>
      </c>
      <c r="J1543">
        <f t="shared" si="195"/>
        <v>0</v>
      </c>
      <c r="K1543">
        <f t="shared" si="197"/>
        <v>11</v>
      </c>
      <c r="L1543">
        <f t="shared" si="198"/>
        <v>2013</v>
      </c>
      <c r="M1543" s="1">
        <v>41604</v>
      </c>
      <c r="N1543">
        <v>260.5</v>
      </c>
      <c r="O1543">
        <v>263.5</v>
      </c>
      <c r="P1543">
        <v>258.8</v>
      </c>
      <c r="Q1543">
        <v>263.39999999999998</v>
      </c>
      <c r="R1543">
        <f t="shared" si="199"/>
        <v>2.1999999999999802</v>
      </c>
      <c r="S1543">
        <f t="shared" si="200"/>
        <v>-2.1999999999999886</v>
      </c>
      <c r="T1543">
        <f t="shared" si="201"/>
        <v>0</v>
      </c>
      <c r="U1543">
        <f t="shared" si="194"/>
        <v>8.4652028455025032</v>
      </c>
      <c r="V1543">
        <f t="shared" si="194"/>
        <v>8.2062283997859739E-2</v>
      </c>
      <c r="W1543">
        <f t="shared" si="194"/>
        <v>6.7746830980218107</v>
      </c>
    </row>
    <row r="1544" spans="1:23" x14ac:dyDescent="0.3">
      <c r="A1544">
        <v>-0.54962664842605502</v>
      </c>
      <c r="B1544" s="1">
        <v>41605</v>
      </c>
      <c r="C1544" s="1">
        <v>41606</v>
      </c>
      <c r="D1544">
        <v>265.60000000000002</v>
      </c>
      <c r="E1544">
        <v>266.100012207031</v>
      </c>
      <c r="F1544">
        <v>263.70608645081501</v>
      </c>
      <c r="G1544">
        <v>-0.50001220703120397</v>
      </c>
      <c r="H1544">
        <v>1.5556349186104299</v>
      </c>
      <c r="I1544">
        <f t="shared" si="196"/>
        <v>-0.50001220703097715</v>
      </c>
      <c r="J1544">
        <f t="shared" si="195"/>
        <v>-0.50001220703120397</v>
      </c>
      <c r="K1544">
        <f t="shared" si="197"/>
        <v>11</v>
      </c>
      <c r="L1544">
        <f t="shared" si="198"/>
        <v>2013</v>
      </c>
      <c r="M1544" s="1">
        <v>41605</v>
      </c>
      <c r="N1544">
        <v>261.7</v>
      </c>
      <c r="O1544">
        <v>264.2</v>
      </c>
      <c r="P1544">
        <v>260.5</v>
      </c>
      <c r="Q1544">
        <v>263.89999999999998</v>
      </c>
      <c r="R1544">
        <f t="shared" si="199"/>
        <v>-0.50001220703120397</v>
      </c>
      <c r="S1544">
        <f t="shared" si="200"/>
        <v>-0.50001220703097715</v>
      </c>
      <c r="T1544">
        <f t="shared" si="201"/>
        <v>-0.50001220703120397</v>
      </c>
      <c r="U1544">
        <f t="shared" si="194"/>
        <v>8.3456799325390278</v>
      </c>
      <c r="V1544">
        <f t="shared" si="194"/>
        <v>8.0903620300501702E-2</v>
      </c>
      <c r="W1544">
        <f t="shared" si="194"/>
        <v>6.679029175362392</v>
      </c>
    </row>
    <row r="1545" spans="1:23" x14ac:dyDescent="0.3">
      <c r="A1545">
        <v>-0.56123894453048695</v>
      </c>
      <c r="B1545" s="1">
        <v>41606</v>
      </c>
      <c r="C1545" s="1">
        <v>41607</v>
      </c>
      <c r="D1545">
        <v>265.8</v>
      </c>
      <c r="E1545">
        <v>266.249993896484</v>
      </c>
      <c r="F1545">
        <v>265.270818150043</v>
      </c>
      <c r="G1545">
        <v>-0.44999389648438598</v>
      </c>
      <c r="H1545">
        <v>0.106066017177966</v>
      </c>
      <c r="I1545">
        <f t="shared" si="196"/>
        <v>-0.44999389648398846</v>
      </c>
      <c r="J1545">
        <f t="shared" si="195"/>
        <v>-0.44999389648438598</v>
      </c>
      <c r="K1545">
        <f t="shared" si="197"/>
        <v>11</v>
      </c>
      <c r="L1545">
        <f t="shared" si="198"/>
        <v>2013</v>
      </c>
      <c r="M1545" s="1">
        <v>41606</v>
      </c>
      <c r="N1545">
        <v>265.60000000000002</v>
      </c>
      <c r="O1545">
        <v>267.25</v>
      </c>
      <c r="P1545">
        <v>265.55</v>
      </c>
      <c r="Q1545">
        <v>266.10000000000002</v>
      </c>
      <c r="R1545">
        <f t="shared" si="199"/>
        <v>-0.44999389648438598</v>
      </c>
      <c r="S1545">
        <f t="shared" si="200"/>
        <v>-0.44999389648398846</v>
      </c>
      <c r="T1545">
        <f t="shared" si="201"/>
        <v>-0.44999389648438598</v>
      </c>
      <c r="U1545">
        <f t="shared" si="194"/>
        <v>8.239711957605202</v>
      </c>
      <c r="V1545">
        <f t="shared" si="194"/>
        <v>7.9876359145346965E-2</v>
      </c>
      <c r="W1545">
        <f t="shared" si="194"/>
        <v>6.594223239601833</v>
      </c>
    </row>
    <row r="1546" spans="1:23" x14ac:dyDescent="0.3">
      <c r="A1546">
        <v>-0.25012883543968201</v>
      </c>
      <c r="B1546" s="1">
        <v>41607</v>
      </c>
      <c r="C1546" s="1">
        <v>41610</v>
      </c>
      <c r="D1546">
        <v>266.35000000000002</v>
      </c>
      <c r="E1546">
        <v>264.39999389648398</v>
      </c>
      <c r="F1546">
        <v>265.97636964917098</v>
      </c>
      <c r="G1546">
        <v>1.95000610351564</v>
      </c>
      <c r="H1546">
        <v>1.3081475451951201</v>
      </c>
      <c r="I1546">
        <f t="shared" si="196"/>
        <v>1.9500061035160456</v>
      </c>
      <c r="J1546">
        <f t="shared" si="195"/>
        <v>1.95000610351564</v>
      </c>
      <c r="K1546">
        <f t="shared" si="197"/>
        <v>12</v>
      </c>
      <c r="L1546">
        <f t="shared" si="198"/>
        <v>2013</v>
      </c>
      <c r="M1546" s="1">
        <v>41607</v>
      </c>
      <c r="N1546">
        <v>265.8</v>
      </c>
      <c r="O1546">
        <v>267.60000000000002</v>
      </c>
      <c r="P1546">
        <v>265.60000000000002</v>
      </c>
      <c r="Q1546">
        <v>266.25</v>
      </c>
      <c r="R1546">
        <f t="shared" si="199"/>
        <v>1.95000610351564</v>
      </c>
      <c r="S1546">
        <f t="shared" si="200"/>
        <v>1.9500061035160456</v>
      </c>
      <c r="T1546">
        <f t="shared" si="201"/>
        <v>1.95000610351564</v>
      </c>
      <c r="U1546">
        <f t="shared" si="194"/>
        <v>8.6921473417390747</v>
      </c>
      <c r="V1546">
        <f t="shared" si="194"/>
        <v>8.4262300233954049E-2</v>
      </c>
      <c r="W1546">
        <f t="shared" si="194"/>
        <v>6.9563062759778864</v>
      </c>
    </row>
    <row r="1547" spans="1:23" x14ac:dyDescent="0.3">
      <c r="A1547">
        <v>-0.61252248287200906</v>
      </c>
      <c r="B1547" s="1">
        <v>41610</v>
      </c>
      <c r="C1547" s="1">
        <v>41611</v>
      </c>
      <c r="D1547">
        <v>262.8</v>
      </c>
      <c r="E1547">
        <v>261.00000610351498</v>
      </c>
      <c r="F1547">
        <v>262.86558761596598</v>
      </c>
      <c r="G1547">
        <v>-1.7999938964844</v>
      </c>
      <c r="H1547">
        <v>2.40416305603424</v>
      </c>
      <c r="I1547">
        <f t="shared" si="196"/>
        <v>1.7999938964850344</v>
      </c>
      <c r="J1547">
        <f t="shared" si="195"/>
        <v>0</v>
      </c>
      <c r="K1547">
        <f t="shared" si="197"/>
        <v>12</v>
      </c>
      <c r="L1547">
        <f t="shared" si="198"/>
        <v>2013</v>
      </c>
      <c r="M1547" s="1">
        <v>41610</v>
      </c>
      <c r="N1547">
        <v>266.35000000000002</v>
      </c>
      <c r="O1547">
        <v>267.7</v>
      </c>
      <c r="P1547">
        <v>263.89999999999998</v>
      </c>
      <c r="Q1547">
        <v>264.39999999999998</v>
      </c>
      <c r="R1547">
        <f t="shared" si="199"/>
        <v>-1.7999938964844</v>
      </c>
      <c r="S1547">
        <f t="shared" si="200"/>
        <v>1.7999938964850344</v>
      </c>
      <c r="T1547">
        <f t="shared" si="201"/>
        <v>0</v>
      </c>
      <c r="U1547">
        <f t="shared" si="194"/>
        <v>8.2456344375588966</v>
      </c>
      <c r="V1547">
        <f t="shared" si="194"/>
        <v>8.8590828376788153E-2</v>
      </c>
      <c r="W1547">
        <f t="shared" si="194"/>
        <v>6.9563062759778864</v>
      </c>
    </row>
    <row r="1548" spans="1:23" x14ac:dyDescent="0.3">
      <c r="A1548">
        <v>0.115898750722408</v>
      </c>
      <c r="B1548" s="1">
        <v>41611</v>
      </c>
      <c r="C1548" s="1">
        <v>41612</v>
      </c>
      <c r="D1548">
        <v>259.8</v>
      </c>
      <c r="E1548">
        <v>257.600006103515</v>
      </c>
      <c r="F1548">
        <v>259.56467056274403</v>
      </c>
      <c r="G1548">
        <v>2.1999938964843802</v>
      </c>
      <c r="H1548">
        <v>2.40416305603424</v>
      </c>
      <c r="I1548">
        <f t="shared" si="196"/>
        <v>-2.1999938964850116</v>
      </c>
      <c r="J1548">
        <f t="shared" si="195"/>
        <v>0</v>
      </c>
      <c r="K1548">
        <f t="shared" si="197"/>
        <v>12</v>
      </c>
      <c r="L1548">
        <f t="shared" si="198"/>
        <v>2013</v>
      </c>
      <c r="M1548" s="1">
        <v>41611</v>
      </c>
      <c r="N1548">
        <v>262.8</v>
      </c>
      <c r="O1548">
        <v>263.5</v>
      </c>
      <c r="P1548">
        <v>260.8</v>
      </c>
      <c r="Q1548">
        <v>261</v>
      </c>
      <c r="R1548">
        <f t="shared" si="199"/>
        <v>2.1999938964843802</v>
      </c>
      <c r="S1548">
        <f t="shared" si="200"/>
        <v>-2.1999938964850116</v>
      </c>
      <c r="T1548">
        <f t="shared" si="201"/>
        <v>0</v>
      </c>
      <c r="U1548">
        <f t="shared" si="194"/>
        <v>8.7693164651360025</v>
      </c>
      <c r="V1548">
        <f t="shared" si="194"/>
        <v>8.296440569452819E-2</v>
      </c>
      <c r="W1548">
        <f t="shared" si="194"/>
        <v>6.9563062759778864</v>
      </c>
    </row>
    <row r="1549" spans="1:23" x14ac:dyDescent="0.3">
      <c r="A1549">
        <v>-6.3858285546302795E-2</v>
      </c>
      <c r="B1549" s="1">
        <v>41612</v>
      </c>
      <c r="C1549" s="1">
        <v>41613</v>
      </c>
      <c r="D1549">
        <v>258.10000000000002</v>
      </c>
      <c r="E1549">
        <v>256.79998168945298</v>
      </c>
      <c r="F1549">
        <v>255.94651768207501</v>
      </c>
      <c r="G1549">
        <v>1.3000183105468699</v>
      </c>
      <c r="H1549">
        <v>0.56568542494924601</v>
      </c>
      <c r="I1549">
        <f t="shared" si="196"/>
        <v>1.3000183105470455</v>
      </c>
      <c r="J1549">
        <f t="shared" si="195"/>
        <v>1.3000183105468699</v>
      </c>
      <c r="K1549">
        <f t="shared" si="197"/>
        <v>12</v>
      </c>
      <c r="L1549">
        <f t="shared" si="198"/>
        <v>2013</v>
      </c>
      <c r="M1549" s="1">
        <v>41612</v>
      </c>
      <c r="N1549">
        <v>259.8</v>
      </c>
      <c r="O1549">
        <v>260.39999999999998</v>
      </c>
      <c r="P1549">
        <v>257.5</v>
      </c>
      <c r="Q1549">
        <v>257.60000000000002</v>
      </c>
      <c r="R1549">
        <f t="shared" si="199"/>
        <v>1.3000183105468699</v>
      </c>
      <c r="S1549">
        <f t="shared" si="200"/>
        <v>1.3000183105470455</v>
      </c>
      <c r="T1549">
        <f t="shared" si="201"/>
        <v>1.3000183105468699</v>
      </c>
      <c r="U1549">
        <f t="shared" si="194"/>
        <v>9.1005913191361074</v>
      </c>
      <c r="V1549">
        <f t="shared" si="194"/>
        <v>8.6098517856283516E-2</v>
      </c>
      <c r="W1549">
        <f t="shared" si="194"/>
        <v>7.2190917912590757</v>
      </c>
    </row>
    <row r="1550" spans="1:23" x14ac:dyDescent="0.3">
      <c r="A1550">
        <v>0.14929986000060999</v>
      </c>
      <c r="B1550" s="1">
        <v>41613</v>
      </c>
      <c r="C1550" s="1">
        <v>41614</v>
      </c>
      <c r="D1550">
        <v>256.95</v>
      </c>
      <c r="E1550">
        <v>257.3</v>
      </c>
      <c r="F1550">
        <v>255.773604083061</v>
      </c>
      <c r="G1550">
        <v>-0.35000000000002202</v>
      </c>
      <c r="H1550">
        <v>0.35355339059327301</v>
      </c>
      <c r="I1550">
        <f t="shared" si="196"/>
        <v>0.35000000000002274</v>
      </c>
      <c r="J1550">
        <f t="shared" si="195"/>
        <v>0</v>
      </c>
      <c r="K1550">
        <f t="shared" si="197"/>
        <v>12</v>
      </c>
      <c r="L1550">
        <f t="shared" si="198"/>
        <v>2013</v>
      </c>
      <c r="M1550" s="1">
        <v>41613</v>
      </c>
      <c r="N1550">
        <v>258.10000000000002</v>
      </c>
      <c r="O1550">
        <v>258.60000000000002</v>
      </c>
      <c r="P1550">
        <v>254.95</v>
      </c>
      <c r="Q1550">
        <v>256.8</v>
      </c>
      <c r="R1550">
        <f t="shared" si="199"/>
        <v>-0.35000000000002202</v>
      </c>
      <c r="S1550">
        <f t="shared" si="200"/>
        <v>0.35000000000002274</v>
      </c>
      <c r="T1550">
        <f t="shared" si="201"/>
        <v>0</v>
      </c>
      <c r="U1550">
        <f t="shared" si="194"/>
        <v>9.0076197207211095</v>
      </c>
      <c r="V1550">
        <f t="shared" si="194"/>
        <v>8.69780999126087E-2</v>
      </c>
      <c r="W1550">
        <f t="shared" si="194"/>
        <v>7.2190917912590757</v>
      </c>
    </row>
    <row r="1551" spans="1:23" x14ac:dyDescent="0.3">
      <c r="A1551">
        <v>-0.42401897907257002</v>
      </c>
      <c r="B1551" s="1">
        <v>41614</v>
      </c>
      <c r="C1551" s="1">
        <v>41617</v>
      </c>
      <c r="D1551">
        <v>260</v>
      </c>
      <c r="E1551">
        <v>260.05</v>
      </c>
      <c r="F1551">
        <v>255.61232309341401</v>
      </c>
      <c r="G1551">
        <v>-5.0000000000011299E-2</v>
      </c>
      <c r="H1551">
        <v>1.9445436482630001</v>
      </c>
      <c r="I1551">
        <f t="shared" si="196"/>
        <v>-5.0000000000011369E-2</v>
      </c>
      <c r="J1551">
        <f t="shared" si="195"/>
        <v>-5.0000000000011299E-2</v>
      </c>
      <c r="K1551">
        <f t="shared" si="197"/>
        <v>12</v>
      </c>
      <c r="L1551">
        <f t="shared" si="198"/>
        <v>2013</v>
      </c>
      <c r="M1551" s="1">
        <v>41614</v>
      </c>
      <c r="N1551">
        <v>256.95</v>
      </c>
      <c r="O1551">
        <v>258.05</v>
      </c>
      <c r="P1551">
        <v>256.25</v>
      </c>
      <c r="Q1551">
        <v>257.3</v>
      </c>
      <c r="R1551">
        <f t="shared" si="199"/>
        <v>-5.0000000000011299E-2</v>
      </c>
      <c r="S1551">
        <f t="shared" si="200"/>
        <v>-5.0000000000011369E-2</v>
      </c>
      <c r="T1551">
        <f t="shared" si="201"/>
        <v>-5.0000000000011299E-2</v>
      </c>
      <c r="U1551">
        <f t="shared" si="194"/>
        <v>8.9946279615085274</v>
      </c>
      <c r="V1551">
        <f t="shared" si="194"/>
        <v>8.6852650730042405E-2</v>
      </c>
      <c r="W1551">
        <f t="shared" si="194"/>
        <v>7.2086796396370652</v>
      </c>
    </row>
    <row r="1552" spans="1:23" x14ac:dyDescent="0.3">
      <c r="A1552">
        <v>0.17514772713184301</v>
      </c>
      <c r="B1552" s="1">
        <v>41617</v>
      </c>
      <c r="C1552" s="1">
        <v>41618</v>
      </c>
      <c r="D1552">
        <v>259.7</v>
      </c>
      <c r="E1552">
        <v>258.50001220703098</v>
      </c>
      <c r="F1552">
        <v>257.45491247177102</v>
      </c>
      <c r="G1552">
        <v>1.1999877929687199</v>
      </c>
      <c r="H1552">
        <v>1.0960155108391501</v>
      </c>
      <c r="I1552">
        <f t="shared" si="196"/>
        <v>-1.1999877929690115</v>
      </c>
      <c r="J1552">
        <f t="shared" si="195"/>
        <v>0</v>
      </c>
      <c r="K1552">
        <f t="shared" si="197"/>
        <v>12</v>
      </c>
      <c r="L1552">
        <f t="shared" si="198"/>
        <v>2013</v>
      </c>
      <c r="M1552" s="1">
        <v>41617</v>
      </c>
      <c r="N1552">
        <v>260</v>
      </c>
      <c r="O1552">
        <v>260.55</v>
      </c>
      <c r="P1552">
        <v>259</v>
      </c>
      <c r="Q1552">
        <v>260.05</v>
      </c>
      <c r="R1552">
        <f t="shared" si="199"/>
        <v>1.1999877929687199</v>
      </c>
      <c r="S1552">
        <f t="shared" si="200"/>
        <v>-1.1999877929690115</v>
      </c>
      <c r="T1552">
        <f t="shared" si="201"/>
        <v>0</v>
      </c>
      <c r="U1552">
        <f t="shared" si="194"/>
        <v>9.3063369648615897</v>
      </c>
      <c r="V1552">
        <f t="shared" si="194"/>
        <v>8.384277046445561E-2</v>
      </c>
      <c r="W1552">
        <f t="shared" si="194"/>
        <v>7.2086796396370652</v>
      </c>
    </row>
    <row r="1553" spans="1:23" x14ac:dyDescent="0.3">
      <c r="A1553">
        <v>0.46821191906928999</v>
      </c>
      <c r="B1553" s="1">
        <v>41618</v>
      </c>
      <c r="C1553" s="1">
        <v>41619</v>
      </c>
      <c r="D1553">
        <v>257.3</v>
      </c>
      <c r="E1553">
        <v>255.600006103515</v>
      </c>
      <c r="F1553">
        <v>255.20198130607599</v>
      </c>
      <c r="G1553">
        <v>1.6999938964843799</v>
      </c>
      <c r="H1553">
        <v>2.05060966544099</v>
      </c>
      <c r="I1553">
        <f t="shared" si="196"/>
        <v>-1.6999938964850116</v>
      </c>
      <c r="J1553">
        <f t="shared" si="195"/>
        <v>0</v>
      </c>
      <c r="K1553">
        <f t="shared" si="197"/>
        <v>12</v>
      </c>
      <c r="L1553">
        <f t="shared" si="198"/>
        <v>2013</v>
      </c>
      <c r="M1553" s="1">
        <v>41618</v>
      </c>
      <c r="N1553">
        <v>259.7</v>
      </c>
      <c r="O1553">
        <v>259.75</v>
      </c>
      <c r="P1553">
        <v>258.25</v>
      </c>
      <c r="Q1553">
        <v>258.5</v>
      </c>
      <c r="R1553">
        <f t="shared" si="199"/>
        <v>1.6999938964843799</v>
      </c>
      <c r="S1553">
        <f t="shared" si="200"/>
        <v>-1.6999938964850116</v>
      </c>
      <c r="T1553">
        <f t="shared" si="201"/>
        <v>0</v>
      </c>
      <c r="U1553">
        <f t="shared" si="194"/>
        <v>9.767492698603089</v>
      </c>
      <c r="V1553">
        <f t="shared" si="194"/>
        <v>7.968812030742195E-2</v>
      </c>
      <c r="W1553">
        <f t="shared" si="194"/>
        <v>7.2086796396370652</v>
      </c>
    </row>
    <row r="1554" spans="1:23" x14ac:dyDescent="0.3">
      <c r="A1554">
        <v>0.62687528133392301</v>
      </c>
      <c r="B1554" s="1">
        <v>41619</v>
      </c>
      <c r="C1554" s="1">
        <v>41620</v>
      </c>
      <c r="D1554">
        <v>254.05</v>
      </c>
      <c r="E1554">
        <v>255.1</v>
      </c>
      <c r="F1554">
        <v>254.13143274783999</v>
      </c>
      <c r="G1554">
        <v>1.0499999999999801</v>
      </c>
      <c r="H1554">
        <v>0.35355339059327301</v>
      </c>
      <c r="I1554">
        <f t="shared" si="196"/>
        <v>1.0499999999999829</v>
      </c>
      <c r="J1554">
        <f t="shared" si="195"/>
        <v>1.0499999999999801</v>
      </c>
      <c r="K1554">
        <f t="shared" si="197"/>
        <v>12</v>
      </c>
      <c r="L1554">
        <f t="shared" si="198"/>
        <v>2013</v>
      </c>
      <c r="M1554" s="1">
        <v>41619</v>
      </c>
      <c r="N1554">
        <v>257.3</v>
      </c>
      <c r="O1554">
        <v>259.95</v>
      </c>
      <c r="P1554">
        <v>255.4</v>
      </c>
      <c r="Q1554">
        <v>255.6</v>
      </c>
      <c r="R1554">
        <f t="shared" si="199"/>
        <v>1.0499999999999801</v>
      </c>
      <c r="S1554">
        <f t="shared" si="200"/>
        <v>1.0499999999999829</v>
      </c>
      <c r="T1554">
        <f t="shared" si="201"/>
        <v>1.0499999999999801</v>
      </c>
      <c r="U1554">
        <f t="shared" si="194"/>
        <v>10.070263826339746</v>
      </c>
      <c r="V1554">
        <f t="shared" si="194"/>
        <v>8.2158279517896032E-2</v>
      </c>
      <c r="W1554">
        <f t="shared" si="194"/>
        <v>7.4321331021922346</v>
      </c>
    </row>
    <row r="1555" spans="1:23" x14ac:dyDescent="0.3">
      <c r="A1555">
        <v>-0.19489786028862</v>
      </c>
      <c r="B1555" s="1">
        <v>41620</v>
      </c>
      <c r="C1555" s="1">
        <v>41621</v>
      </c>
      <c r="D1555">
        <v>255.2</v>
      </c>
      <c r="E1555">
        <v>254.69999084472599</v>
      </c>
      <c r="F1555">
        <v>254.62749255299499</v>
      </c>
      <c r="G1555">
        <v>0.50000915527343104</v>
      </c>
      <c r="H1555">
        <v>0.282842712474623</v>
      </c>
      <c r="I1555">
        <f t="shared" si="196"/>
        <v>0.50000915527400025</v>
      </c>
      <c r="J1555">
        <f t="shared" si="195"/>
        <v>0.50000915527343104</v>
      </c>
      <c r="K1555">
        <f t="shared" si="197"/>
        <v>12</v>
      </c>
      <c r="L1555">
        <f t="shared" si="198"/>
        <v>2013</v>
      </c>
      <c r="M1555" s="1">
        <v>41620</v>
      </c>
      <c r="N1555">
        <v>254.05</v>
      </c>
      <c r="O1555">
        <v>255.5</v>
      </c>
      <c r="P1555">
        <v>253.35</v>
      </c>
      <c r="Q1555">
        <v>255.1</v>
      </c>
      <c r="R1555">
        <f t="shared" si="199"/>
        <v>0.50000915527343104</v>
      </c>
      <c r="S1555">
        <f t="shared" si="200"/>
        <v>0.50000915527400025</v>
      </c>
      <c r="T1555">
        <f t="shared" si="201"/>
        <v>0.50000915527343104</v>
      </c>
      <c r="U1555">
        <f t="shared" si="194"/>
        <v>10.218242591304149</v>
      </c>
      <c r="V1555">
        <f t="shared" si="194"/>
        <v>8.336556474342037E-2</v>
      </c>
      <c r="W1555">
        <f t="shared" si="194"/>
        <v>7.5413455216957672</v>
      </c>
    </row>
    <row r="1556" spans="1:23" x14ac:dyDescent="0.3">
      <c r="A1556">
        <v>-0.68636626005172696</v>
      </c>
      <c r="B1556" s="1">
        <v>41621</v>
      </c>
      <c r="C1556" s="1">
        <v>41624</v>
      </c>
      <c r="D1556">
        <v>253.5</v>
      </c>
      <c r="E1556">
        <v>254.89999694824201</v>
      </c>
      <c r="F1556">
        <v>251.11615152358999</v>
      </c>
      <c r="G1556">
        <v>-1.3999969482421699</v>
      </c>
      <c r="H1556">
        <v>0.14142135623732099</v>
      </c>
      <c r="I1556">
        <f t="shared" si="196"/>
        <v>-1.3999969482420056</v>
      </c>
      <c r="J1556">
        <f t="shared" si="195"/>
        <v>-1.3999969482421699</v>
      </c>
      <c r="K1556">
        <f t="shared" si="197"/>
        <v>12</v>
      </c>
      <c r="L1556">
        <f t="shared" si="198"/>
        <v>2013</v>
      </c>
      <c r="M1556" s="1">
        <v>41621</v>
      </c>
      <c r="N1556">
        <v>255.2</v>
      </c>
      <c r="O1556">
        <v>255.4</v>
      </c>
      <c r="P1556">
        <v>252.5</v>
      </c>
      <c r="Q1556">
        <v>254.7</v>
      </c>
      <c r="R1556">
        <f t="shared" si="199"/>
        <v>-1.3999969482421699</v>
      </c>
      <c r="S1556">
        <f t="shared" si="200"/>
        <v>-1.3999969482420056</v>
      </c>
      <c r="T1556">
        <f t="shared" si="201"/>
        <v>-1.3999969482421699</v>
      </c>
      <c r="U1556">
        <f t="shared" si="194"/>
        <v>9.7950026965046231</v>
      </c>
      <c r="V1556">
        <f t="shared" si="194"/>
        <v>7.99125607129689E-2</v>
      </c>
      <c r="W1556">
        <f t="shared" si="194"/>
        <v>7.2289827786184349</v>
      </c>
    </row>
    <row r="1557" spans="1:23" x14ac:dyDescent="0.3">
      <c r="A1557">
        <v>0.34048685431480402</v>
      </c>
      <c r="B1557" s="1">
        <v>41624</v>
      </c>
      <c r="C1557" s="1">
        <v>41625</v>
      </c>
      <c r="D1557">
        <v>257.10000000000002</v>
      </c>
      <c r="E1557">
        <v>256.450018310546</v>
      </c>
      <c r="F1557">
        <v>252.619293117523</v>
      </c>
      <c r="G1557">
        <v>0.64998168945317003</v>
      </c>
      <c r="H1557">
        <v>1.0960155108391301</v>
      </c>
      <c r="I1557">
        <f t="shared" si="196"/>
        <v>-0.64998168945402313</v>
      </c>
      <c r="J1557">
        <f t="shared" si="195"/>
        <v>0</v>
      </c>
      <c r="K1557">
        <f t="shared" si="197"/>
        <v>12</v>
      </c>
      <c r="L1557">
        <f t="shared" si="198"/>
        <v>2013</v>
      </c>
      <c r="M1557" s="1">
        <v>41624</v>
      </c>
      <c r="N1557">
        <v>253.5</v>
      </c>
      <c r="O1557">
        <v>255.75</v>
      </c>
      <c r="P1557">
        <v>253.3</v>
      </c>
      <c r="Q1557">
        <v>254.9</v>
      </c>
      <c r="R1557">
        <f t="shared" si="199"/>
        <v>0.64998168945317003</v>
      </c>
      <c r="S1557">
        <f t="shared" si="200"/>
        <v>-0.64998168945402313</v>
      </c>
      <c r="T1557">
        <f t="shared" si="201"/>
        <v>0</v>
      </c>
      <c r="U1557">
        <f t="shared" ref="U1557:W1620" si="202">(R1557/$D1557*$X$2+1)*U1556*$Y$2 + U1556*(1-$Y$2)</f>
        <v>9.9807253453048705</v>
      </c>
      <c r="V1557">
        <f t="shared" si="202"/>
        <v>7.8397341890891523E-2</v>
      </c>
      <c r="W1557">
        <f t="shared" si="202"/>
        <v>7.2289827786184349</v>
      </c>
    </row>
    <row r="1558" spans="1:23" x14ac:dyDescent="0.3">
      <c r="A1558">
        <v>0.370153307914733</v>
      </c>
      <c r="B1558" s="1">
        <v>41625</v>
      </c>
      <c r="C1558" s="1">
        <v>41626</v>
      </c>
      <c r="D1558">
        <v>256.45</v>
      </c>
      <c r="E1558">
        <v>257.79997558593698</v>
      </c>
      <c r="F1558">
        <v>254.14143700599601</v>
      </c>
      <c r="G1558">
        <v>-1.3499755859375</v>
      </c>
      <c r="H1558">
        <v>0.95459415460185504</v>
      </c>
      <c r="I1558">
        <f t="shared" si="196"/>
        <v>1.3499755859369884</v>
      </c>
      <c r="J1558">
        <f t="shared" si="195"/>
        <v>0</v>
      </c>
      <c r="K1558">
        <f t="shared" si="197"/>
        <v>12</v>
      </c>
      <c r="L1558">
        <f t="shared" si="198"/>
        <v>2013</v>
      </c>
      <c r="M1558" s="1">
        <v>41625</v>
      </c>
      <c r="N1558">
        <v>257.10000000000002</v>
      </c>
      <c r="O1558">
        <v>257.75</v>
      </c>
      <c r="P1558">
        <v>255.5</v>
      </c>
      <c r="Q1558">
        <v>256.45</v>
      </c>
      <c r="R1558">
        <f t="shared" si="199"/>
        <v>-1.3499755859375</v>
      </c>
      <c r="S1558">
        <f t="shared" si="200"/>
        <v>1.3499755859369884</v>
      </c>
      <c r="T1558">
        <f t="shared" si="201"/>
        <v>0</v>
      </c>
      <c r="U1558">
        <f t="shared" si="202"/>
        <v>9.58667965766276</v>
      </c>
      <c r="V1558">
        <f t="shared" si="202"/>
        <v>8.1492521191585371E-2</v>
      </c>
      <c r="W1558">
        <f t="shared" si="202"/>
        <v>7.2289827786184349</v>
      </c>
    </row>
    <row r="1559" spans="1:23" x14ac:dyDescent="0.3">
      <c r="A1559">
        <v>0.47593042254447898</v>
      </c>
      <c r="B1559" s="1">
        <v>41626</v>
      </c>
      <c r="C1559" s="1">
        <v>41627</v>
      </c>
      <c r="D1559">
        <v>261</v>
      </c>
      <c r="E1559">
        <v>257.25001220703098</v>
      </c>
      <c r="F1559">
        <v>256.752233314514</v>
      </c>
      <c r="G1559">
        <v>3.7499877929687302</v>
      </c>
      <c r="H1559">
        <v>0.38890872965260898</v>
      </c>
      <c r="I1559">
        <f t="shared" si="196"/>
        <v>-3.7499877929690228</v>
      </c>
      <c r="J1559">
        <f t="shared" si="195"/>
        <v>0</v>
      </c>
      <c r="K1559">
        <f t="shared" si="197"/>
        <v>12</v>
      </c>
      <c r="L1559">
        <f t="shared" si="198"/>
        <v>2013</v>
      </c>
      <c r="M1559" s="1">
        <v>41626</v>
      </c>
      <c r="N1559">
        <v>256.45</v>
      </c>
      <c r="O1559">
        <v>258.5</v>
      </c>
      <c r="P1559">
        <v>255.95</v>
      </c>
      <c r="Q1559">
        <v>257.8</v>
      </c>
      <c r="R1559">
        <f t="shared" si="199"/>
        <v>3.7499877929687302</v>
      </c>
      <c r="S1559">
        <f t="shared" si="200"/>
        <v>-3</v>
      </c>
      <c r="T1559">
        <f t="shared" si="201"/>
        <v>0</v>
      </c>
      <c r="U1559">
        <f t="shared" si="202"/>
        <v>10.619723671781639</v>
      </c>
      <c r="V1559">
        <f t="shared" si="202"/>
        <v>7.4467303847483179E-2</v>
      </c>
      <c r="W1559">
        <f t="shared" si="202"/>
        <v>7.2289827786184349</v>
      </c>
    </row>
    <row r="1560" spans="1:23" x14ac:dyDescent="0.3">
      <c r="A1560">
        <v>-0.54687440395355202</v>
      </c>
      <c r="B1560" s="1">
        <v>41627</v>
      </c>
      <c r="C1560" s="1">
        <v>41628</v>
      </c>
      <c r="D1560">
        <v>257.2</v>
      </c>
      <c r="E1560">
        <v>258.54998779296801</v>
      </c>
      <c r="F1560">
        <v>255.683631896972</v>
      </c>
      <c r="G1560">
        <v>-1.34998779296876</v>
      </c>
      <c r="H1560">
        <v>0.91923881554251896</v>
      </c>
      <c r="I1560">
        <f t="shared" si="196"/>
        <v>-1.3499877929680224</v>
      </c>
      <c r="J1560">
        <f t="shared" si="195"/>
        <v>-1.34998779296876</v>
      </c>
      <c r="K1560">
        <f t="shared" si="197"/>
        <v>12</v>
      </c>
      <c r="L1560">
        <f t="shared" si="198"/>
        <v>2013</v>
      </c>
      <c r="M1560" s="1">
        <v>41627</v>
      </c>
      <c r="N1560">
        <v>261</v>
      </c>
      <c r="O1560">
        <v>261.2</v>
      </c>
      <c r="P1560">
        <v>256.2</v>
      </c>
      <c r="Q1560">
        <v>257.25</v>
      </c>
      <c r="R1560">
        <f t="shared" si="199"/>
        <v>-1.34998779296876</v>
      </c>
      <c r="S1560">
        <f t="shared" si="200"/>
        <v>-1.3499877929680224</v>
      </c>
      <c r="T1560">
        <f t="shared" si="201"/>
        <v>-1.34998779296876</v>
      </c>
      <c r="U1560">
        <f t="shared" si="202"/>
        <v>10.201668734331991</v>
      </c>
      <c r="V1560">
        <f t="shared" si="202"/>
        <v>7.1535831709963457E-2</v>
      </c>
      <c r="W1560">
        <f t="shared" si="202"/>
        <v>6.9444073944801303</v>
      </c>
    </row>
    <row r="1561" spans="1:23" x14ac:dyDescent="0.3">
      <c r="A1561">
        <v>8.9485876262187902E-2</v>
      </c>
      <c r="B1561" s="1">
        <v>41628</v>
      </c>
      <c r="C1561" s="1">
        <v>41631</v>
      </c>
      <c r="D1561">
        <v>259.55</v>
      </c>
      <c r="E1561">
        <v>260.950024414062</v>
      </c>
      <c r="F1561">
        <v>257.35001413822101</v>
      </c>
      <c r="G1561">
        <v>-1.4000244140625</v>
      </c>
      <c r="H1561">
        <v>1.6970562748476901</v>
      </c>
      <c r="I1561">
        <f t="shared" si="196"/>
        <v>1.4000244140619884</v>
      </c>
      <c r="J1561">
        <f t="shared" si="195"/>
        <v>0</v>
      </c>
      <c r="K1561">
        <f t="shared" si="197"/>
        <v>12</v>
      </c>
      <c r="L1561">
        <f t="shared" si="198"/>
        <v>2013</v>
      </c>
      <c r="M1561" s="1">
        <v>41628</v>
      </c>
      <c r="N1561">
        <v>257.2</v>
      </c>
      <c r="O1561">
        <v>259.10000000000002</v>
      </c>
      <c r="P1561">
        <v>256.85000000000002</v>
      </c>
      <c r="Q1561">
        <v>258.55</v>
      </c>
      <c r="R1561">
        <f t="shared" si="199"/>
        <v>-1.4000244140625</v>
      </c>
      <c r="S1561">
        <f t="shared" si="200"/>
        <v>1.4000244140619884</v>
      </c>
      <c r="T1561">
        <f t="shared" si="201"/>
        <v>0</v>
      </c>
      <c r="U1561">
        <f t="shared" si="202"/>
        <v>9.7889567725064399</v>
      </c>
      <c r="V1561">
        <f t="shared" si="202"/>
        <v>7.4429837996059928E-2</v>
      </c>
      <c r="W1561">
        <f t="shared" si="202"/>
        <v>6.9444073944801303</v>
      </c>
    </row>
    <row r="1562" spans="1:23" x14ac:dyDescent="0.3">
      <c r="A1562">
        <v>-0.36893209815025302</v>
      </c>
      <c r="B1562" s="1">
        <v>41631</v>
      </c>
      <c r="C1562" s="1">
        <v>41632</v>
      </c>
      <c r="D1562">
        <v>261.39999999999998</v>
      </c>
      <c r="E1562">
        <v>261.34999389648402</v>
      </c>
      <c r="F1562">
        <v>260.00844461917802</v>
      </c>
      <c r="G1562">
        <v>5.0006103515613597E-2</v>
      </c>
      <c r="H1562">
        <v>0.28284271247464299</v>
      </c>
      <c r="I1562">
        <f t="shared" si="196"/>
        <v>5.0006103515954692E-2</v>
      </c>
      <c r="J1562">
        <f t="shared" si="195"/>
        <v>5.0006103515613597E-2</v>
      </c>
      <c r="K1562">
        <f t="shared" si="197"/>
        <v>12</v>
      </c>
      <c r="L1562">
        <f t="shared" si="198"/>
        <v>2013</v>
      </c>
      <c r="M1562" s="1">
        <v>41631</v>
      </c>
      <c r="N1562">
        <v>259.55</v>
      </c>
      <c r="O1562">
        <v>261.35000000000002</v>
      </c>
      <c r="P1562">
        <v>259.25</v>
      </c>
      <c r="Q1562">
        <v>260.95</v>
      </c>
      <c r="R1562">
        <f t="shared" si="199"/>
        <v>5.0006103515613597E-2</v>
      </c>
      <c r="S1562">
        <f t="shared" si="200"/>
        <v>5.0006103515954692E-2</v>
      </c>
      <c r="T1562">
        <f t="shared" si="201"/>
        <v>5.0006103515613597E-2</v>
      </c>
      <c r="U1562">
        <f t="shared" si="202"/>
        <v>9.803001557864393</v>
      </c>
      <c r="V1562">
        <f t="shared" si="202"/>
        <v>7.4536626811577536E-2</v>
      </c>
      <c r="W1562">
        <f t="shared" si="202"/>
        <v>6.9543709394788769</v>
      </c>
    </row>
    <row r="1563" spans="1:23" x14ac:dyDescent="0.3">
      <c r="A1563">
        <v>-0.411945760250091</v>
      </c>
      <c r="B1563" s="1">
        <v>41632</v>
      </c>
      <c r="C1563" s="1">
        <v>41633</v>
      </c>
      <c r="D1563">
        <v>261.39999999999998</v>
      </c>
      <c r="E1563">
        <v>261.35000000000002</v>
      </c>
      <c r="F1563">
        <v>260.81505457162802</v>
      </c>
      <c r="G1563">
        <v>4.9999999999954498E-2</v>
      </c>
      <c r="H1563">
        <v>0</v>
      </c>
      <c r="I1563">
        <f t="shared" si="196"/>
        <v>4.9999999999954525E-2</v>
      </c>
      <c r="J1563">
        <f t="shared" si="195"/>
        <v>4.9999999999954498E-2</v>
      </c>
      <c r="K1563">
        <f t="shared" si="197"/>
        <v>12</v>
      </c>
      <c r="L1563">
        <f t="shared" si="198"/>
        <v>2013</v>
      </c>
      <c r="M1563" s="1">
        <v>41632</v>
      </c>
      <c r="N1563">
        <v>261.39999999999998</v>
      </c>
      <c r="O1563">
        <v>262.3</v>
      </c>
      <c r="P1563">
        <v>260.45</v>
      </c>
      <c r="Q1563">
        <v>261.35000000000002</v>
      </c>
      <c r="R1563">
        <f t="shared" si="199"/>
        <v>4.9999999999954498E-2</v>
      </c>
      <c r="S1563">
        <f t="shared" si="200"/>
        <v>4.9999999999954525E-2</v>
      </c>
      <c r="T1563">
        <f t="shared" si="201"/>
        <v>4.9999999999954498E-2</v>
      </c>
      <c r="U1563">
        <f t="shared" si="202"/>
        <v>9.8170647773907724</v>
      </c>
      <c r="V1563">
        <f t="shared" si="202"/>
        <v>7.4643555790362207E-2</v>
      </c>
      <c r="W1563">
        <f t="shared" si="202"/>
        <v>6.9643475619054342</v>
      </c>
    </row>
    <row r="1564" spans="1:23" x14ac:dyDescent="0.3">
      <c r="A1564">
        <v>-0.59855651855468694</v>
      </c>
      <c r="B1564" s="1">
        <v>41633</v>
      </c>
      <c r="C1564" s="1">
        <v>41634</v>
      </c>
      <c r="D1564">
        <v>261.75</v>
      </c>
      <c r="E1564">
        <v>260.89998779296798</v>
      </c>
      <c r="F1564">
        <v>260.66333416700297</v>
      </c>
      <c r="G1564">
        <v>0.85001220703122704</v>
      </c>
      <c r="H1564">
        <v>0.31819805153397801</v>
      </c>
      <c r="I1564">
        <f t="shared" si="196"/>
        <v>0.85001220703202307</v>
      </c>
      <c r="J1564">
        <f t="shared" si="195"/>
        <v>0.85001220703122704</v>
      </c>
      <c r="K1564">
        <f t="shared" si="197"/>
        <v>12</v>
      </c>
      <c r="L1564">
        <f t="shared" si="198"/>
        <v>2013</v>
      </c>
      <c r="M1564" s="1">
        <v>41633</v>
      </c>
      <c r="N1564">
        <v>261.39999999999998</v>
      </c>
      <c r="O1564">
        <v>262.3</v>
      </c>
      <c r="P1564">
        <v>260.45</v>
      </c>
      <c r="Q1564">
        <v>261.35000000000002</v>
      </c>
      <c r="R1564">
        <f t="shared" si="199"/>
        <v>0.85001220703122704</v>
      </c>
      <c r="S1564">
        <f t="shared" si="200"/>
        <v>0.85001220703202307</v>
      </c>
      <c r="T1564">
        <f t="shared" si="201"/>
        <v>0.85001220703122704</v>
      </c>
      <c r="U1564">
        <f t="shared" si="202"/>
        <v>10.056165777333421</v>
      </c>
      <c r="V1564">
        <f t="shared" si="202"/>
        <v>7.6461548157069473E-2</v>
      </c>
      <c r="W1564">
        <f t="shared" si="202"/>
        <v>7.1339687779979206</v>
      </c>
    </row>
    <row r="1565" spans="1:23" x14ac:dyDescent="0.3">
      <c r="A1565">
        <v>-0.43311178684234602</v>
      </c>
      <c r="B1565" s="1">
        <v>41634</v>
      </c>
      <c r="C1565" s="1">
        <v>41635</v>
      </c>
      <c r="D1565">
        <v>261.5</v>
      </c>
      <c r="E1565">
        <v>263.25000610351498</v>
      </c>
      <c r="F1565">
        <v>259.75540735721501</v>
      </c>
      <c r="G1565">
        <v>-1.7500061035156</v>
      </c>
      <c r="H1565">
        <v>1.6617009357884001</v>
      </c>
      <c r="I1565">
        <f t="shared" si="196"/>
        <v>-1.750006103514977</v>
      </c>
      <c r="J1565">
        <f t="shared" si="195"/>
        <v>-1.7500061035156</v>
      </c>
      <c r="K1565">
        <f t="shared" si="197"/>
        <v>12</v>
      </c>
      <c r="L1565">
        <f t="shared" si="198"/>
        <v>2013</v>
      </c>
      <c r="M1565" s="1">
        <v>41634</v>
      </c>
      <c r="N1565">
        <v>261.75</v>
      </c>
      <c r="O1565">
        <v>262.5</v>
      </c>
      <c r="P1565">
        <v>260.75</v>
      </c>
      <c r="Q1565">
        <v>260.89999999999998</v>
      </c>
      <c r="R1565">
        <f t="shared" si="199"/>
        <v>-1.7500061035156</v>
      </c>
      <c r="S1565">
        <f t="shared" si="200"/>
        <v>-1.750006103514977</v>
      </c>
      <c r="T1565">
        <f t="shared" si="201"/>
        <v>-1.7500061035156</v>
      </c>
      <c r="U1565">
        <f t="shared" si="202"/>
        <v>9.5514329430610054</v>
      </c>
      <c r="V1565">
        <f t="shared" si="202"/>
        <v>7.262383756550897E-2</v>
      </c>
      <c r="W1565">
        <f t="shared" si="202"/>
        <v>6.7759050427076879</v>
      </c>
    </row>
    <row r="1566" spans="1:23" x14ac:dyDescent="0.3">
      <c r="A1566">
        <v>-0.167628124356269</v>
      </c>
      <c r="B1566" s="1">
        <v>41635</v>
      </c>
      <c r="C1566" s="1">
        <v>41638</v>
      </c>
      <c r="D1566">
        <v>264.10000000000002</v>
      </c>
      <c r="E1566">
        <v>263.45001220703102</v>
      </c>
      <c r="F1566">
        <v>262.19960844516697</v>
      </c>
      <c r="G1566">
        <v>0.64998779296877196</v>
      </c>
      <c r="H1566">
        <v>0.14142135623730101</v>
      </c>
      <c r="I1566">
        <f t="shared" si="196"/>
        <v>0.64998779296900011</v>
      </c>
      <c r="J1566">
        <f t="shared" si="195"/>
        <v>0.64998779296877196</v>
      </c>
      <c r="K1566">
        <f t="shared" si="197"/>
        <v>12</v>
      </c>
      <c r="L1566">
        <f t="shared" si="198"/>
        <v>2013</v>
      </c>
      <c r="M1566" s="1">
        <v>41635</v>
      </c>
      <c r="N1566">
        <v>261.5</v>
      </c>
      <c r="O1566">
        <v>263.60000000000002</v>
      </c>
      <c r="P1566">
        <v>260.60000000000002</v>
      </c>
      <c r="Q1566">
        <v>263.25</v>
      </c>
      <c r="R1566">
        <f t="shared" si="199"/>
        <v>0.64998779296877196</v>
      </c>
      <c r="S1566">
        <f t="shared" si="200"/>
        <v>0.64998779296900011</v>
      </c>
      <c r="T1566">
        <f t="shared" si="201"/>
        <v>0.64998779296877196</v>
      </c>
      <c r="U1566">
        <f t="shared" si="202"/>
        <v>9.7277387406286717</v>
      </c>
      <c r="V1566">
        <f t="shared" si="202"/>
        <v>7.3964369785202572E-2</v>
      </c>
      <c r="W1566">
        <f t="shared" si="202"/>
        <v>6.9009785630809048</v>
      </c>
    </row>
    <row r="1567" spans="1:23" x14ac:dyDescent="0.3">
      <c r="A1567">
        <v>-0.28729167580604498</v>
      </c>
      <c r="B1567" s="1">
        <v>41638</v>
      </c>
      <c r="C1567" s="1">
        <v>41639</v>
      </c>
      <c r="D1567">
        <v>264.10000000000002</v>
      </c>
      <c r="E1567">
        <v>263.45</v>
      </c>
      <c r="F1567">
        <v>261.73105378150899</v>
      </c>
      <c r="G1567">
        <v>0.650000000000034</v>
      </c>
      <c r="H1567">
        <v>0</v>
      </c>
      <c r="I1567">
        <f t="shared" si="196"/>
        <v>0.65000000000003411</v>
      </c>
      <c r="J1567">
        <f t="shared" si="195"/>
        <v>0.650000000000034</v>
      </c>
      <c r="K1567">
        <f t="shared" si="197"/>
        <v>12</v>
      </c>
      <c r="L1567">
        <f t="shared" si="198"/>
        <v>2013</v>
      </c>
      <c r="M1567" s="1">
        <v>41638</v>
      </c>
      <c r="N1567">
        <v>264.10000000000002</v>
      </c>
      <c r="O1567">
        <v>264.25</v>
      </c>
      <c r="P1567">
        <v>262.85000000000002</v>
      </c>
      <c r="Q1567">
        <v>263.45</v>
      </c>
      <c r="R1567">
        <f t="shared" si="199"/>
        <v>0.650000000000034</v>
      </c>
      <c r="S1567">
        <f t="shared" si="200"/>
        <v>0.65000000000003411</v>
      </c>
      <c r="T1567">
        <f t="shared" si="201"/>
        <v>0.650000000000034</v>
      </c>
      <c r="U1567">
        <f t="shared" si="202"/>
        <v>9.9073022633873524</v>
      </c>
      <c r="V1567">
        <f t="shared" si="202"/>
        <v>7.5329671953710264E-2</v>
      </c>
      <c r="W1567">
        <f t="shared" si="202"/>
        <v>7.0283631541260441</v>
      </c>
    </row>
    <row r="1568" spans="1:23" x14ac:dyDescent="0.3">
      <c r="A1568">
        <v>0.19671666622161799</v>
      </c>
      <c r="B1568" s="1">
        <v>41639</v>
      </c>
      <c r="C1568" s="1">
        <v>41640</v>
      </c>
      <c r="D1568">
        <v>264.10000000000002</v>
      </c>
      <c r="E1568">
        <v>263.45</v>
      </c>
      <c r="F1568">
        <v>260.68352432250902</v>
      </c>
      <c r="G1568">
        <v>0.650000000000034</v>
      </c>
      <c r="H1568">
        <v>0</v>
      </c>
      <c r="I1568">
        <f t="shared" si="196"/>
        <v>-0.65000000000003411</v>
      </c>
      <c r="J1568">
        <f t="shared" si="195"/>
        <v>0</v>
      </c>
      <c r="K1568">
        <f t="shared" si="197"/>
        <v>1</v>
      </c>
      <c r="L1568">
        <f t="shared" si="198"/>
        <v>2014</v>
      </c>
      <c r="M1568" s="1">
        <v>41639</v>
      </c>
      <c r="N1568">
        <v>264.10000000000002</v>
      </c>
      <c r="O1568">
        <v>264.25</v>
      </c>
      <c r="P1568">
        <v>262.85000000000002</v>
      </c>
      <c r="Q1568">
        <v>263.45</v>
      </c>
      <c r="R1568">
        <f t="shared" si="199"/>
        <v>0.650000000000034</v>
      </c>
      <c r="S1568">
        <f t="shared" si="200"/>
        <v>-0.65000000000003411</v>
      </c>
      <c r="T1568">
        <f t="shared" si="201"/>
        <v>0</v>
      </c>
      <c r="U1568">
        <f t="shared" si="202"/>
        <v>10.090180334322666</v>
      </c>
      <c r="V1568">
        <f t="shared" si="202"/>
        <v>7.3939167785689222E-2</v>
      </c>
      <c r="W1568">
        <f t="shared" si="202"/>
        <v>7.0283631541260441</v>
      </c>
    </row>
    <row r="1569" spans="1:23" x14ac:dyDescent="0.3">
      <c r="A1569">
        <v>0.50347638130187899</v>
      </c>
      <c r="B1569" s="1">
        <v>41640</v>
      </c>
      <c r="C1569" s="1">
        <v>41641</v>
      </c>
      <c r="D1569">
        <v>264.39999999999998</v>
      </c>
      <c r="E1569">
        <v>256.2</v>
      </c>
      <c r="F1569">
        <v>261.83819503784099</v>
      </c>
      <c r="G1569">
        <v>8.1999999999999797</v>
      </c>
      <c r="H1569">
        <v>5.1265241636024603</v>
      </c>
      <c r="I1569">
        <f t="shared" si="196"/>
        <v>-8.1999999999999886</v>
      </c>
      <c r="J1569">
        <f t="shared" si="195"/>
        <v>0</v>
      </c>
      <c r="K1569">
        <f t="shared" si="197"/>
        <v>1</v>
      </c>
      <c r="L1569">
        <f t="shared" si="198"/>
        <v>2014</v>
      </c>
      <c r="M1569" s="1">
        <v>41640</v>
      </c>
      <c r="N1569">
        <v>264.10000000000002</v>
      </c>
      <c r="O1569">
        <v>264.25</v>
      </c>
      <c r="P1569">
        <v>262.85000000000002</v>
      </c>
      <c r="Q1569">
        <v>263.45</v>
      </c>
      <c r="R1569">
        <f t="shared" si="199"/>
        <v>8.1999999999999797</v>
      </c>
      <c r="S1569">
        <f t="shared" si="200"/>
        <v>-3</v>
      </c>
      <c r="T1569">
        <f t="shared" si="201"/>
        <v>0</v>
      </c>
      <c r="U1569">
        <f t="shared" si="202"/>
        <v>12.43717765111859</v>
      </c>
      <c r="V1569">
        <f t="shared" si="202"/>
        <v>6.764706765264078E-2</v>
      </c>
      <c r="W1569">
        <f t="shared" si="202"/>
        <v>7.0283631541260441</v>
      </c>
    </row>
    <row r="1570" spans="1:23" x14ac:dyDescent="0.3">
      <c r="A1570">
        <v>-2.4279637262225099E-2</v>
      </c>
      <c r="B1570" s="1">
        <v>41641</v>
      </c>
      <c r="C1570" s="1">
        <v>41642</v>
      </c>
      <c r="D1570">
        <v>256.14999999999998</v>
      </c>
      <c r="E1570">
        <v>253.04999084472601</v>
      </c>
      <c r="F1570">
        <v>253.79112524986201</v>
      </c>
      <c r="G1570">
        <v>3.1000091552734199</v>
      </c>
      <c r="H1570">
        <v>2.2273863607375999</v>
      </c>
      <c r="I1570">
        <f t="shared" si="196"/>
        <v>3.1000091552739661</v>
      </c>
      <c r="J1570">
        <f t="shared" si="195"/>
        <v>3.1000091552734199</v>
      </c>
      <c r="K1570">
        <f t="shared" si="197"/>
        <v>1</v>
      </c>
      <c r="L1570">
        <f t="shared" si="198"/>
        <v>2014</v>
      </c>
      <c r="M1570" s="1">
        <v>41641</v>
      </c>
      <c r="N1570">
        <v>264.39999999999998</v>
      </c>
      <c r="O1570">
        <v>264.45</v>
      </c>
      <c r="P1570">
        <v>256.2</v>
      </c>
      <c r="Q1570">
        <v>256.2</v>
      </c>
      <c r="R1570">
        <f t="shared" si="199"/>
        <v>3.1000091552734199</v>
      </c>
      <c r="S1570">
        <f t="shared" si="200"/>
        <v>3.1000091552739661</v>
      </c>
      <c r="T1570">
        <f t="shared" si="201"/>
        <v>3.1000091552734199</v>
      </c>
      <c r="U1570">
        <f t="shared" si="202"/>
        <v>13.56606788879855</v>
      </c>
      <c r="V1570">
        <f t="shared" si="202"/>
        <v>7.3787215877820084E-2</v>
      </c>
      <c r="W1570">
        <f t="shared" si="202"/>
        <v>7.6663093806840301</v>
      </c>
    </row>
    <row r="1571" spans="1:23" x14ac:dyDescent="0.3">
      <c r="A1571">
        <v>0.46744769811630199</v>
      </c>
      <c r="B1571" s="1">
        <v>41642</v>
      </c>
      <c r="C1571" s="1">
        <v>41645</v>
      </c>
      <c r="D1571">
        <v>253.25</v>
      </c>
      <c r="E1571">
        <v>253.64999084472601</v>
      </c>
      <c r="F1571">
        <v>255.300846385955</v>
      </c>
      <c r="G1571">
        <v>0.39999084472657298</v>
      </c>
      <c r="H1571">
        <v>0.42426406871192401</v>
      </c>
      <c r="I1571">
        <f t="shared" si="196"/>
        <v>0.39999084472600543</v>
      </c>
      <c r="J1571">
        <f t="shared" si="195"/>
        <v>0.39999084472657298</v>
      </c>
      <c r="K1571">
        <f t="shared" si="197"/>
        <v>1</v>
      </c>
      <c r="L1571">
        <f t="shared" si="198"/>
        <v>2014</v>
      </c>
      <c r="M1571" s="1">
        <v>41642</v>
      </c>
      <c r="N1571">
        <v>256.14999999999998</v>
      </c>
      <c r="O1571">
        <v>256.35000000000002</v>
      </c>
      <c r="P1571">
        <v>251.8</v>
      </c>
      <c r="Q1571">
        <v>253.05</v>
      </c>
      <c r="R1571">
        <f t="shared" si="199"/>
        <v>0.39999084472657298</v>
      </c>
      <c r="S1571">
        <f t="shared" si="200"/>
        <v>0.39999084472600543</v>
      </c>
      <c r="T1571">
        <f t="shared" si="201"/>
        <v>0.39999084472657298</v>
      </c>
      <c r="U1571">
        <f t="shared" si="202"/>
        <v>13.726767877578173</v>
      </c>
      <c r="V1571">
        <f t="shared" si="202"/>
        <v>7.466127937660437E-2</v>
      </c>
      <c r="W1571">
        <f t="shared" si="202"/>
        <v>7.757122418150419</v>
      </c>
    </row>
    <row r="1572" spans="1:23" x14ac:dyDescent="0.3">
      <c r="A1572">
        <v>0.99726086854934604</v>
      </c>
      <c r="B1572" s="1">
        <v>41645</v>
      </c>
      <c r="C1572" s="1">
        <v>41646</v>
      </c>
      <c r="D1572">
        <v>252.7</v>
      </c>
      <c r="E1572">
        <v>254.850012207031</v>
      </c>
      <c r="F1572">
        <v>255.55262055397</v>
      </c>
      <c r="G1572">
        <v>2.1500122070312599</v>
      </c>
      <c r="H1572">
        <v>0.84852813742384803</v>
      </c>
      <c r="I1572">
        <f t="shared" si="196"/>
        <v>2.1500122070310113</v>
      </c>
      <c r="J1572">
        <f t="shared" si="195"/>
        <v>2.1500122070312599</v>
      </c>
      <c r="K1572">
        <f t="shared" si="197"/>
        <v>1</v>
      </c>
      <c r="L1572">
        <f t="shared" si="198"/>
        <v>2014</v>
      </c>
      <c r="M1572" s="1">
        <v>41645</v>
      </c>
      <c r="N1572">
        <v>253.25</v>
      </c>
      <c r="O1572">
        <v>255.65</v>
      </c>
      <c r="P1572">
        <v>252.5</v>
      </c>
      <c r="Q1572">
        <v>253.65</v>
      </c>
      <c r="R1572">
        <f t="shared" si="199"/>
        <v>2.1500122070312599</v>
      </c>
      <c r="S1572">
        <f t="shared" si="200"/>
        <v>2.1500122070310113</v>
      </c>
      <c r="T1572">
        <f t="shared" si="201"/>
        <v>2.1500122070312599</v>
      </c>
      <c r="U1572">
        <f t="shared" si="202"/>
        <v>14.602689479276163</v>
      </c>
      <c r="V1572">
        <f t="shared" si="202"/>
        <v>7.9425505595013129E-2</v>
      </c>
      <c r="W1572">
        <f t="shared" si="202"/>
        <v>8.2521137484964591</v>
      </c>
    </row>
    <row r="1573" spans="1:23" x14ac:dyDescent="0.3">
      <c r="A1573">
        <v>0.99896872043609597</v>
      </c>
      <c r="B1573" s="1">
        <v>41646</v>
      </c>
      <c r="C1573" s="1">
        <v>41647</v>
      </c>
      <c r="D1573">
        <v>255.65</v>
      </c>
      <c r="E1573">
        <v>254.6</v>
      </c>
      <c r="F1573">
        <v>256.94814167022702</v>
      </c>
      <c r="G1573">
        <v>-1.05000000000001</v>
      </c>
      <c r="H1573">
        <v>0.17677669529663601</v>
      </c>
      <c r="I1573">
        <f t="shared" si="196"/>
        <v>-1.0500000000000114</v>
      </c>
      <c r="J1573">
        <f t="shared" si="195"/>
        <v>-1.05000000000001</v>
      </c>
      <c r="K1573">
        <f t="shared" si="197"/>
        <v>1</v>
      </c>
      <c r="L1573">
        <f t="shared" si="198"/>
        <v>2014</v>
      </c>
      <c r="M1573" s="1">
        <v>41646</v>
      </c>
      <c r="N1573">
        <v>252.7</v>
      </c>
      <c r="O1573">
        <v>255.9</v>
      </c>
      <c r="P1573">
        <v>252.7</v>
      </c>
      <c r="Q1573">
        <v>254.85</v>
      </c>
      <c r="R1573">
        <f t="shared" si="199"/>
        <v>-1.05000000000001</v>
      </c>
      <c r="S1573">
        <f t="shared" si="200"/>
        <v>-1.0500000000000114</v>
      </c>
      <c r="T1573">
        <f t="shared" si="201"/>
        <v>-1.05000000000001</v>
      </c>
      <c r="U1573">
        <f t="shared" si="202"/>
        <v>14.152870665862118</v>
      </c>
      <c r="V1573">
        <f t="shared" si="202"/>
        <v>7.6978895555659579E-2</v>
      </c>
      <c r="W1573">
        <f t="shared" si="202"/>
        <v>7.9979170116710714</v>
      </c>
    </row>
    <row r="1574" spans="1:23" x14ac:dyDescent="0.3">
      <c r="A1574">
        <v>0.99921888113021795</v>
      </c>
      <c r="B1574" s="1">
        <v>41647</v>
      </c>
      <c r="C1574" s="1">
        <v>41648</v>
      </c>
      <c r="D1574">
        <v>254.7</v>
      </c>
      <c r="E1574">
        <v>253.29999694824201</v>
      </c>
      <c r="F1574">
        <v>256.08769462108597</v>
      </c>
      <c r="G1574">
        <v>-1.4000030517577999</v>
      </c>
      <c r="H1574">
        <v>0.91923881554249898</v>
      </c>
      <c r="I1574">
        <f t="shared" si="196"/>
        <v>-1.4000030517579773</v>
      </c>
      <c r="J1574">
        <f t="shared" si="195"/>
        <v>-1.4000030517577999</v>
      </c>
      <c r="K1574">
        <f t="shared" si="197"/>
        <v>1</v>
      </c>
      <c r="L1574">
        <f t="shared" si="198"/>
        <v>2014</v>
      </c>
      <c r="M1574" s="1">
        <v>41647</v>
      </c>
      <c r="N1574">
        <v>255.65</v>
      </c>
      <c r="O1574">
        <v>256.10000000000002</v>
      </c>
      <c r="P1574">
        <v>253.15</v>
      </c>
      <c r="Q1574">
        <v>254.6</v>
      </c>
      <c r="R1574">
        <f t="shared" si="199"/>
        <v>-1.4000030517577999</v>
      </c>
      <c r="S1574">
        <f t="shared" si="200"/>
        <v>-1.4000030517579773</v>
      </c>
      <c r="T1574">
        <f t="shared" si="201"/>
        <v>-1.4000030517577999</v>
      </c>
      <c r="U1574">
        <f t="shared" si="202"/>
        <v>13.569417717589431</v>
      </c>
      <c r="V1574">
        <f t="shared" si="202"/>
        <v>7.3805435935551153E-2</v>
      </c>
      <c r="W1574">
        <f t="shared" si="202"/>
        <v>7.6682023996556081</v>
      </c>
    </row>
    <row r="1575" spans="1:23" x14ac:dyDescent="0.3">
      <c r="A1575">
        <v>0.99712169170379605</v>
      </c>
      <c r="B1575" s="1">
        <v>41648</v>
      </c>
      <c r="C1575" s="1">
        <v>41649</v>
      </c>
      <c r="D1575">
        <v>252.4</v>
      </c>
      <c r="E1575">
        <v>251.19999389648399</v>
      </c>
      <c r="F1575">
        <v>255.35199742317201</v>
      </c>
      <c r="G1575">
        <v>-1.20000610351561</v>
      </c>
      <c r="H1575">
        <v>1.48492424049176</v>
      </c>
      <c r="I1575">
        <f t="shared" si="196"/>
        <v>-1.2000061035160172</v>
      </c>
      <c r="J1575">
        <f t="shared" si="195"/>
        <v>-1.20000610351561</v>
      </c>
      <c r="K1575">
        <f t="shared" si="197"/>
        <v>1</v>
      </c>
      <c r="L1575">
        <f t="shared" si="198"/>
        <v>2014</v>
      </c>
      <c r="M1575" s="1">
        <v>41648</v>
      </c>
      <c r="N1575">
        <v>254.7</v>
      </c>
      <c r="O1575">
        <v>255.1</v>
      </c>
      <c r="P1575">
        <v>253</v>
      </c>
      <c r="Q1575">
        <v>253.3</v>
      </c>
      <c r="R1575">
        <f t="shared" si="199"/>
        <v>-1.20000610351561</v>
      </c>
      <c r="S1575">
        <f t="shared" si="200"/>
        <v>-1.2000061035160172</v>
      </c>
      <c r="T1575">
        <f t="shared" si="201"/>
        <v>-1.20000610351561</v>
      </c>
      <c r="U1575">
        <f t="shared" si="202"/>
        <v>13.085561217522271</v>
      </c>
      <c r="V1575">
        <f t="shared" si="202"/>
        <v>7.1173691474517423E-2</v>
      </c>
      <c r="W1575">
        <f t="shared" si="202"/>
        <v>7.3947706539371119</v>
      </c>
    </row>
    <row r="1576" spans="1:23" x14ac:dyDescent="0.3">
      <c r="A1576">
        <v>0.99816137552261297</v>
      </c>
      <c r="B1576" s="1">
        <v>41649</v>
      </c>
      <c r="C1576" s="1">
        <v>41652</v>
      </c>
      <c r="D1576">
        <v>252.1</v>
      </c>
      <c r="E1576">
        <v>253.25000305175701</v>
      </c>
      <c r="F1576">
        <v>252.39512522220599</v>
      </c>
      <c r="G1576">
        <v>1.1500030517577999</v>
      </c>
      <c r="H1576">
        <v>1.44956890143243</v>
      </c>
      <c r="I1576">
        <f t="shared" si="196"/>
        <v>1.150003051757011</v>
      </c>
      <c r="J1576">
        <f t="shared" si="195"/>
        <v>1.1500030517577999</v>
      </c>
      <c r="K1576">
        <f t="shared" si="197"/>
        <v>1</v>
      </c>
      <c r="L1576">
        <f t="shared" si="198"/>
        <v>2014</v>
      </c>
      <c r="M1576" s="1">
        <v>41649</v>
      </c>
      <c r="N1576">
        <v>252.4</v>
      </c>
      <c r="O1576">
        <v>254.2</v>
      </c>
      <c r="P1576">
        <v>250.05</v>
      </c>
      <c r="Q1576">
        <v>251.2</v>
      </c>
      <c r="R1576">
        <f t="shared" si="199"/>
        <v>1.1500030517577999</v>
      </c>
      <c r="S1576">
        <f t="shared" si="200"/>
        <v>1.150003051757011</v>
      </c>
      <c r="T1576">
        <f t="shared" si="201"/>
        <v>1.1500030517577999</v>
      </c>
      <c r="U1576">
        <f t="shared" si="202"/>
        <v>13.533253661020309</v>
      </c>
      <c r="V1576">
        <f t="shared" si="202"/>
        <v>7.3608735972747502E-2</v>
      </c>
      <c r="W1576">
        <f t="shared" si="202"/>
        <v>7.6477657596216622</v>
      </c>
    </row>
    <row r="1577" spans="1:23" x14ac:dyDescent="0.3">
      <c r="A1577">
        <v>0.98914438486099199</v>
      </c>
      <c r="B1577" s="1">
        <v>41652</v>
      </c>
      <c r="C1577" s="1">
        <v>41653</v>
      </c>
      <c r="D1577">
        <v>252.3</v>
      </c>
      <c r="E1577">
        <v>252.75</v>
      </c>
      <c r="F1577">
        <v>250.64257168769799</v>
      </c>
      <c r="G1577">
        <v>-0.44999999999998802</v>
      </c>
      <c r="H1577">
        <v>0.35355339059327301</v>
      </c>
      <c r="I1577">
        <f t="shared" si="196"/>
        <v>0.44999999999998863</v>
      </c>
      <c r="J1577">
        <f t="shared" si="195"/>
        <v>0</v>
      </c>
      <c r="K1577">
        <f t="shared" si="197"/>
        <v>1</v>
      </c>
      <c r="L1577">
        <f t="shared" si="198"/>
        <v>2014</v>
      </c>
      <c r="M1577" s="1">
        <v>41652</v>
      </c>
      <c r="N1577">
        <v>252.1</v>
      </c>
      <c r="O1577">
        <v>253.4</v>
      </c>
      <c r="P1577">
        <v>251.55</v>
      </c>
      <c r="Q1577">
        <v>253.25</v>
      </c>
      <c r="R1577">
        <f t="shared" si="199"/>
        <v>-0.44999999999998802</v>
      </c>
      <c r="S1577">
        <f t="shared" si="200"/>
        <v>0.44999999999998863</v>
      </c>
      <c r="T1577">
        <f t="shared" si="201"/>
        <v>0</v>
      </c>
      <c r="U1577">
        <f t="shared" si="202"/>
        <v>13.352220244032823</v>
      </c>
      <c r="V1577">
        <f t="shared" si="202"/>
        <v>7.459339504491562E-2</v>
      </c>
      <c r="W1577">
        <f t="shared" si="202"/>
        <v>7.6477657596216622</v>
      </c>
    </row>
    <row r="1578" spans="1:23" x14ac:dyDescent="0.3">
      <c r="A1578">
        <v>-0.27357578277587802</v>
      </c>
      <c r="B1578" s="1">
        <v>41653</v>
      </c>
      <c r="C1578" s="1">
        <v>41654</v>
      </c>
      <c r="D1578">
        <v>253.85</v>
      </c>
      <c r="E1578">
        <v>253.64999389648401</v>
      </c>
      <c r="F1578">
        <v>254.28038573264999</v>
      </c>
      <c r="G1578">
        <v>-0.20000610351561901</v>
      </c>
      <c r="H1578">
        <v>0.63639610306789596</v>
      </c>
      <c r="I1578">
        <f t="shared" si="196"/>
        <v>0.2000061035159888</v>
      </c>
      <c r="J1578">
        <f t="shared" si="195"/>
        <v>0</v>
      </c>
      <c r="K1578">
        <f t="shared" si="197"/>
        <v>1</v>
      </c>
      <c r="L1578">
        <f t="shared" si="198"/>
        <v>2014</v>
      </c>
      <c r="M1578" s="1">
        <v>41653</v>
      </c>
      <c r="N1578">
        <v>252.3</v>
      </c>
      <c r="O1578">
        <v>255.05</v>
      </c>
      <c r="P1578">
        <v>251.05</v>
      </c>
      <c r="Q1578">
        <v>252.75</v>
      </c>
      <c r="R1578">
        <f t="shared" si="199"/>
        <v>-0.20000610351561901</v>
      </c>
      <c r="S1578">
        <f t="shared" si="200"/>
        <v>0.2000061035159888</v>
      </c>
      <c r="T1578">
        <f t="shared" si="201"/>
        <v>0</v>
      </c>
      <c r="U1578">
        <f t="shared" si="202"/>
        <v>13.273319548416572</v>
      </c>
      <c r="V1578">
        <f t="shared" si="202"/>
        <v>7.5034180970392161E-2</v>
      </c>
      <c r="W1578">
        <f t="shared" si="202"/>
        <v>7.6477657596216622</v>
      </c>
    </row>
    <row r="1579" spans="1:23" x14ac:dyDescent="0.3">
      <c r="A1579">
        <v>0.98037755489349299</v>
      </c>
      <c r="B1579" s="1">
        <v>41654</v>
      </c>
      <c r="C1579" s="1">
        <v>41655</v>
      </c>
      <c r="D1579">
        <v>253.85</v>
      </c>
      <c r="E1579">
        <v>254.15</v>
      </c>
      <c r="F1579">
        <v>253.13507559299401</v>
      </c>
      <c r="G1579">
        <v>-0.30000000000001098</v>
      </c>
      <c r="H1579">
        <v>0.35355339059327301</v>
      </c>
      <c r="I1579">
        <f t="shared" si="196"/>
        <v>0.30000000000001137</v>
      </c>
      <c r="J1579">
        <f t="shared" si="195"/>
        <v>0</v>
      </c>
      <c r="K1579">
        <f t="shared" si="197"/>
        <v>1</v>
      </c>
      <c r="L1579">
        <f t="shared" si="198"/>
        <v>2014</v>
      </c>
      <c r="M1579" s="1">
        <v>41654</v>
      </c>
      <c r="N1579">
        <v>253.85</v>
      </c>
      <c r="O1579">
        <v>254.15</v>
      </c>
      <c r="P1579">
        <v>252.35</v>
      </c>
      <c r="Q1579">
        <v>253.65</v>
      </c>
      <c r="R1579">
        <f t="shared" si="199"/>
        <v>-0.30000000000001098</v>
      </c>
      <c r="S1579">
        <f t="shared" si="200"/>
        <v>0.30000000000001137</v>
      </c>
      <c r="T1579">
        <f t="shared" si="201"/>
        <v>0</v>
      </c>
      <c r="U1579">
        <f t="shared" si="202"/>
        <v>13.155671453147955</v>
      </c>
      <c r="V1579">
        <f t="shared" si="202"/>
        <v>7.5699246588605246E-2</v>
      </c>
      <c r="W1579">
        <f t="shared" si="202"/>
        <v>7.6477657596216622</v>
      </c>
    </row>
    <row r="1580" spans="1:23" x14ac:dyDescent="0.3">
      <c r="A1580">
        <v>-0.89888572692871005</v>
      </c>
      <c r="B1580" s="1">
        <v>41655</v>
      </c>
      <c r="C1580" s="1">
        <v>41656</v>
      </c>
      <c r="D1580">
        <v>254.15</v>
      </c>
      <c r="E1580">
        <v>251.80000915527299</v>
      </c>
      <c r="F1580">
        <v>253.725737565755</v>
      </c>
      <c r="G1580">
        <v>2.3499908447265598</v>
      </c>
      <c r="H1580">
        <v>1.6617009357883801</v>
      </c>
      <c r="I1580">
        <f t="shared" si="196"/>
        <v>2.3499908447270172</v>
      </c>
      <c r="J1580">
        <f t="shared" si="195"/>
        <v>2.3499908447265598</v>
      </c>
      <c r="K1580">
        <f t="shared" si="197"/>
        <v>1</v>
      </c>
      <c r="L1580">
        <f t="shared" si="198"/>
        <v>2014</v>
      </c>
      <c r="M1580" s="1">
        <v>41655</v>
      </c>
      <c r="N1580">
        <v>253.85</v>
      </c>
      <c r="O1580">
        <v>255.1</v>
      </c>
      <c r="P1580">
        <v>253.45</v>
      </c>
      <c r="Q1580">
        <v>254.15</v>
      </c>
      <c r="R1580">
        <f t="shared" si="199"/>
        <v>2.3499908447265598</v>
      </c>
      <c r="S1580">
        <f t="shared" si="200"/>
        <v>2.3499908447270172</v>
      </c>
      <c r="T1580">
        <f t="shared" si="201"/>
        <v>2.3499908447265598</v>
      </c>
      <c r="U1580">
        <f t="shared" si="202"/>
        <v>14.067998055679773</v>
      </c>
      <c r="V1580">
        <f t="shared" si="202"/>
        <v>8.0948878787187442E-2</v>
      </c>
      <c r="W1580">
        <f t="shared" si="202"/>
        <v>8.1781271461372285</v>
      </c>
    </row>
    <row r="1581" spans="1:23" x14ac:dyDescent="0.3">
      <c r="A1581">
        <v>-0.37622576951980502</v>
      </c>
      <c r="B1581" s="1">
        <v>41656</v>
      </c>
      <c r="C1581" s="1">
        <v>41659</v>
      </c>
      <c r="D1581">
        <v>251.7</v>
      </c>
      <c r="E1581">
        <v>253.89999084472601</v>
      </c>
      <c r="F1581">
        <v>251.94424747228601</v>
      </c>
      <c r="G1581">
        <v>2.1999908447265799</v>
      </c>
      <c r="H1581">
        <v>1.48492424049174</v>
      </c>
      <c r="I1581">
        <f t="shared" si="196"/>
        <v>-2.1999908447260168</v>
      </c>
      <c r="J1581">
        <f t="shared" si="195"/>
        <v>0</v>
      </c>
      <c r="K1581">
        <f t="shared" si="197"/>
        <v>1</v>
      </c>
      <c r="L1581">
        <f t="shared" si="198"/>
        <v>2014</v>
      </c>
      <c r="M1581" s="1">
        <v>41656</v>
      </c>
      <c r="N1581">
        <v>254.15</v>
      </c>
      <c r="O1581">
        <v>254.5</v>
      </c>
      <c r="P1581">
        <v>251.5</v>
      </c>
      <c r="Q1581">
        <v>251.8</v>
      </c>
      <c r="R1581">
        <f t="shared" si="199"/>
        <v>2.1999908447265799</v>
      </c>
      <c r="S1581">
        <f t="shared" si="200"/>
        <v>-2.1999908447260168</v>
      </c>
      <c r="T1581">
        <f t="shared" si="201"/>
        <v>0</v>
      </c>
      <c r="U1581">
        <f t="shared" si="202"/>
        <v>14.990211015337904</v>
      </c>
      <c r="V1581">
        <f t="shared" si="202"/>
        <v>7.5642359352662752E-2</v>
      </c>
      <c r="W1581">
        <f t="shared" si="202"/>
        <v>8.1781271461372285</v>
      </c>
    </row>
    <row r="1582" spans="1:23" x14ac:dyDescent="0.3">
      <c r="A1582">
        <v>-0.575733602046966</v>
      </c>
      <c r="B1582" s="1">
        <v>41659</v>
      </c>
      <c r="C1582" s="1">
        <v>41660</v>
      </c>
      <c r="D1582">
        <v>253.65</v>
      </c>
      <c r="E1582">
        <v>255.70000305175699</v>
      </c>
      <c r="F1582">
        <v>254.123376244306</v>
      </c>
      <c r="G1582">
        <v>2.0500030517578098</v>
      </c>
      <c r="H1582">
        <v>1.2727922061357699</v>
      </c>
      <c r="I1582">
        <f t="shared" si="196"/>
        <v>-2.0500030517569883</v>
      </c>
      <c r="J1582">
        <f t="shared" si="195"/>
        <v>0</v>
      </c>
      <c r="K1582">
        <f t="shared" si="197"/>
        <v>1</v>
      </c>
      <c r="L1582">
        <f t="shared" si="198"/>
        <v>2014</v>
      </c>
      <c r="M1582" s="1">
        <v>41659</v>
      </c>
      <c r="N1582">
        <v>251.7</v>
      </c>
      <c r="O1582">
        <v>254.05</v>
      </c>
      <c r="P1582">
        <v>250.25</v>
      </c>
      <c r="Q1582">
        <v>253.9</v>
      </c>
      <c r="R1582">
        <f t="shared" si="199"/>
        <v>2.0500030517578098</v>
      </c>
      <c r="S1582">
        <f t="shared" si="200"/>
        <v>-2.0500030517569883</v>
      </c>
      <c r="T1582">
        <f t="shared" si="201"/>
        <v>0</v>
      </c>
      <c r="U1582">
        <f t="shared" si="202"/>
        <v>15.89884431894335</v>
      </c>
      <c r="V1582">
        <f t="shared" si="202"/>
        <v>7.1057289349260699E-2</v>
      </c>
      <c r="W1582">
        <f t="shared" si="202"/>
        <v>8.1781271461372285</v>
      </c>
    </row>
    <row r="1583" spans="1:23" x14ac:dyDescent="0.3">
      <c r="A1583">
        <v>-0.38979756832122697</v>
      </c>
      <c r="B1583" s="1">
        <v>41660</v>
      </c>
      <c r="C1583" s="1">
        <v>41661</v>
      </c>
      <c r="D1583">
        <v>254.85</v>
      </c>
      <c r="E1583">
        <v>255.45</v>
      </c>
      <c r="F1583">
        <v>256.00358141660598</v>
      </c>
      <c r="G1583">
        <v>0.59999999999999398</v>
      </c>
      <c r="H1583">
        <v>0.17677669529663601</v>
      </c>
      <c r="I1583">
        <f t="shared" si="196"/>
        <v>-0.59999999999999432</v>
      </c>
      <c r="J1583">
        <f t="shared" ref="J1583:J1646" si="203">IF(A1583*(F1583-D1583)&gt;0, G1583, 0)</f>
        <v>0</v>
      </c>
      <c r="K1583">
        <f t="shared" si="197"/>
        <v>1</v>
      </c>
      <c r="L1583">
        <f t="shared" si="198"/>
        <v>2014</v>
      </c>
      <c r="M1583" s="1">
        <v>41660</v>
      </c>
      <c r="N1583">
        <v>253.65</v>
      </c>
      <c r="O1583">
        <v>255.7</v>
      </c>
      <c r="P1583">
        <v>253</v>
      </c>
      <c r="Q1583">
        <v>255.7</v>
      </c>
      <c r="R1583">
        <f t="shared" si="199"/>
        <v>0.59999999999999398</v>
      </c>
      <c r="S1583">
        <f t="shared" si="200"/>
        <v>-0.59999999999999432</v>
      </c>
      <c r="T1583">
        <f t="shared" si="201"/>
        <v>0</v>
      </c>
      <c r="U1583">
        <f t="shared" si="202"/>
        <v>16.179577296911742</v>
      </c>
      <c r="V1583">
        <f t="shared" si="202"/>
        <v>6.9802599131204304E-2</v>
      </c>
      <c r="W1583">
        <f t="shared" si="202"/>
        <v>8.1781271461372285</v>
      </c>
    </row>
    <row r="1584" spans="1:23" x14ac:dyDescent="0.3">
      <c r="A1584">
        <v>-0.214989304542541</v>
      </c>
      <c r="B1584" s="1">
        <v>41661</v>
      </c>
      <c r="C1584" s="1">
        <v>41662</v>
      </c>
      <c r="D1584">
        <v>255.7</v>
      </c>
      <c r="E1584">
        <v>252.39999694824201</v>
      </c>
      <c r="F1584">
        <v>255.28932730555499</v>
      </c>
      <c r="G1584">
        <v>3.3000030517578098</v>
      </c>
      <c r="H1584">
        <v>2.1566756826189502</v>
      </c>
      <c r="I1584">
        <f t="shared" si="196"/>
        <v>3.300003051757983</v>
      </c>
      <c r="J1584">
        <f t="shared" si="203"/>
        <v>3.3000030517578098</v>
      </c>
      <c r="K1584">
        <f t="shared" si="197"/>
        <v>1</v>
      </c>
      <c r="L1584">
        <f t="shared" si="198"/>
        <v>2014</v>
      </c>
      <c r="M1584" s="1">
        <v>41661</v>
      </c>
      <c r="N1584">
        <v>254.85</v>
      </c>
      <c r="O1584">
        <v>255.65</v>
      </c>
      <c r="P1584">
        <v>254.45</v>
      </c>
      <c r="Q1584">
        <v>255.45</v>
      </c>
      <c r="R1584">
        <f t="shared" si="199"/>
        <v>3.3000030517578098</v>
      </c>
      <c r="S1584">
        <f t="shared" si="200"/>
        <v>3.300003051757983</v>
      </c>
      <c r="T1584">
        <f t="shared" si="201"/>
        <v>3.3000030517578098</v>
      </c>
      <c r="U1584">
        <f t="shared" si="202"/>
        <v>17.745650462417025</v>
      </c>
      <c r="V1584">
        <f t="shared" si="202"/>
        <v>7.6559016519362685E-2</v>
      </c>
      <c r="W1584">
        <f t="shared" si="202"/>
        <v>8.969714295333052</v>
      </c>
    </row>
    <row r="1585" spans="1:23" x14ac:dyDescent="0.3">
      <c r="A1585">
        <v>-0.50196647644042902</v>
      </c>
      <c r="B1585" s="1">
        <v>41662</v>
      </c>
      <c r="C1585" s="1">
        <v>41663</v>
      </c>
      <c r="D1585">
        <v>251.35</v>
      </c>
      <c r="E1585">
        <v>251.20000305175699</v>
      </c>
      <c r="F1585">
        <v>251.16977562904299</v>
      </c>
      <c r="G1585">
        <v>0.14999694824217599</v>
      </c>
      <c r="H1585">
        <v>0.84852813742386901</v>
      </c>
      <c r="I1585">
        <f t="shared" si="196"/>
        <v>0.14999694824300036</v>
      </c>
      <c r="J1585">
        <f t="shared" si="203"/>
        <v>0.14999694824217599</v>
      </c>
      <c r="K1585">
        <f t="shared" si="197"/>
        <v>1</v>
      </c>
      <c r="L1585">
        <f t="shared" si="198"/>
        <v>2014</v>
      </c>
      <c r="M1585" s="1">
        <v>41662</v>
      </c>
      <c r="N1585">
        <v>255.7</v>
      </c>
      <c r="O1585">
        <v>255.85</v>
      </c>
      <c r="P1585">
        <v>252.3</v>
      </c>
      <c r="Q1585">
        <v>252.4</v>
      </c>
      <c r="R1585">
        <f t="shared" si="199"/>
        <v>0.14999694824217599</v>
      </c>
      <c r="S1585">
        <f t="shared" si="200"/>
        <v>0.14999694824300036</v>
      </c>
      <c r="T1585">
        <f t="shared" si="201"/>
        <v>0.14999694824217599</v>
      </c>
      <c r="U1585">
        <f t="shared" si="202"/>
        <v>17.825075370332328</v>
      </c>
      <c r="V1585">
        <f t="shared" si="202"/>
        <v>7.6901674730175992E-2</v>
      </c>
      <c r="W1585">
        <f t="shared" si="202"/>
        <v>9.009860399497688</v>
      </c>
    </row>
    <row r="1586" spans="1:23" x14ac:dyDescent="0.3">
      <c r="A1586">
        <v>-1.50334425270557E-2</v>
      </c>
      <c r="B1586" s="1">
        <v>41663</v>
      </c>
      <c r="C1586" s="1">
        <v>41666</v>
      </c>
      <c r="D1586">
        <v>247.3</v>
      </c>
      <c r="E1586">
        <v>248.00000305175701</v>
      </c>
      <c r="F1586">
        <v>250.08798272609701</v>
      </c>
      <c r="G1586">
        <v>0.70000305175778899</v>
      </c>
      <c r="H1586">
        <v>2.2627416997969401</v>
      </c>
      <c r="I1586">
        <f t="shared" si="196"/>
        <v>-0.70000305175699395</v>
      </c>
      <c r="J1586">
        <f t="shared" si="203"/>
        <v>0</v>
      </c>
      <c r="K1586">
        <f t="shared" si="197"/>
        <v>1</v>
      </c>
      <c r="L1586">
        <f t="shared" si="198"/>
        <v>2014</v>
      </c>
      <c r="M1586" s="1">
        <v>41663</v>
      </c>
      <c r="N1586">
        <v>251.35</v>
      </c>
      <c r="O1586">
        <v>251.95</v>
      </c>
      <c r="P1586">
        <v>249.4</v>
      </c>
      <c r="Q1586">
        <v>251.2</v>
      </c>
      <c r="R1586">
        <f t="shared" si="199"/>
        <v>0.70000305175778899</v>
      </c>
      <c r="S1586">
        <f t="shared" si="200"/>
        <v>-0.70000305175699395</v>
      </c>
      <c r="T1586">
        <f t="shared" si="201"/>
        <v>0</v>
      </c>
      <c r="U1586">
        <f t="shared" si="202"/>
        <v>18.20349046809957</v>
      </c>
      <c r="V1586">
        <f t="shared" si="202"/>
        <v>7.5269100720986332E-2</v>
      </c>
      <c r="W1586">
        <f t="shared" si="202"/>
        <v>9.009860399497688</v>
      </c>
    </row>
    <row r="1587" spans="1:23" x14ac:dyDescent="0.3">
      <c r="A1587">
        <v>-0.226887792348861</v>
      </c>
      <c r="B1587" s="1">
        <v>41666</v>
      </c>
      <c r="C1587" s="1">
        <v>41667</v>
      </c>
      <c r="D1587">
        <v>247.3</v>
      </c>
      <c r="E1587">
        <v>249.05000305175699</v>
      </c>
      <c r="F1587">
        <v>247.194385111332</v>
      </c>
      <c r="G1587">
        <v>-1.7500030517578</v>
      </c>
      <c r="H1587">
        <v>0.74246212024588198</v>
      </c>
      <c r="I1587">
        <f t="shared" si="196"/>
        <v>-1.7500030517569769</v>
      </c>
      <c r="J1587">
        <f t="shared" si="203"/>
        <v>-1.7500030517578</v>
      </c>
      <c r="K1587">
        <f t="shared" si="197"/>
        <v>1</v>
      </c>
      <c r="L1587">
        <f t="shared" si="198"/>
        <v>2014</v>
      </c>
      <c r="M1587" s="1">
        <v>41666</v>
      </c>
      <c r="N1587">
        <v>247.3</v>
      </c>
      <c r="O1587">
        <v>249.1</v>
      </c>
      <c r="P1587">
        <v>246.05</v>
      </c>
      <c r="Q1587">
        <v>248</v>
      </c>
      <c r="R1587">
        <f t="shared" si="199"/>
        <v>-1.7500030517578</v>
      </c>
      <c r="S1587">
        <f t="shared" si="200"/>
        <v>-1.7500030517569769</v>
      </c>
      <c r="T1587">
        <f t="shared" si="201"/>
        <v>-1.7500030517578</v>
      </c>
      <c r="U1587">
        <f t="shared" si="202"/>
        <v>17.237371466730234</v>
      </c>
      <c r="V1587">
        <f t="shared" si="202"/>
        <v>7.1274322436572779E-2</v>
      </c>
      <c r="W1587">
        <f t="shared" si="202"/>
        <v>8.5316775286414597</v>
      </c>
    </row>
    <row r="1588" spans="1:23" x14ac:dyDescent="0.3">
      <c r="A1588">
        <v>-0.360585898160934</v>
      </c>
      <c r="B1588" s="1">
        <v>41667</v>
      </c>
      <c r="C1588" s="1">
        <v>41668</v>
      </c>
      <c r="D1588">
        <v>250</v>
      </c>
      <c r="E1588">
        <v>252.3</v>
      </c>
      <c r="F1588">
        <v>246.62509779930099</v>
      </c>
      <c r="G1588">
        <v>-2.30000000000001</v>
      </c>
      <c r="H1588">
        <v>2.2980970388562798</v>
      </c>
      <c r="I1588">
        <f t="shared" si="196"/>
        <v>-2.3000000000000114</v>
      </c>
      <c r="J1588">
        <f t="shared" si="203"/>
        <v>-2.30000000000001</v>
      </c>
      <c r="K1588">
        <f t="shared" si="197"/>
        <v>1</v>
      </c>
      <c r="L1588">
        <f t="shared" si="198"/>
        <v>2014</v>
      </c>
      <c r="M1588" s="1">
        <v>41667</v>
      </c>
      <c r="N1588">
        <v>247.3</v>
      </c>
      <c r="O1588">
        <v>249.2</v>
      </c>
      <c r="P1588">
        <v>246.95</v>
      </c>
      <c r="Q1588">
        <v>249.05</v>
      </c>
      <c r="R1588">
        <f t="shared" si="199"/>
        <v>-2.30000000000001</v>
      </c>
      <c r="S1588">
        <f t="shared" si="200"/>
        <v>-2.3000000000000114</v>
      </c>
      <c r="T1588">
        <f t="shared" si="201"/>
        <v>-2.30000000000001</v>
      </c>
      <c r="U1588">
        <f t="shared" si="202"/>
        <v>16.047992835525843</v>
      </c>
      <c r="V1588">
        <f t="shared" si="202"/>
        <v>6.6356394188449228E-2</v>
      </c>
      <c r="W1588">
        <f t="shared" si="202"/>
        <v>7.9429917791651965</v>
      </c>
    </row>
    <row r="1589" spans="1:23" x14ac:dyDescent="0.3">
      <c r="A1589">
        <v>0.36044225096702498</v>
      </c>
      <c r="B1589" s="1">
        <v>41668</v>
      </c>
      <c r="C1589" s="1">
        <v>41669</v>
      </c>
      <c r="D1589">
        <v>250</v>
      </c>
      <c r="E1589">
        <v>252.3</v>
      </c>
      <c r="F1589">
        <v>252.09194846749301</v>
      </c>
      <c r="G1589">
        <v>2.30000000000001</v>
      </c>
      <c r="H1589">
        <v>0</v>
      </c>
      <c r="I1589">
        <f t="shared" si="196"/>
        <v>2.3000000000000114</v>
      </c>
      <c r="J1589">
        <f t="shared" si="203"/>
        <v>2.30000000000001</v>
      </c>
      <c r="K1589">
        <f t="shared" si="197"/>
        <v>1</v>
      </c>
      <c r="L1589">
        <f t="shared" si="198"/>
        <v>2014</v>
      </c>
      <c r="M1589" s="1">
        <v>41668</v>
      </c>
      <c r="N1589">
        <v>250</v>
      </c>
      <c r="O1589">
        <v>252.3</v>
      </c>
      <c r="P1589">
        <v>249.7</v>
      </c>
      <c r="Q1589">
        <v>252.3</v>
      </c>
      <c r="R1589">
        <f t="shared" si="199"/>
        <v>2.30000000000001</v>
      </c>
      <c r="S1589">
        <f t="shared" si="200"/>
        <v>2.3000000000000114</v>
      </c>
      <c r="T1589">
        <f t="shared" si="201"/>
        <v>2.30000000000001</v>
      </c>
      <c r="U1589">
        <f t="shared" si="202"/>
        <v>17.155304341177132</v>
      </c>
      <c r="V1589">
        <f t="shared" si="202"/>
        <v>7.0934985387452257E-2</v>
      </c>
      <c r="W1589">
        <f t="shared" si="202"/>
        <v>8.4910582119275979</v>
      </c>
    </row>
    <row r="1590" spans="1:23" x14ac:dyDescent="0.3">
      <c r="A1590">
        <v>-0.80252695083618097</v>
      </c>
      <c r="B1590" s="1">
        <v>41669</v>
      </c>
      <c r="C1590" s="1">
        <v>41670</v>
      </c>
      <c r="D1590">
        <v>250</v>
      </c>
      <c r="E1590">
        <v>252.3</v>
      </c>
      <c r="F1590">
        <v>250.39572005271901</v>
      </c>
      <c r="G1590">
        <v>2.30000000000001</v>
      </c>
      <c r="H1590">
        <v>0</v>
      </c>
      <c r="I1590">
        <f t="shared" si="196"/>
        <v>-2.3000000000000114</v>
      </c>
      <c r="J1590">
        <f t="shared" si="203"/>
        <v>0</v>
      </c>
      <c r="K1590">
        <f t="shared" si="197"/>
        <v>1</v>
      </c>
      <c r="L1590">
        <f t="shared" si="198"/>
        <v>2014</v>
      </c>
      <c r="M1590" s="1">
        <v>41669</v>
      </c>
      <c r="N1590">
        <v>250</v>
      </c>
      <c r="O1590">
        <v>252.3</v>
      </c>
      <c r="P1590">
        <v>249.7</v>
      </c>
      <c r="Q1590">
        <v>252.3</v>
      </c>
      <c r="R1590">
        <f t="shared" si="199"/>
        <v>2.30000000000001</v>
      </c>
      <c r="S1590">
        <f t="shared" si="200"/>
        <v>-2.3000000000000114</v>
      </c>
      <c r="T1590">
        <f t="shared" si="201"/>
        <v>0</v>
      </c>
      <c r="U1590">
        <f t="shared" si="202"/>
        <v>18.33902034071836</v>
      </c>
      <c r="V1590">
        <f t="shared" si="202"/>
        <v>6.6040471395718017E-2</v>
      </c>
      <c r="W1590">
        <f t="shared" si="202"/>
        <v>8.4910582119275979</v>
      </c>
    </row>
    <row r="1591" spans="1:23" x14ac:dyDescent="0.3">
      <c r="A1591">
        <v>0.17889320850372301</v>
      </c>
      <c r="B1591" s="1">
        <v>41670</v>
      </c>
      <c r="C1591" s="1">
        <v>41673</v>
      </c>
      <c r="D1591">
        <v>250.3</v>
      </c>
      <c r="E1591">
        <v>248.600003051757</v>
      </c>
      <c r="F1591">
        <v>250.025800514221</v>
      </c>
      <c r="G1591">
        <v>1.69999694824218</v>
      </c>
      <c r="H1591">
        <v>2.61629509039023</v>
      </c>
      <c r="I1591">
        <f t="shared" si="196"/>
        <v>-1.6999969482430117</v>
      </c>
      <c r="J1591">
        <f t="shared" si="203"/>
        <v>0</v>
      </c>
      <c r="K1591">
        <f t="shared" si="197"/>
        <v>2</v>
      </c>
      <c r="L1591">
        <f t="shared" si="198"/>
        <v>2014</v>
      </c>
      <c r="M1591" s="1">
        <v>41670</v>
      </c>
      <c r="N1591">
        <v>250</v>
      </c>
      <c r="O1591">
        <v>252.3</v>
      </c>
      <c r="P1591">
        <v>249.7</v>
      </c>
      <c r="Q1591">
        <v>252.3</v>
      </c>
      <c r="R1591">
        <f t="shared" si="199"/>
        <v>1.69999694824218</v>
      </c>
      <c r="S1591">
        <f t="shared" si="200"/>
        <v>-1.6999969482430117</v>
      </c>
      <c r="T1591">
        <f t="shared" si="201"/>
        <v>0</v>
      </c>
      <c r="U1591">
        <f t="shared" si="202"/>
        <v>19.273187698278463</v>
      </c>
      <c r="V1591">
        <f t="shared" si="202"/>
        <v>6.2676450226124017E-2</v>
      </c>
      <c r="W1591">
        <f t="shared" si="202"/>
        <v>8.4910582119275979</v>
      </c>
    </row>
    <row r="1592" spans="1:23" x14ac:dyDescent="0.3">
      <c r="A1592">
        <v>0.34370106458663902</v>
      </c>
      <c r="B1592" s="1">
        <v>41673</v>
      </c>
      <c r="C1592" s="1">
        <v>41674</v>
      </c>
      <c r="D1592">
        <v>245.3</v>
      </c>
      <c r="E1592">
        <v>243.85</v>
      </c>
      <c r="F1592">
        <v>248.42474856078601</v>
      </c>
      <c r="G1592">
        <v>-1.4500000000000099</v>
      </c>
      <c r="H1592">
        <v>3.3587572106360999</v>
      </c>
      <c r="I1592">
        <f t="shared" si="196"/>
        <v>-1.4500000000000171</v>
      </c>
      <c r="J1592">
        <f t="shared" si="203"/>
        <v>-1.4500000000000099</v>
      </c>
      <c r="K1592">
        <f t="shared" si="197"/>
        <v>2</v>
      </c>
      <c r="L1592">
        <f t="shared" si="198"/>
        <v>2014</v>
      </c>
      <c r="M1592" s="1">
        <v>41673</v>
      </c>
      <c r="N1592">
        <v>250.3</v>
      </c>
      <c r="O1592">
        <v>250.7</v>
      </c>
      <c r="P1592">
        <v>247.75</v>
      </c>
      <c r="Q1592">
        <v>248.6</v>
      </c>
      <c r="R1592">
        <f t="shared" si="199"/>
        <v>-1.4500000000000099</v>
      </c>
      <c r="S1592">
        <f t="shared" si="200"/>
        <v>-1.4500000000000171</v>
      </c>
      <c r="T1592">
        <f t="shared" si="201"/>
        <v>-1.4500000000000099</v>
      </c>
      <c r="U1592">
        <f t="shared" si="202"/>
        <v>18.418740424659301</v>
      </c>
      <c r="V1592">
        <f t="shared" si="202"/>
        <v>5.9897785749119907E-2</v>
      </c>
      <c r="W1592">
        <f t="shared" si="202"/>
        <v>8.1146201440323136</v>
      </c>
    </row>
    <row r="1593" spans="1:23" x14ac:dyDescent="0.3">
      <c r="A1593">
        <v>-0.81574690341949396</v>
      </c>
      <c r="B1593" s="1">
        <v>41674</v>
      </c>
      <c r="C1593" s="1">
        <v>41675</v>
      </c>
      <c r="D1593">
        <v>244.9</v>
      </c>
      <c r="E1593">
        <v>244.35</v>
      </c>
      <c r="F1593">
        <v>243.288287079334</v>
      </c>
      <c r="G1593">
        <v>0.55000000000001104</v>
      </c>
      <c r="H1593">
        <v>0.35355339059327301</v>
      </c>
      <c r="I1593">
        <f t="shared" si="196"/>
        <v>0.55000000000001137</v>
      </c>
      <c r="J1593">
        <f t="shared" si="203"/>
        <v>0.55000000000001104</v>
      </c>
      <c r="K1593">
        <f t="shared" si="197"/>
        <v>2</v>
      </c>
      <c r="L1593">
        <f t="shared" si="198"/>
        <v>2014</v>
      </c>
      <c r="M1593" s="1">
        <v>41674</v>
      </c>
      <c r="N1593">
        <v>245.3</v>
      </c>
      <c r="O1593">
        <v>245.4</v>
      </c>
      <c r="P1593">
        <v>243.05</v>
      </c>
      <c r="Q1593">
        <v>243.85</v>
      </c>
      <c r="R1593">
        <f t="shared" si="199"/>
        <v>0.55000000000001104</v>
      </c>
      <c r="S1593">
        <f t="shared" si="200"/>
        <v>0.55000000000001137</v>
      </c>
      <c r="T1593">
        <f t="shared" si="201"/>
        <v>0.55000000000001104</v>
      </c>
      <c r="U1593">
        <f t="shared" si="202"/>
        <v>18.72897849836988</v>
      </c>
      <c r="V1593">
        <f t="shared" si="202"/>
        <v>6.090668067037399E-2</v>
      </c>
      <c r="W1593">
        <f t="shared" si="202"/>
        <v>8.2512996380875769</v>
      </c>
    </row>
    <row r="1594" spans="1:23" x14ac:dyDescent="0.3">
      <c r="A1594">
        <v>-0.378451257944107</v>
      </c>
      <c r="B1594" s="1">
        <v>41675</v>
      </c>
      <c r="C1594" s="1">
        <v>41676</v>
      </c>
      <c r="D1594">
        <v>245.35</v>
      </c>
      <c r="E1594">
        <v>246.19999084472599</v>
      </c>
      <c r="F1594">
        <v>242.73234150409601</v>
      </c>
      <c r="G1594">
        <v>-0.84999084472656194</v>
      </c>
      <c r="H1594">
        <v>1.3081475451950999</v>
      </c>
      <c r="I1594">
        <f t="shared" si="196"/>
        <v>-0.84999084472599407</v>
      </c>
      <c r="J1594">
        <f t="shared" si="203"/>
        <v>-0.84999084472656194</v>
      </c>
      <c r="K1594">
        <f t="shared" si="197"/>
        <v>2</v>
      </c>
      <c r="L1594">
        <f t="shared" si="198"/>
        <v>2014</v>
      </c>
      <c r="M1594" s="1">
        <v>41675</v>
      </c>
      <c r="N1594">
        <v>244.9</v>
      </c>
      <c r="O1594">
        <v>245.4</v>
      </c>
      <c r="P1594">
        <v>243.35</v>
      </c>
      <c r="Q1594">
        <v>244.35</v>
      </c>
      <c r="R1594">
        <f t="shared" si="199"/>
        <v>-0.84999084472656194</v>
      </c>
      <c r="S1594">
        <f t="shared" si="200"/>
        <v>-0.84999084472599407</v>
      </c>
      <c r="T1594">
        <f t="shared" si="201"/>
        <v>-0.84999084472656194</v>
      </c>
      <c r="U1594">
        <f t="shared" si="202"/>
        <v>18.242343275585235</v>
      </c>
      <c r="V1594">
        <f t="shared" si="202"/>
        <v>5.9324141819167522E-2</v>
      </c>
      <c r="W1594">
        <f t="shared" si="202"/>
        <v>8.0369060427298216</v>
      </c>
    </row>
    <row r="1595" spans="1:23" x14ac:dyDescent="0.3">
      <c r="A1595">
        <v>8.1991106271743705E-2</v>
      </c>
      <c r="B1595" s="1">
        <v>41676</v>
      </c>
      <c r="C1595" s="1">
        <v>41677</v>
      </c>
      <c r="D1595">
        <v>248.1</v>
      </c>
      <c r="E1595">
        <v>248.30000610351499</v>
      </c>
      <c r="F1595">
        <v>246.22192284911799</v>
      </c>
      <c r="G1595">
        <v>-0.20000610351561901</v>
      </c>
      <c r="H1595">
        <v>1.48492424049176</v>
      </c>
      <c r="I1595">
        <f t="shared" si="196"/>
        <v>0.20000610351499404</v>
      </c>
      <c r="J1595">
        <f t="shared" si="203"/>
        <v>0</v>
      </c>
      <c r="K1595">
        <f t="shared" si="197"/>
        <v>2</v>
      </c>
      <c r="L1595">
        <f t="shared" si="198"/>
        <v>2014</v>
      </c>
      <c r="M1595" s="1">
        <v>41676</v>
      </c>
      <c r="N1595">
        <v>245.35</v>
      </c>
      <c r="O1595">
        <v>247.5</v>
      </c>
      <c r="P1595">
        <v>245.1</v>
      </c>
      <c r="Q1595">
        <v>246.2</v>
      </c>
      <c r="R1595">
        <f t="shared" si="199"/>
        <v>-0.20000610351561901</v>
      </c>
      <c r="S1595">
        <f t="shared" si="200"/>
        <v>0.20000610351499404</v>
      </c>
      <c r="T1595">
        <f t="shared" si="201"/>
        <v>0</v>
      </c>
      <c r="U1595">
        <f t="shared" si="202"/>
        <v>18.13204762874291</v>
      </c>
      <c r="V1595">
        <f t="shared" si="202"/>
        <v>5.9682823513533378E-2</v>
      </c>
      <c r="W1595">
        <f t="shared" si="202"/>
        <v>8.0369060427298216</v>
      </c>
    </row>
    <row r="1596" spans="1:23" x14ac:dyDescent="0.3">
      <c r="A1596">
        <v>-0.76730865240097001</v>
      </c>
      <c r="B1596" s="1">
        <v>41677</v>
      </c>
      <c r="C1596" s="1">
        <v>41680</v>
      </c>
      <c r="D1596">
        <v>249.05</v>
      </c>
      <c r="E1596">
        <v>248.600003051757</v>
      </c>
      <c r="F1596">
        <v>248.01247729658999</v>
      </c>
      <c r="G1596">
        <v>0.449996948242187</v>
      </c>
      <c r="H1596">
        <v>0.21213203435595199</v>
      </c>
      <c r="I1596">
        <f t="shared" si="196"/>
        <v>0.44999694824301173</v>
      </c>
      <c r="J1596">
        <f t="shared" si="203"/>
        <v>0.449996948242187</v>
      </c>
      <c r="K1596">
        <f t="shared" si="197"/>
        <v>2</v>
      </c>
      <c r="L1596">
        <f t="shared" si="198"/>
        <v>2014</v>
      </c>
      <c r="M1596" s="1">
        <v>41677</v>
      </c>
      <c r="N1596">
        <v>248.1</v>
      </c>
      <c r="O1596">
        <v>248.95</v>
      </c>
      <c r="P1596">
        <v>246.95</v>
      </c>
      <c r="Q1596">
        <v>248.3</v>
      </c>
      <c r="R1596">
        <f t="shared" si="199"/>
        <v>0.449996948242187</v>
      </c>
      <c r="S1596">
        <f t="shared" si="200"/>
        <v>0.44999694824301173</v>
      </c>
      <c r="T1596">
        <f t="shared" si="201"/>
        <v>0.449996948242187</v>
      </c>
      <c r="U1596">
        <f t="shared" si="202"/>
        <v>18.377762327547856</v>
      </c>
      <c r="V1596">
        <f t="shared" si="202"/>
        <v>6.0491609553794859E-2</v>
      </c>
      <c r="W1596">
        <f t="shared" si="202"/>
        <v>8.1458174016699214</v>
      </c>
    </row>
    <row r="1597" spans="1:23" x14ac:dyDescent="0.3">
      <c r="A1597">
        <v>-0.45710420608520502</v>
      </c>
      <c r="B1597" s="1">
        <v>41680</v>
      </c>
      <c r="C1597" s="1">
        <v>41681</v>
      </c>
      <c r="D1597">
        <v>247.9</v>
      </c>
      <c r="E1597">
        <v>249.6</v>
      </c>
      <c r="F1597">
        <v>248.51002719104201</v>
      </c>
      <c r="G1597">
        <v>1.69999999999998</v>
      </c>
      <c r="H1597">
        <v>0.70710678118654702</v>
      </c>
      <c r="I1597">
        <f t="shared" si="196"/>
        <v>-1.6999999999999886</v>
      </c>
      <c r="J1597">
        <f t="shared" si="203"/>
        <v>0</v>
      </c>
      <c r="K1597">
        <f t="shared" si="197"/>
        <v>2</v>
      </c>
      <c r="L1597">
        <f t="shared" si="198"/>
        <v>2014</v>
      </c>
      <c r="M1597" s="1">
        <v>41680</v>
      </c>
      <c r="N1597">
        <v>249.05</v>
      </c>
      <c r="O1597">
        <v>249.55</v>
      </c>
      <c r="P1597">
        <v>247.5</v>
      </c>
      <c r="Q1597">
        <v>248.6</v>
      </c>
      <c r="R1597">
        <f t="shared" si="199"/>
        <v>1.69999999999998</v>
      </c>
      <c r="S1597">
        <f t="shared" si="200"/>
        <v>-1.6999999999999886</v>
      </c>
      <c r="T1597">
        <f t="shared" si="201"/>
        <v>0</v>
      </c>
      <c r="U1597">
        <f t="shared" si="202"/>
        <v>19.322967933341452</v>
      </c>
      <c r="V1597">
        <f t="shared" si="202"/>
        <v>5.7380403334307648E-2</v>
      </c>
      <c r="W1597">
        <f t="shared" si="202"/>
        <v>8.1458174016699214</v>
      </c>
    </row>
    <row r="1598" spans="1:23" x14ac:dyDescent="0.3">
      <c r="A1598">
        <v>-0.59736353158950795</v>
      </c>
      <c r="B1598" s="1">
        <v>41681</v>
      </c>
      <c r="C1598" s="1">
        <v>41682</v>
      </c>
      <c r="D1598">
        <v>250.8</v>
      </c>
      <c r="E1598">
        <v>250.499993896484</v>
      </c>
      <c r="F1598">
        <v>249.34058744311301</v>
      </c>
      <c r="G1598">
        <v>0.300006103515642</v>
      </c>
      <c r="H1598">
        <v>0.63639610306789596</v>
      </c>
      <c r="I1598">
        <f t="shared" si="196"/>
        <v>0.30000610351601154</v>
      </c>
      <c r="J1598">
        <f t="shared" si="203"/>
        <v>0.300006103515642</v>
      </c>
      <c r="K1598">
        <f t="shared" si="197"/>
        <v>2</v>
      </c>
      <c r="L1598">
        <f t="shared" si="198"/>
        <v>2014</v>
      </c>
      <c r="M1598" s="1">
        <v>41681</v>
      </c>
      <c r="N1598">
        <v>247.9</v>
      </c>
      <c r="O1598">
        <v>250.45</v>
      </c>
      <c r="P1598">
        <v>247.7</v>
      </c>
      <c r="Q1598">
        <v>249.6</v>
      </c>
      <c r="R1598">
        <f t="shared" si="199"/>
        <v>0.300006103515642</v>
      </c>
      <c r="S1598">
        <f t="shared" si="200"/>
        <v>0.30000610351601154</v>
      </c>
      <c r="T1598">
        <f t="shared" si="201"/>
        <v>0.300006103515642</v>
      </c>
      <c r="U1598">
        <f t="shared" si="202"/>
        <v>19.496323445244546</v>
      </c>
      <c r="V1598">
        <f t="shared" si="202"/>
        <v>5.7895190153162392E-2</v>
      </c>
      <c r="W1598">
        <f t="shared" si="202"/>
        <v>8.2188973938536805</v>
      </c>
    </row>
    <row r="1599" spans="1:23" x14ac:dyDescent="0.3">
      <c r="A1599">
        <v>-0.48763933777809099</v>
      </c>
      <c r="B1599" s="1">
        <v>41682</v>
      </c>
      <c r="C1599" s="1">
        <v>41683</v>
      </c>
      <c r="D1599">
        <v>250.55</v>
      </c>
      <c r="E1599">
        <v>248.14999389648401</v>
      </c>
      <c r="F1599">
        <v>250.35768446326199</v>
      </c>
      <c r="G1599">
        <v>2.4000061035156302</v>
      </c>
      <c r="H1599">
        <v>1.6617009357883801</v>
      </c>
      <c r="I1599">
        <f t="shared" si="196"/>
        <v>2.4000061035160059</v>
      </c>
      <c r="J1599">
        <f t="shared" si="203"/>
        <v>2.4000061035156302</v>
      </c>
      <c r="K1599">
        <f t="shared" si="197"/>
        <v>2</v>
      </c>
      <c r="L1599">
        <f t="shared" si="198"/>
        <v>2014</v>
      </c>
      <c r="M1599" s="1">
        <v>41682</v>
      </c>
      <c r="N1599">
        <v>250.8</v>
      </c>
      <c r="O1599">
        <v>251.85</v>
      </c>
      <c r="P1599">
        <v>249.85</v>
      </c>
      <c r="Q1599">
        <v>250.5</v>
      </c>
      <c r="R1599">
        <f t="shared" si="199"/>
        <v>2.4000061035156302</v>
      </c>
      <c r="S1599">
        <f t="shared" si="200"/>
        <v>2.4000061035160059</v>
      </c>
      <c r="T1599">
        <f t="shared" si="201"/>
        <v>2.4000061035156302</v>
      </c>
      <c r="U1599">
        <f t="shared" si="202"/>
        <v>20.896980856880003</v>
      </c>
      <c r="V1599">
        <f t="shared" si="202"/>
        <v>6.2054503954753169E-2</v>
      </c>
      <c r="W1599">
        <f t="shared" si="202"/>
        <v>8.8093604923195823</v>
      </c>
    </row>
    <row r="1600" spans="1:23" x14ac:dyDescent="0.3">
      <c r="A1600">
        <v>-0.52606409788131703</v>
      </c>
      <c r="B1600" s="1">
        <v>41683</v>
      </c>
      <c r="C1600" s="1">
        <v>41684</v>
      </c>
      <c r="D1600">
        <v>249.15</v>
      </c>
      <c r="E1600">
        <v>251.600012207031</v>
      </c>
      <c r="F1600">
        <v>247.30458542108499</v>
      </c>
      <c r="G1600">
        <v>-2.45001220703125</v>
      </c>
      <c r="H1600">
        <v>2.4395183950935801</v>
      </c>
      <c r="I1600">
        <f t="shared" si="196"/>
        <v>-2.4500122070309942</v>
      </c>
      <c r="J1600">
        <f t="shared" si="203"/>
        <v>-2.45001220703125</v>
      </c>
      <c r="K1600">
        <f t="shared" si="197"/>
        <v>2</v>
      </c>
      <c r="L1600">
        <f t="shared" si="198"/>
        <v>2014</v>
      </c>
      <c r="M1600" s="1">
        <v>41683</v>
      </c>
      <c r="N1600">
        <v>250.55</v>
      </c>
      <c r="O1600">
        <v>251.6</v>
      </c>
      <c r="P1600">
        <v>248.1</v>
      </c>
      <c r="Q1600">
        <v>248.15</v>
      </c>
      <c r="R1600">
        <f t="shared" si="199"/>
        <v>-3</v>
      </c>
      <c r="S1600">
        <f t="shared" si="200"/>
        <v>-3</v>
      </c>
      <c r="T1600">
        <f t="shared" si="201"/>
        <v>-3</v>
      </c>
      <c r="U1600">
        <f t="shared" si="202"/>
        <v>19.009836288227383</v>
      </c>
      <c r="V1600">
        <f t="shared" si="202"/>
        <v>5.6450545138851317E-2</v>
      </c>
      <c r="W1600">
        <f t="shared" si="202"/>
        <v>8.0138131871733229</v>
      </c>
    </row>
    <row r="1601" spans="1:23" x14ac:dyDescent="0.3">
      <c r="A1601">
        <v>-0.20804628729820199</v>
      </c>
      <c r="B1601" s="1">
        <v>41684</v>
      </c>
      <c r="C1601" s="1">
        <v>41687</v>
      </c>
      <c r="D1601">
        <v>253.15</v>
      </c>
      <c r="E1601">
        <v>251.69999084472599</v>
      </c>
      <c r="F1601">
        <v>250.285380220413</v>
      </c>
      <c r="G1601">
        <v>1.45000915527344</v>
      </c>
      <c r="H1601">
        <v>7.0710678118650699E-2</v>
      </c>
      <c r="I1601">
        <f t="shared" si="196"/>
        <v>1.4500091552740173</v>
      </c>
      <c r="J1601">
        <f t="shared" si="203"/>
        <v>1.45000915527344</v>
      </c>
      <c r="K1601">
        <f t="shared" si="197"/>
        <v>2</v>
      </c>
      <c r="L1601">
        <f t="shared" si="198"/>
        <v>2014</v>
      </c>
      <c r="M1601" s="1">
        <v>41684</v>
      </c>
      <c r="N1601">
        <v>249.15</v>
      </c>
      <c r="O1601">
        <v>252.45</v>
      </c>
      <c r="P1601">
        <v>248.95</v>
      </c>
      <c r="Q1601">
        <v>251.6</v>
      </c>
      <c r="R1601">
        <f t="shared" si="199"/>
        <v>1.45000915527344</v>
      </c>
      <c r="S1601">
        <f t="shared" si="200"/>
        <v>1.4500091552740173</v>
      </c>
      <c r="T1601">
        <f t="shared" si="201"/>
        <v>1.45000915527344</v>
      </c>
      <c r="U1601">
        <f t="shared" si="202"/>
        <v>19.826479681221031</v>
      </c>
      <c r="V1601">
        <f t="shared" si="202"/>
        <v>5.8875603620133464E-2</v>
      </c>
      <c r="W1601">
        <f t="shared" si="202"/>
        <v>8.3580785186976865</v>
      </c>
    </row>
    <row r="1602" spans="1:23" x14ac:dyDescent="0.3">
      <c r="A1602">
        <v>-4.6201534569263403E-2</v>
      </c>
      <c r="B1602" s="1">
        <v>41687</v>
      </c>
      <c r="C1602" s="1">
        <v>41688</v>
      </c>
      <c r="D1602">
        <v>251.6</v>
      </c>
      <c r="E1602">
        <v>251.80000610351499</v>
      </c>
      <c r="F1602">
        <v>250.598610711097</v>
      </c>
      <c r="G1602">
        <v>-0.20000610351561901</v>
      </c>
      <c r="H1602">
        <v>7.0710678118670794E-2</v>
      </c>
      <c r="I1602">
        <f t="shared" si="196"/>
        <v>-0.20000610351499404</v>
      </c>
      <c r="J1602">
        <f t="shared" si="203"/>
        <v>-0.20000610351561901</v>
      </c>
      <c r="K1602">
        <f t="shared" si="197"/>
        <v>2</v>
      </c>
      <c r="L1602">
        <f t="shared" si="198"/>
        <v>2014</v>
      </c>
      <c r="M1602" s="1">
        <v>41687</v>
      </c>
      <c r="N1602">
        <v>253.15</v>
      </c>
      <c r="O1602">
        <v>253.75</v>
      </c>
      <c r="P1602">
        <v>251.5</v>
      </c>
      <c r="Q1602">
        <v>251.7</v>
      </c>
      <c r="R1602">
        <f t="shared" si="199"/>
        <v>-0.20000610351561901</v>
      </c>
      <c r="S1602">
        <f t="shared" si="200"/>
        <v>-0.20000610351499404</v>
      </c>
      <c r="T1602">
        <f t="shared" si="201"/>
        <v>-0.20000610351561901</v>
      </c>
      <c r="U1602">
        <f t="shared" si="202"/>
        <v>19.708273691133414</v>
      </c>
      <c r="V1602">
        <f t="shared" si="202"/>
        <v>5.8524585732449952E-2</v>
      </c>
      <c r="W1602">
        <f t="shared" si="202"/>
        <v>8.3082474361042156</v>
      </c>
    </row>
    <row r="1603" spans="1:23" x14ac:dyDescent="0.3">
      <c r="A1603">
        <v>-0.200262650847435</v>
      </c>
      <c r="B1603" s="1">
        <v>41688</v>
      </c>
      <c r="C1603" s="1">
        <v>41689</v>
      </c>
      <c r="D1603">
        <v>251</v>
      </c>
      <c r="E1603">
        <v>249.999996948242</v>
      </c>
      <c r="F1603">
        <v>250.3752338171</v>
      </c>
      <c r="G1603">
        <v>1.0000030517578</v>
      </c>
      <c r="H1603">
        <v>1.2727922061357899</v>
      </c>
      <c r="I1603">
        <f t="shared" ref="I1603:I1666" si="204">IF(A1603&gt;0, E1603-D1603, D1603-E1603)</f>
        <v>1.0000030517580001</v>
      </c>
      <c r="J1603">
        <f t="shared" si="203"/>
        <v>1.0000030517578</v>
      </c>
      <c r="K1603">
        <f t="shared" ref="K1603:K1666" si="205">MONTH(C1603)</f>
        <v>2</v>
      </c>
      <c r="L1603">
        <f t="shared" ref="L1603:L1666" si="206">YEAR(C1603)</f>
        <v>2014</v>
      </c>
      <c r="M1603" s="1">
        <v>41688</v>
      </c>
      <c r="N1603">
        <v>251.6</v>
      </c>
      <c r="O1603">
        <v>252.6</v>
      </c>
      <c r="P1603">
        <v>249.8</v>
      </c>
      <c r="Q1603">
        <v>251.8</v>
      </c>
      <c r="R1603">
        <f t="shared" si="199"/>
        <v>1.0000030517578</v>
      </c>
      <c r="S1603">
        <f t="shared" si="200"/>
        <v>1.0000030517580001</v>
      </c>
      <c r="T1603">
        <f t="shared" si="201"/>
        <v>1.0000030517578</v>
      </c>
      <c r="U1603">
        <f t="shared" si="202"/>
        <v>20.297168128464431</v>
      </c>
      <c r="V1603">
        <f t="shared" si="202"/>
        <v>6.0273333670756407E-2</v>
      </c>
      <c r="W1603">
        <f t="shared" si="202"/>
        <v>8.556502599177815</v>
      </c>
    </row>
    <row r="1604" spans="1:23" x14ac:dyDescent="0.3">
      <c r="A1604">
        <v>1.9888438284397101E-2</v>
      </c>
      <c r="B1604" s="1">
        <v>41689</v>
      </c>
      <c r="C1604" s="1">
        <v>41690</v>
      </c>
      <c r="D1604">
        <v>249.05</v>
      </c>
      <c r="E1604">
        <v>249.100006103515</v>
      </c>
      <c r="F1604">
        <v>247.277125358581</v>
      </c>
      <c r="G1604">
        <v>-5.0006103515613597E-2</v>
      </c>
      <c r="H1604">
        <v>0.63639610306789596</v>
      </c>
      <c r="I1604">
        <f t="shared" si="204"/>
        <v>5.0006103514988354E-2</v>
      </c>
      <c r="J1604">
        <f t="shared" si="203"/>
        <v>0</v>
      </c>
      <c r="K1604">
        <f t="shared" si="205"/>
        <v>2</v>
      </c>
      <c r="L1604">
        <f t="shared" si="206"/>
        <v>2014</v>
      </c>
      <c r="M1604" s="1">
        <v>41689</v>
      </c>
      <c r="N1604">
        <v>251</v>
      </c>
      <c r="O1604">
        <v>251.25</v>
      </c>
      <c r="P1604">
        <v>249</v>
      </c>
      <c r="Q1604">
        <v>250</v>
      </c>
      <c r="R1604">
        <f t="shared" ref="R1604:R1667" si="207">IF(AND(F1604-D1604&gt;0, ABS(D1604-MIN(P1605)) &gt; 3), -3, IF(AND(F1604 - D1604 &lt;0, ABS(D1604-MAX(O1605)) &gt; 3), -3, G1604))</f>
        <v>-5.0006103515613597E-2</v>
      </c>
      <c r="S1604">
        <f t="shared" ref="S1604:S1667" si="208">IF(AND(A1604&gt;0, ABS(D1604-MIN(P1605)) &gt; 3), -3, IF(AND(A1604 &lt;0, ABS(D1604-MAX(O1605)) &gt; 3), -3, I1604))</f>
        <v>5.0006103514988354E-2</v>
      </c>
      <c r="T1604">
        <f t="shared" ref="T1604:T1667" si="209">IF(A1604*(F1604-D1604) &gt;0, IF(AND(A1604&gt;0, ABS(D1604-MIN(P1605)) &gt; 3), -3, IF(AND(A1604 &lt;0, ABS(D1604-MAX(O1605)) &gt; 3), -3, J1604)), 0)</f>
        <v>0</v>
      </c>
      <c r="U1604">
        <f t="shared" si="202"/>
        <v>20.266602510400613</v>
      </c>
      <c r="V1604">
        <f t="shared" si="202"/>
        <v>6.036409961823884E-2</v>
      </c>
      <c r="W1604">
        <f t="shared" si="202"/>
        <v>8.556502599177815</v>
      </c>
    </row>
    <row r="1605" spans="1:23" x14ac:dyDescent="0.3">
      <c r="A1605">
        <v>0.46756082773208602</v>
      </c>
      <c r="B1605" s="1">
        <v>41690</v>
      </c>
      <c r="C1605" s="1">
        <v>41691</v>
      </c>
      <c r="D1605">
        <v>251.1</v>
      </c>
      <c r="E1605">
        <v>252.69999084472599</v>
      </c>
      <c r="F1605">
        <v>247.40495905876099</v>
      </c>
      <c r="G1605">
        <v>-1.5999908447265601</v>
      </c>
      <c r="H1605">
        <v>2.5455844122715598</v>
      </c>
      <c r="I1605">
        <f t="shared" si="204"/>
        <v>1.5999908447259941</v>
      </c>
      <c r="J1605">
        <f t="shared" si="203"/>
        <v>0</v>
      </c>
      <c r="K1605">
        <f t="shared" si="205"/>
        <v>2</v>
      </c>
      <c r="L1605">
        <f t="shared" si="206"/>
        <v>2014</v>
      </c>
      <c r="M1605" s="1">
        <v>41690</v>
      </c>
      <c r="N1605">
        <v>249.05</v>
      </c>
      <c r="O1605">
        <v>250.75</v>
      </c>
      <c r="P1605">
        <v>248.15</v>
      </c>
      <c r="Q1605">
        <v>249.1</v>
      </c>
      <c r="R1605">
        <f t="shared" si="207"/>
        <v>-1.5999908447265601</v>
      </c>
      <c r="S1605">
        <f t="shared" si="208"/>
        <v>1.5999908447259941</v>
      </c>
      <c r="T1605">
        <f t="shared" si="209"/>
        <v>0</v>
      </c>
      <c r="U1605">
        <f t="shared" si="202"/>
        <v>19.298072687510729</v>
      </c>
      <c r="V1605">
        <f t="shared" si="202"/>
        <v>6.3248866844622054E-2</v>
      </c>
      <c r="W1605">
        <f t="shared" si="202"/>
        <v>8.556502599177815</v>
      </c>
    </row>
    <row r="1606" spans="1:23" x14ac:dyDescent="0.3">
      <c r="A1606">
        <v>6.3668228685855796E-2</v>
      </c>
      <c r="B1606" s="1">
        <v>41691</v>
      </c>
      <c r="C1606" s="1">
        <v>41694</v>
      </c>
      <c r="D1606">
        <v>252.7</v>
      </c>
      <c r="E1606">
        <v>252.25000305175701</v>
      </c>
      <c r="F1606">
        <v>249.15026564598</v>
      </c>
      <c r="G1606">
        <v>0.449996948242187</v>
      </c>
      <c r="H1606">
        <v>0.31819805153393799</v>
      </c>
      <c r="I1606">
        <f t="shared" si="204"/>
        <v>-0.44999694824298331</v>
      </c>
      <c r="J1606">
        <f t="shared" si="203"/>
        <v>0</v>
      </c>
      <c r="K1606">
        <f t="shared" si="205"/>
        <v>2</v>
      </c>
      <c r="L1606">
        <f t="shared" si="206"/>
        <v>2014</v>
      </c>
      <c r="M1606" s="1">
        <v>41691</v>
      </c>
      <c r="N1606">
        <v>251.1</v>
      </c>
      <c r="O1606">
        <v>253.05</v>
      </c>
      <c r="P1606">
        <v>250.95</v>
      </c>
      <c r="Q1606">
        <v>252.7</v>
      </c>
      <c r="R1606">
        <f t="shared" si="207"/>
        <v>0.449996948242187</v>
      </c>
      <c r="S1606">
        <f t="shared" si="208"/>
        <v>-0.44999694824298331</v>
      </c>
      <c r="T1606">
        <f t="shared" si="209"/>
        <v>0</v>
      </c>
      <c r="U1606">
        <f t="shared" si="202"/>
        <v>19.555811324718952</v>
      </c>
      <c r="V1606">
        <f t="shared" si="202"/>
        <v>6.2404136025669542E-2</v>
      </c>
      <c r="W1606">
        <f t="shared" si="202"/>
        <v>8.556502599177815</v>
      </c>
    </row>
    <row r="1607" spans="1:23" x14ac:dyDescent="0.3">
      <c r="A1607">
        <v>0.572950780391693</v>
      </c>
      <c r="B1607" s="1">
        <v>41694</v>
      </c>
      <c r="C1607" s="1">
        <v>41695</v>
      </c>
      <c r="D1607">
        <v>253.4</v>
      </c>
      <c r="E1607">
        <v>254.100006103515</v>
      </c>
      <c r="F1607">
        <v>250.29383015632601</v>
      </c>
      <c r="G1607">
        <v>-0.70000610351561898</v>
      </c>
      <c r="H1607">
        <v>1.3081475451950999</v>
      </c>
      <c r="I1607">
        <f t="shared" si="204"/>
        <v>0.70000610351499404</v>
      </c>
      <c r="J1607">
        <f t="shared" si="203"/>
        <v>0</v>
      </c>
      <c r="K1607">
        <f t="shared" si="205"/>
        <v>2</v>
      </c>
      <c r="L1607">
        <f t="shared" si="206"/>
        <v>2014</v>
      </c>
      <c r="M1607" s="1">
        <v>41694</v>
      </c>
      <c r="N1607">
        <v>252.7</v>
      </c>
      <c r="O1607">
        <v>253.5</v>
      </c>
      <c r="P1607">
        <v>251.35</v>
      </c>
      <c r="Q1607">
        <v>252.25</v>
      </c>
      <c r="R1607">
        <f t="shared" si="207"/>
        <v>-0.70000610351561898</v>
      </c>
      <c r="S1607">
        <f t="shared" si="208"/>
        <v>0.70000610351499404</v>
      </c>
      <c r="T1607">
        <f t="shared" si="209"/>
        <v>0</v>
      </c>
      <c r="U1607">
        <f t="shared" si="202"/>
        <v>19.150645955149997</v>
      </c>
      <c r="V1607">
        <f t="shared" si="202"/>
        <v>6.3697050669588709E-2</v>
      </c>
      <c r="W1607">
        <f t="shared" si="202"/>
        <v>8.556502599177815</v>
      </c>
    </row>
    <row r="1608" spans="1:23" x14ac:dyDescent="0.3">
      <c r="A1608">
        <v>0.237877488136291</v>
      </c>
      <c r="B1608" s="1">
        <v>41695</v>
      </c>
      <c r="C1608" s="1">
        <v>41696</v>
      </c>
      <c r="D1608">
        <v>253.7</v>
      </c>
      <c r="E1608">
        <v>255.04999694824201</v>
      </c>
      <c r="F1608">
        <v>252.25329325199101</v>
      </c>
      <c r="G1608">
        <v>-1.3499969482421901</v>
      </c>
      <c r="H1608">
        <v>0.67175144212723203</v>
      </c>
      <c r="I1608">
        <f t="shared" si="204"/>
        <v>1.3499969482420227</v>
      </c>
      <c r="J1608">
        <f t="shared" si="203"/>
        <v>0</v>
      </c>
      <c r="K1608">
        <f t="shared" si="205"/>
        <v>2</v>
      </c>
      <c r="L1608">
        <f t="shared" si="206"/>
        <v>2014</v>
      </c>
      <c r="M1608" s="1">
        <v>41695</v>
      </c>
      <c r="N1608">
        <v>253.4</v>
      </c>
      <c r="O1608">
        <v>254.75</v>
      </c>
      <c r="P1608">
        <v>252.9</v>
      </c>
      <c r="Q1608">
        <v>254.1</v>
      </c>
      <c r="R1608">
        <f t="shared" si="207"/>
        <v>-1.3499969482421901</v>
      </c>
      <c r="S1608">
        <f t="shared" si="208"/>
        <v>1.3499969482420227</v>
      </c>
      <c r="T1608">
        <f t="shared" si="209"/>
        <v>0</v>
      </c>
      <c r="U1608">
        <f t="shared" si="202"/>
        <v>18.386358008865436</v>
      </c>
      <c r="V1608">
        <f t="shared" si="202"/>
        <v>6.6239152286142577E-2</v>
      </c>
      <c r="W1608">
        <f t="shared" si="202"/>
        <v>8.556502599177815</v>
      </c>
    </row>
    <row r="1609" spans="1:23" x14ac:dyDescent="0.3">
      <c r="A1609">
        <v>-0.73678642511367798</v>
      </c>
      <c r="B1609" s="1">
        <v>41696</v>
      </c>
      <c r="C1609" s="1">
        <v>41697</v>
      </c>
      <c r="D1609">
        <v>254.7</v>
      </c>
      <c r="E1609">
        <v>255.499996948242</v>
      </c>
      <c r="F1609">
        <v>252.83247427940299</v>
      </c>
      <c r="G1609">
        <v>-0.79999694824221002</v>
      </c>
      <c r="H1609">
        <v>0.31819805153393799</v>
      </c>
      <c r="I1609">
        <f t="shared" si="204"/>
        <v>-0.79999694824201129</v>
      </c>
      <c r="J1609">
        <f t="shared" si="203"/>
        <v>-0.79999694824221002</v>
      </c>
      <c r="K1609">
        <f t="shared" si="205"/>
        <v>2</v>
      </c>
      <c r="L1609">
        <f t="shared" si="206"/>
        <v>2014</v>
      </c>
      <c r="M1609" s="1">
        <v>41696</v>
      </c>
      <c r="N1609">
        <v>253.7</v>
      </c>
      <c r="O1609">
        <v>255.4</v>
      </c>
      <c r="P1609">
        <v>253.25</v>
      </c>
      <c r="Q1609">
        <v>255.05</v>
      </c>
      <c r="R1609">
        <f t="shared" si="207"/>
        <v>-0.79999694824221002</v>
      </c>
      <c r="S1609">
        <f t="shared" si="208"/>
        <v>-0.79999694824201129</v>
      </c>
      <c r="T1609">
        <f t="shared" si="209"/>
        <v>-0.79999694824221002</v>
      </c>
      <c r="U1609">
        <f t="shared" si="202"/>
        <v>17.953229908265289</v>
      </c>
      <c r="V1609">
        <f t="shared" si="202"/>
        <v>6.4678754180045636E-2</v>
      </c>
      <c r="W1609">
        <f t="shared" si="202"/>
        <v>8.3549367579832108</v>
      </c>
    </row>
    <row r="1610" spans="1:23" x14ac:dyDescent="0.3">
      <c r="A1610">
        <v>0.335719794034957</v>
      </c>
      <c r="B1610" s="1">
        <v>41697</v>
      </c>
      <c r="C1610" s="1">
        <v>41698</v>
      </c>
      <c r="D1610">
        <v>255.5</v>
      </c>
      <c r="E1610">
        <v>255.30000305175699</v>
      </c>
      <c r="F1610">
        <v>254.058250188827</v>
      </c>
      <c r="G1610">
        <v>0.199996948242187</v>
      </c>
      <c r="H1610">
        <v>0.14142135623730101</v>
      </c>
      <c r="I1610">
        <f t="shared" si="204"/>
        <v>-0.19999694824301173</v>
      </c>
      <c r="J1610">
        <f t="shared" si="203"/>
        <v>0</v>
      </c>
      <c r="K1610">
        <f t="shared" si="205"/>
        <v>2</v>
      </c>
      <c r="L1610">
        <f t="shared" si="206"/>
        <v>2014</v>
      </c>
      <c r="M1610" s="1">
        <v>41697</v>
      </c>
      <c r="N1610">
        <v>254.7</v>
      </c>
      <c r="O1610">
        <v>255.75</v>
      </c>
      <c r="P1610">
        <v>254.05</v>
      </c>
      <c r="Q1610">
        <v>255.5</v>
      </c>
      <c r="R1610">
        <f t="shared" si="207"/>
        <v>0.199996948242187</v>
      </c>
      <c r="S1610">
        <f t="shared" si="208"/>
        <v>-0.19999694824301173</v>
      </c>
      <c r="T1610">
        <f t="shared" si="209"/>
        <v>0</v>
      </c>
      <c r="U1610">
        <f t="shared" si="202"/>
        <v>18.05862886695639</v>
      </c>
      <c r="V1610">
        <f t="shared" si="202"/>
        <v>6.4299041260706041E-2</v>
      </c>
      <c r="W1610">
        <f t="shared" si="202"/>
        <v>8.3549367579832108</v>
      </c>
    </row>
    <row r="1611" spans="1:23" x14ac:dyDescent="0.3">
      <c r="A1611">
        <v>-0.25163576006889299</v>
      </c>
      <c r="B1611" s="1">
        <v>41698</v>
      </c>
      <c r="C1611" s="1">
        <v>41701</v>
      </c>
      <c r="D1611">
        <v>253.6</v>
      </c>
      <c r="E1611">
        <v>253.64999084472601</v>
      </c>
      <c r="F1611">
        <v>255.52278062999201</v>
      </c>
      <c r="G1611">
        <v>4.9990844726579498E-2</v>
      </c>
      <c r="H1611">
        <v>1.1667261889578</v>
      </c>
      <c r="I1611">
        <f t="shared" si="204"/>
        <v>-4.9990844726011119E-2</v>
      </c>
      <c r="J1611">
        <f t="shared" si="203"/>
        <v>0</v>
      </c>
      <c r="K1611">
        <f t="shared" si="205"/>
        <v>3</v>
      </c>
      <c r="L1611">
        <f t="shared" si="206"/>
        <v>2014</v>
      </c>
      <c r="M1611" s="1">
        <v>41698</v>
      </c>
      <c r="N1611">
        <v>255.5</v>
      </c>
      <c r="O1611">
        <v>256.8</v>
      </c>
      <c r="P1611">
        <v>255</v>
      </c>
      <c r="Q1611">
        <v>255.3</v>
      </c>
      <c r="R1611">
        <f t="shared" si="207"/>
        <v>4.9990844726579498E-2</v>
      </c>
      <c r="S1611">
        <f t="shared" si="208"/>
        <v>-4.9990844726011119E-2</v>
      </c>
      <c r="T1611">
        <f t="shared" si="209"/>
        <v>0</v>
      </c>
      <c r="U1611">
        <f t="shared" si="202"/>
        <v>18.085327391552102</v>
      </c>
      <c r="V1611">
        <f t="shared" si="202"/>
        <v>6.420397925200054E-2</v>
      </c>
      <c r="W1611">
        <f t="shared" si="202"/>
        <v>8.3549367579832108</v>
      </c>
    </row>
    <row r="1612" spans="1:23" x14ac:dyDescent="0.3">
      <c r="A1612">
        <v>-0.763857722282409</v>
      </c>
      <c r="B1612" s="1">
        <v>41701</v>
      </c>
      <c r="C1612" s="1">
        <v>41702</v>
      </c>
      <c r="D1612">
        <v>253.05</v>
      </c>
      <c r="E1612">
        <v>253.65</v>
      </c>
      <c r="F1612">
        <v>253.078198575973</v>
      </c>
      <c r="G1612">
        <v>0.59999999999999398</v>
      </c>
      <c r="H1612">
        <v>0</v>
      </c>
      <c r="I1612">
        <f t="shared" si="204"/>
        <v>-0.59999999999999432</v>
      </c>
      <c r="J1612">
        <f t="shared" si="203"/>
        <v>0</v>
      </c>
      <c r="K1612">
        <f t="shared" si="205"/>
        <v>3</v>
      </c>
      <c r="L1612">
        <f t="shared" si="206"/>
        <v>2014</v>
      </c>
      <c r="M1612" s="1">
        <v>41701</v>
      </c>
      <c r="N1612">
        <v>253.6</v>
      </c>
      <c r="O1612">
        <v>254.05</v>
      </c>
      <c r="P1612">
        <v>252.15</v>
      </c>
      <c r="Q1612">
        <v>253.65</v>
      </c>
      <c r="R1612">
        <f t="shared" si="207"/>
        <v>0.59999999999999398</v>
      </c>
      <c r="S1612">
        <f t="shared" si="208"/>
        <v>-0.59999999999999432</v>
      </c>
      <c r="T1612">
        <f t="shared" si="209"/>
        <v>0</v>
      </c>
      <c r="U1612">
        <f t="shared" si="202"/>
        <v>18.406939615468257</v>
      </c>
      <c r="V1612">
        <f t="shared" si="202"/>
        <v>6.3062236882373987E-2</v>
      </c>
      <c r="W1612">
        <f t="shared" si="202"/>
        <v>8.3549367579832108</v>
      </c>
    </row>
    <row r="1613" spans="1:23" x14ac:dyDescent="0.3">
      <c r="A1613">
        <v>-0.42678895592689498</v>
      </c>
      <c r="B1613" s="1">
        <v>41702</v>
      </c>
      <c r="C1613" s="1">
        <v>41703</v>
      </c>
      <c r="D1613">
        <v>255.4</v>
      </c>
      <c r="E1613">
        <v>254.9</v>
      </c>
      <c r="F1613">
        <v>252.05139377117101</v>
      </c>
      <c r="G1613">
        <v>0.5</v>
      </c>
      <c r="H1613">
        <v>0.88388347648318399</v>
      </c>
      <c r="I1613">
        <f t="shared" si="204"/>
        <v>0.5</v>
      </c>
      <c r="J1613">
        <f t="shared" si="203"/>
        <v>0.5</v>
      </c>
      <c r="K1613">
        <f t="shared" si="205"/>
        <v>3</v>
      </c>
      <c r="L1613">
        <f t="shared" si="206"/>
        <v>2014</v>
      </c>
      <c r="M1613" s="1">
        <v>41702</v>
      </c>
      <c r="N1613">
        <v>253.05</v>
      </c>
      <c r="O1613">
        <v>253.65</v>
      </c>
      <c r="P1613">
        <v>252.45</v>
      </c>
      <c r="Q1613">
        <v>253.65</v>
      </c>
      <c r="R1613">
        <f t="shared" si="207"/>
        <v>0.5</v>
      </c>
      <c r="S1613">
        <f t="shared" si="208"/>
        <v>0.5</v>
      </c>
      <c r="T1613">
        <f t="shared" si="209"/>
        <v>0.5</v>
      </c>
      <c r="U1613">
        <f t="shared" si="202"/>
        <v>18.67720595672905</v>
      </c>
      <c r="V1613">
        <f t="shared" si="202"/>
        <v>6.3988170274343073E-2</v>
      </c>
      <c r="W1613">
        <f t="shared" si="202"/>
        <v>8.4776110447586106</v>
      </c>
    </row>
    <row r="1614" spans="1:23" x14ac:dyDescent="0.3">
      <c r="A1614">
        <v>9.7650118172168704E-2</v>
      </c>
      <c r="B1614" s="1">
        <v>41703</v>
      </c>
      <c r="C1614" s="1">
        <v>41704</v>
      </c>
      <c r="D1614">
        <v>255.2</v>
      </c>
      <c r="E1614">
        <v>255.4</v>
      </c>
      <c r="F1614">
        <v>253.159883522987</v>
      </c>
      <c r="G1614">
        <v>-0.200000000000017</v>
      </c>
      <c r="H1614">
        <v>0.35355339059327301</v>
      </c>
      <c r="I1614">
        <f t="shared" si="204"/>
        <v>0.20000000000001705</v>
      </c>
      <c r="J1614">
        <f t="shared" si="203"/>
        <v>0</v>
      </c>
      <c r="K1614">
        <f t="shared" si="205"/>
        <v>3</v>
      </c>
      <c r="L1614">
        <f t="shared" si="206"/>
        <v>2014</v>
      </c>
      <c r="M1614" s="1">
        <v>41703</v>
      </c>
      <c r="N1614">
        <v>255.4</v>
      </c>
      <c r="O1614">
        <v>256.3</v>
      </c>
      <c r="P1614">
        <v>254.9</v>
      </c>
      <c r="Q1614">
        <v>254.9</v>
      </c>
      <c r="R1614">
        <f t="shared" si="207"/>
        <v>-0.200000000000017</v>
      </c>
      <c r="S1614">
        <f t="shared" si="208"/>
        <v>0.20000000000001705</v>
      </c>
      <c r="T1614">
        <f t="shared" si="209"/>
        <v>0</v>
      </c>
      <c r="U1614">
        <f t="shared" si="202"/>
        <v>18.567426141152655</v>
      </c>
      <c r="V1614">
        <f t="shared" si="202"/>
        <v>6.4364276290845901E-2</v>
      </c>
      <c r="W1614">
        <f t="shared" si="202"/>
        <v>8.4776110447586106</v>
      </c>
    </row>
    <row r="1615" spans="1:23" x14ac:dyDescent="0.3">
      <c r="A1615">
        <v>0.16622179746627799</v>
      </c>
      <c r="B1615" s="1">
        <v>41704</v>
      </c>
      <c r="C1615" s="1">
        <v>41705</v>
      </c>
      <c r="D1615">
        <v>256.14999999999998</v>
      </c>
      <c r="E1615">
        <v>255.00000610351501</v>
      </c>
      <c r="F1615">
        <v>254.39217438697801</v>
      </c>
      <c r="G1615">
        <v>1.1499938964843399</v>
      </c>
      <c r="H1615">
        <v>0.282842712474623</v>
      </c>
      <c r="I1615">
        <f t="shared" si="204"/>
        <v>-1.1499938964849719</v>
      </c>
      <c r="J1615">
        <f t="shared" si="203"/>
        <v>0</v>
      </c>
      <c r="K1615">
        <f t="shared" si="205"/>
        <v>3</v>
      </c>
      <c r="L1615">
        <f t="shared" si="206"/>
        <v>2014</v>
      </c>
      <c r="M1615" s="1">
        <v>41704</v>
      </c>
      <c r="N1615">
        <v>255.2</v>
      </c>
      <c r="O1615">
        <v>255.7</v>
      </c>
      <c r="P1615">
        <v>254.9</v>
      </c>
      <c r="Q1615">
        <v>255.4</v>
      </c>
      <c r="R1615">
        <f t="shared" si="207"/>
        <v>1.1499938964843399</v>
      </c>
      <c r="S1615">
        <f t="shared" si="208"/>
        <v>-1.1499938964849719</v>
      </c>
      <c r="T1615">
        <f t="shared" si="209"/>
        <v>0</v>
      </c>
      <c r="U1615">
        <f t="shared" si="202"/>
        <v>19.192619194122088</v>
      </c>
      <c r="V1615">
        <f t="shared" si="202"/>
        <v>6.2197034687698959E-2</v>
      </c>
      <c r="W1615">
        <f t="shared" si="202"/>
        <v>8.4776110447586106</v>
      </c>
    </row>
    <row r="1616" spans="1:23" x14ac:dyDescent="0.3">
      <c r="A1616">
        <v>-0.520702004432678</v>
      </c>
      <c r="B1616" s="1">
        <v>41705</v>
      </c>
      <c r="C1616" s="1">
        <v>41708</v>
      </c>
      <c r="D1616">
        <v>253.6</v>
      </c>
      <c r="E1616">
        <v>251.55000305175699</v>
      </c>
      <c r="F1616">
        <v>254.63340878486599</v>
      </c>
      <c r="G1616">
        <v>-2.04999694824218</v>
      </c>
      <c r="H1616">
        <v>2.4395183950935801</v>
      </c>
      <c r="I1616">
        <f t="shared" si="204"/>
        <v>2.049996948243006</v>
      </c>
      <c r="J1616">
        <f t="shared" si="203"/>
        <v>0</v>
      </c>
      <c r="K1616">
        <f t="shared" si="205"/>
        <v>3</v>
      </c>
      <c r="L1616">
        <f t="shared" si="206"/>
        <v>2014</v>
      </c>
      <c r="M1616" s="1">
        <v>41705</v>
      </c>
      <c r="N1616">
        <v>256.14999999999998</v>
      </c>
      <c r="O1616">
        <v>256.64999999999998</v>
      </c>
      <c r="P1616">
        <v>253.9</v>
      </c>
      <c r="Q1616">
        <v>255</v>
      </c>
      <c r="R1616">
        <f t="shared" si="207"/>
        <v>-2.04999694824218</v>
      </c>
      <c r="S1616">
        <f t="shared" si="208"/>
        <v>2.049996948243006</v>
      </c>
      <c r="T1616">
        <f t="shared" si="209"/>
        <v>0</v>
      </c>
      <c r="U1616">
        <f t="shared" si="202"/>
        <v>18.029030547334099</v>
      </c>
      <c r="V1616">
        <f t="shared" si="202"/>
        <v>6.5967846930390608E-2</v>
      </c>
      <c r="W1616">
        <f t="shared" si="202"/>
        <v>8.4776110447586106</v>
      </c>
    </row>
    <row r="1617" spans="1:23" x14ac:dyDescent="0.3">
      <c r="A1617">
        <v>-0.64275234937667802</v>
      </c>
      <c r="B1617" s="1">
        <v>41708</v>
      </c>
      <c r="C1617" s="1">
        <v>41709</v>
      </c>
      <c r="D1617">
        <v>252.1</v>
      </c>
      <c r="E1617">
        <v>252.69999389648399</v>
      </c>
      <c r="F1617">
        <v>254.39388399124101</v>
      </c>
      <c r="G1617">
        <v>0.59999389648439205</v>
      </c>
      <c r="H1617">
        <v>0.81317279836451295</v>
      </c>
      <c r="I1617">
        <f t="shared" si="204"/>
        <v>-0.59999389648399415</v>
      </c>
      <c r="J1617">
        <f t="shared" si="203"/>
        <v>0</v>
      </c>
      <c r="K1617">
        <f t="shared" si="205"/>
        <v>3</v>
      </c>
      <c r="L1617">
        <f t="shared" si="206"/>
        <v>2014</v>
      </c>
      <c r="M1617" s="1">
        <v>41708</v>
      </c>
      <c r="N1617">
        <v>253.6</v>
      </c>
      <c r="O1617">
        <v>253.8</v>
      </c>
      <c r="P1617">
        <v>251.5</v>
      </c>
      <c r="Q1617">
        <v>251.55</v>
      </c>
      <c r="R1617">
        <f t="shared" si="207"/>
        <v>0.59999389648439205</v>
      </c>
      <c r="S1617">
        <f t="shared" si="208"/>
        <v>-0.59999389648399415</v>
      </c>
      <c r="T1617">
        <f t="shared" si="209"/>
        <v>0</v>
      </c>
      <c r="U1617">
        <f t="shared" si="202"/>
        <v>18.350846541620033</v>
      </c>
      <c r="V1617">
        <f t="shared" si="202"/>
        <v>6.479032891603842E-2</v>
      </c>
      <c r="W1617">
        <f t="shared" si="202"/>
        <v>8.4776110447586106</v>
      </c>
    </row>
    <row r="1618" spans="1:23" x14ac:dyDescent="0.3">
      <c r="A1618">
        <v>0.98430180549621504</v>
      </c>
      <c r="B1618" s="1">
        <v>41709</v>
      </c>
      <c r="C1618" s="1">
        <v>41710</v>
      </c>
      <c r="D1618">
        <v>251.65</v>
      </c>
      <c r="E1618">
        <v>248.55000610351499</v>
      </c>
      <c r="F1618">
        <v>255.653864097595</v>
      </c>
      <c r="G1618">
        <v>-3.0999938964843898</v>
      </c>
      <c r="H1618">
        <v>2.93449314192415</v>
      </c>
      <c r="I1618">
        <f t="shared" si="204"/>
        <v>-3.0999938964850173</v>
      </c>
      <c r="J1618">
        <f t="shared" si="203"/>
        <v>-3.0999938964843898</v>
      </c>
      <c r="K1618">
        <f t="shared" si="205"/>
        <v>3</v>
      </c>
      <c r="L1618">
        <f t="shared" si="206"/>
        <v>2014</v>
      </c>
      <c r="M1618" s="1">
        <v>41709</v>
      </c>
      <c r="N1618">
        <v>252.1</v>
      </c>
      <c r="O1618">
        <v>252.75</v>
      </c>
      <c r="P1618">
        <v>251.5</v>
      </c>
      <c r="Q1618">
        <v>252.7</v>
      </c>
      <c r="R1618">
        <f t="shared" si="207"/>
        <v>-3</v>
      </c>
      <c r="S1618">
        <f t="shared" si="208"/>
        <v>-3</v>
      </c>
      <c r="T1618">
        <f t="shared" si="209"/>
        <v>-3</v>
      </c>
      <c r="U1618">
        <f t="shared" si="202"/>
        <v>16.710099284769445</v>
      </c>
      <c r="V1618">
        <f t="shared" si="202"/>
        <v>5.8997432430400176E-2</v>
      </c>
      <c r="W1618">
        <f t="shared" si="202"/>
        <v>7.7196287339814651</v>
      </c>
    </row>
    <row r="1619" spans="1:23" x14ac:dyDescent="0.3">
      <c r="A1619">
        <v>0.99936878681182795</v>
      </c>
      <c r="B1619" s="1">
        <v>41710</v>
      </c>
      <c r="C1619" s="1">
        <v>41711</v>
      </c>
      <c r="D1619">
        <v>249.7</v>
      </c>
      <c r="E1619">
        <v>250.14999084472601</v>
      </c>
      <c r="F1619">
        <v>249.25992445945701</v>
      </c>
      <c r="G1619">
        <v>-0.44999084472658502</v>
      </c>
      <c r="H1619">
        <v>1.13137084989847</v>
      </c>
      <c r="I1619">
        <f t="shared" si="204"/>
        <v>0.4499908447260168</v>
      </c>
      <c r="J1619">
        <f t="shared" si="203"/>
        <v>0</v>
      </c>
      <c r="K1619">
        <f t="shared" si="205"/>
        <v>3</v>
      </c>
      <c r="L1619">
        <f t="shared" si="206"/>
        <v>2014</v>
      </c>
      <c r="M1619" s="1">
        <v>41710</v>
      </c>
      <c r="N1619">
        <v>251.65</v>
      </c>
      <c r="O1619">
        <v>251.75</v>
      </c>
      <c r="P1619">
        <v>248.4</v>
      </c>
      <c r="Q1619">
        <v>248.55</v>
      </c>
      <c r="R1619">
        <f t="shared" si="207"/>
        <v>-0.44999084472658502</v>
      </c>
      <c r="S1619">
        <f t="shared" si="208"/>
        <v>0.4499908447260168</v>
      </c>
      <c r="T1619">
        <f t="shared" si="209"/>
        <v>0</v>
      </c>
      <c r="U1619">
        <f t="shared" si="202"/>
        <v>16.484246510661961</v>
      </c>
      <c r="V1619">
        <f t="shared" si="202"/>
        <v>5.9794838451305919E-2</v>
      </c>
      <c r="W1619">
        <f t="shared" si="202"/>
        <v>7.7196287339814651</v>
      </c>
    </row>
    <row r="1620" spans="1:23" x14ac:dyDescent="0.3">
      <c r="A1620">
        <v>0.16800571978092099</v>
      </c>
      <c r="B1620" s="1">
        <v>41711</v>
      </c>
      <c r="C1620" s="1">
        <v>41712</v>
      </c>
      <c r="D1620">
        <v>247.35</v>
      </c>
      <c r="E1620">
        <v>247.15</v>
      </c>
      <c r="F1620">
        <v>247.61173071861199</v>
      </c>
      <c r="G1620">
        <v>-0.19999999999998799</v>
      </c>
      <c r="H1620">
        <v>2.1213203435596402</v>
      </c>
      <c r="I1620">
        <f t="shared" si="204"/>
        <v>-0.19999999999998863</v>
      </c>
      <c r="J1620">
        <f t="shared" si="203"/>
        <v>-0.19999999999998799</v>
      </c>
      <c r="K1620">
        <f t="shared" si="205"/>
        <v>3</v>
      </c>
      <c r="L1620">
        <f t="shared" si="206"/>
        <v>2014</v>
      </c>
      <c r="M1620" s="1">
        <v>41711</v>
      </c>
      <c r="N1620">
        <v>249.7</v>
      </c>
      <c r="O1620">
        <v>250.5</v>
      </c>
      <c r="P1620">
        <v>248.35</v>
      </c>
      <c r="Q1620">
        <v>250.15</v>
      </c>
      <c r="R1620">
        <f t="shared" si="207"/>
        <v>-0.19999999999998799</v>
      </c>
      <c r="S1620">
        <f t="shared" si="208"/>
        <v>-0.19999999999998863</v>
      </c>
      <c r="T1620">
        <f t="shared" si="209"/>
        <v>-0.19999999999998799</v>
      </c>
      <c r="U1620">
        <f t="shared" si="202"/>
        <v>16.384281401440244</v>
      </c>
      <c r="V1620">
        <f t="shared" si="202"/>
        <v>5.9432225725706757E-2</v>
      </c>
      <c r="W1620">
        <f t="shared" si="202"/>
        <v>7.6728147331689662</v>
      </c>
    </row>
    <row r="1621" spans="1:23" x14ac:dyDescent="0.3">
      <c r="A1621">
        <v>0.12574189901351901</v>
      </c>
      <c r="B1621" s="1">
        <v>41712</v>
      </c>
      <c r="C1621" s="1">
        <v>41715</v>
      </c>
      <c r="D1621">
        <v>246.9</v>
      </c>
      <c r="E1621">
        <v>248.4</v>
      </c>
      <c r="F1621">
        <v>245.28962399959499</v>
      </c>
      <c r="G1621">
        <v>-1.5</v>
      </c>
      <c r="H1621">
        <v>0.88388347648318399</v>
      </c>
      <c r="I1621">
        <f t="shared" si="204"/>
        <v>1.5</v>
      </c>
      <c r="J1621">
        <f t="shared" si="203"/>
        <v>0</v>
      </c>
      <c r="K1621">
        <f t="shared" si="205"/>
        <v>3</v>
      </c>
      <c r="L1621">
        <f t="shared" si="206"/>
        <v>2014</v>
      </c>
      <c r="M1621" s="1">
        <v>41712</v>
      </c>
      <c r="N1621">
        <v>247.35</v>
      </c>
      <c r="O1621">
        <v>247.95</v>
      </c>
      <c r="P1621">
        <v>246.15</v>
      </c>
      <c r="Q1621">
        <v>247.15</v>
      </c>
      <c r="R1621">
        <f t="shared" si="207"/>
        <v>-1.5</v>
      </c>
      <c r="S1621">
        <f t="shared" si="208"/>
        <v>1.5</v>
      </c>
      <c r="T1621">
        <f t="shared" si="209"/>
        <v>0</v>
      </c>
      <c r="U1621">
        <f t="shared" ref="U1621:W1684" si="210">(R1621/$D1621*$X$2+1)*U1620*$Y$2 + U1620*(1-$Y$2)</f>
        <v>15.637731519843635</v>
      </c>
      <c r="V1621">
        <f t="shared" si="210"/>
        <v>6.214025545196921E-2</v>
      </c>
      <c r="W1621">
        <f t="shared" si="210"/>
        <v>7.6728147331689662</v>
      </c>
    </row>
    <row r="1622" spans="1:23" x14ac:dyDescent="0.3">
      <c r="A1622">
        <v>0.19450472295284199</v>
      </c>
      <c r="B1622" s="1">
        <v>41715</v>
      </c>
      <c r="C1622" s="1">
        <v>41716</v>
      </c>
      <c r="D1622">
        <v>250.1</v>
      </c>
      <c r="E1622">
        <v>249.9</v>
      </c>
      <c r="F1622">
        <v>249.72174479961399</v>
      </c>
      <c r="G1622">
        <v>0.19999999999998799</v>
      </c>
      <c r="H1622">
        <v>1.0606601717798201</v>
      </c>
      <c r="I1622">
        <f t="shared" si="204"/>
        <v>-0.19999999999998863</v>
      </c>
      <c r="J1622">
        <f t="shared" si="203"/>
        <v>0</v>
      </c>
      <c r="K1622">
        <f t="shared" si="205"/>
        <v>3</v>
      </c>
      <c r="L1622">
        <f t="shared" si="206"/>
        <v>2014</v>
      </c>
      <c r="M1622" s="1">
        <v>41715</v>
      </c>
      <c r="N1622">
        <v>246.9</v>
      </c>
      <c r="O1622">
        <v>248.4</v>
      </c>
      <c r="P1622">
        <v>246.7</v>
      </c>
      <c r="Q1622">
        <v>248.4</v>
      </c>
      <c r="R1622">
        <f t="shared" si="207"/>
        <v>0.19999999999998799</v>
      </c>
      <c r="S1622">
        <f t="shared" si="208"/>
        <v>-0.19999999999998863</v>
      </c>
      <c r="T1622">
        <f t="shared" si="209"/>
        <v>0</v>
      </c>
      <c r="U1622">
        <f t="shared" si="210"/>
        <v>15.731520393413264</v>
      </c>
      <c r="V1622">
        <f t="shared" si="210"/>
        <v>6.1767562996239714E-2</v>
      </c>
      <c r="W1622">
        <f t="shared" si="210"/>
        <v>7.6728147331689662</v>
      </c>
    </row>
    <row r="1623" spans="1:23" x14ac:dyDescent="0.3">
      <c r="A1623">
        <v>0.98881763219833296</v>
      </c>
      <c r="B1623" s="1">
        <v>41716</v>
      </c>
      <c r="C1623" s="1">
        <v>41717</v>
      </c>
      <c r="D1623">
        <v>251.05</v>
      </c>
      <c r="E1623">
        <v>250.00000610351501</v>
      </c>
      <c r="F1623">
        <v>251.34421350955901</v>
      </c>
      <c r="G1623">
        <v>-1.04999389648438</v>
      </c>
      <c r="H1623">
        <v>7.0710678118650699E-2</v>
      </c>
      <c r="I1623">
        <f t="shared" si="204"/>
        <v>-1.049993896485006</v>
      </c>
      <c r="J1623">
        <f t="shared" si="203"/>
        <v>-1.04999389648438</v>
      </c>
      <c r="K1623">
        <f t="shared" si="205"/>
        <v>3</v>
      </c>
      <c r="L1623">
        <f t="shared" si="206"/>
        <v>2014</v>
      </c>
      <c r="M1623" s="1">
        <v>41716</v>
      </c>
      <c r="N1623">
        <v>250.1</v>
      </c>
      <c r="O1623">
        <v>251</v>
      </c>
      <c r="P1623">
        <v>248.5</v>
      </c>
      <c r="Q1623">
        <v>249.9</v>
      </c>
      <c r="R1623">
        <f t="shared" si="207"/>
        <v>-1.04999389648438</v>
      </c>
      <c r="S1623">
        <f t="shared" si="208"/>
        <v>-1.049993896485006</v>
      </c>
      <c r="T1623">
        <f t="shared" si="209"/>
        <v>-1.04999389648438</v>
      </c>
      <c r="U1623">
        <f t="shared" si="210"/>
        <v>15.2380529448322</v>
      </c>
      <c r="V1623">
        <f t="shared" si="210"/>
        <v>5.9830033694901197E-2</v>
      </c>
      <c r="W1623">
        <f t="shared" si="210"/>
        <v>7.4321333358771069</v>
      </c>
    </row>
    <row r="1624" spans="1:23" x14ac:dyDescent="0.3">
      <c r="A1624">
        <v>0.99493843317031805</v>
      </c>
      <c r="B1624" s="1">
        <v>41717</v>
      </c>
      <c r="C1624" s="1">
        <v>41718</v>
      </c>
      <c r="D1624">
        <v>248.85</v>
      </c>
      <c r="E1624">
        <v>246.75</v>
      </c>
      <c r="F1624">
        <v>249.35695457458399</v>
      </c>
      <c r="G1624">
        <v>-2.0999999999999899</v>
      </c>
      <c r="H1624">
        <v>2.2980970388562798</v>
      </c>
      <c r="I1624">
        <f t="shared" si="204"/>
        <v>-2.0999999999999943</v>
      </c>
      <c r="J1624">
        <f t="shared" si="203"/>
        <v>-2.0999999999999899</v>
      </c>
      <c r="K1624">
        <f t="shared" si="205"/>
        <v>3</v>
      </c>
      <c r="L1624">
        <f t="shared" si="206"/>
        <v>2014</v>
      </c>
      <c r="M1624" s="1">
        <v>41717</v>
      </c>
      <c r="N1624">
        <v>251.05</v>
      </c>
      <c r="O1624">
        <v>251.45</v>
      </c>
      <c r="P1624">
        <v>249.45</v>
      </c>
      <c r="Q1624">
        <v>250</v>
      </c>
      <c r="R1624">
        <f t="shared" si="207"/>
        <v>-2.0999999999999899</v>
      </c>
      <c r="S1624">
        <f t="shared" si="208"/>
        <v>-2.0999999999999943</v>
      </c>
      <c r="T1624">
        <f t="shared" si="209"/>
        <v>-2.0999999999999899</v>
      </c>
      <c r="U1624">
        <f t="shared" si="210"/>
        <v>14.273619214146622</v>
      </c>
      <c r="V1624">
        <f t="shared" si="210"/>
        <v>5.6043322701553031E-2</v>
      </c>
      <c r="W1624">
        <f t="shared" si="210"/>
        <v>6.9617451500621028</v>
      </c>
    </row>
    <row r="1625" spans="1:23" x14ac:dyDescent="0.3">
      <c r="A1625">
        <v>-0.89282327890396096</v>
      </c>
      <c r="B1625" s="1">
        <v>41718</v>
      </c>
      <c r="C1625" s="1">
        <v>41719</v>
      </c>
      <c r="D1625">
        <v>247.8</v>
      </c>
      <c r="E1625">
        <v>249.05000305175699</v>
      </c>
      <c r="F1625">
        <v>245.950158417224</v>
      </c>
      <c r="G1625">
        <v>-1.2500030517578</v>
      </c>
      <c r="H1625">
        <v>1.6263455967290601</v>
      </c>
      <c r="I1625">
        <f t="shared" si="204"/>
        <v>-1.2500030517569769</v>
      </c>
      <c r="J1625">
        <f t="shared" si="203"/>
        <v>-1.2500030517578</v>
      </c>
      <c r="K1625">
        <f t="shared" si="205"/>
        <v>3</v>
      </c>
      <c r="L1625">
        <f t="shared" si="206"/>
        <v>2014</v>
      </c>
      <c r="M1625" s="1">
        <v>41718</v>
      </c>
      <c r="N1625">
        <v>248.85</v>
      </c>
      <c r="O1625">
        <v>249.1</v>
      </c>
      <c r="P1625">
        <v>246.55</v>
      </c>
      <c r="Q1625">
        <v>246.75</v>
      </c>
      <c r="R1625">
        <f t="shared" si="207"/>
        <v>-1.2500030517578</v>
      </c>
      <c r="S1625">
        <f t="shared" si="208"/>
        <v>-1.2500030517569769</v>
      </c>
      <c r="T1625">
        <f t="shared" si="209"/>
        <v>-1.2500030517578</v>
      </c>
      <c r="U1625">
        <f t="shared" si="210"/>
        <v>13.73360506229093</v>
      </c>
      <c r="V1625">
        <f t="shared" si="210"/>
        <v>5.3923034432559615E-2</v>
      </c>
      <c r="W1625">
        <f t="shared" si="210"/>
        <v>6.698361291613625</v>
      </c>
    </row>
    <row r="1626" spans="1:23" x14ac:dyDescent="0.3">
      <c r="A1626">
        <v>-0.26412230730056702</v>
      </c>
      <c r="B1626" s="1">
        <v>41719</v>
      </c>
      <c r="C1626" s="1">
        <v>41722</v>
      </c>
      <c r="D1626">
        <v>249.4</v>
      </c>
      <c r="E1626">
        <v>250.3</v>
      </c>
      <c r="F1626">
        <v>247.54124717712401</v>
      </c>
      <c r="G1626">
        <v>-0.90000000000000502</v>
      </c>
      <c r="H1626">
        <v>0.88388347648318399</v>
      </c>
      <c r="I1626">
        <f t="shared" si="204"/>
        <v>-0.90000000000000568</v>
      </c>
      <c r="J1626">
        <f t="shared" si="203"/>
        <v>-0.90000000000000502</v>
      </c>
      <c r="K1626">
        <f t="shared" si="205"/>
        <v>3</v>
      </c>
      <c r="L1626">
        <f t="shared" si="206"/>
        <v>2014</v>
      </c>
      <c r="M1626" s="1">
        <v>41719</v>
      </c>
      <c r="N1626">
        <v>247.8</v>
      </c>
      <c r="O1626">
        <v>249.05</v>
      </c>
      <c r="P1626">
        <v>247.5</v>
      </c>
      <c r="Q1626">
        <v>249.05</v>
      </c>
      <c r="R1626">
        <f t="shared" si="207"/>
        <v>-0.90000000000000502</v>
      </c>
      <c r="S1626">
        <f t="shared" si="208"/>
        <v>-0.90000000000000568</v>
      </c>
      <c r="T1626">
        <f t="shared" si="209"/>
        <v>-0.90000000000000502</v>
      </c>
      <c r="U1626">
        <f t="shared" si="210"/>
        <v>13.361905647012405</v>
      </c>
      <c r="V1626">
        <f t="shared" si="210"/>
        <v>5.2463609883963862E-2</v>
      </c>
      <c r="W1626">
        <f t="shared" si="210"/>
        <v>6.5170704386930467</v>
      </c>
    </row>
    <row r="1627" spans="1:23" x14ac:dyDescent="0.3">
      <c r="A1627">
        <v>2.0869042724370901E-2</v>
      </c>
      <c r="B1627" s="1">
        <v>41722</v>
      </c>
      <c r="C1627" s="1">
        <v>41723</v>
      </c>
      <c r="D1627">
        <v>249.9</v>
      </c>
      <c r="E1627">
        <v>250.05</v>
      </c>
      <c r="F1627">
        <v>249.610856640338</v>
      </c>
      <c r="G1627">
        <v>-0.15000000000000499</v>
      </c>
      <c r="H1627">
        <v>0.17677669529663601</v>
      </c>
      <c r="I1627">
        <f t="shared" si="204"/>
        <v>0.15000000000000568</v>
      </c>
      <c r="J1627">
        <f t="shared" si="203"/>
        <v>0</v>
      </c>
      <c r="K1627">
        <f t="shared" si="205"/>
        <v>3</v>
      </c>
      <c r="L1627">
        <f t="shared" si="206"/>
        <v>2014</v>
      </c>
      <c r="M1627" s="1">
        <v>41722</v>
      </c>
      <c r="N1627">
        <v>249.4</v>
      </c>
      <c r="O1627">
        <v>251.25</v>
      </c>
      <c r="P1627">
        <v>249.1</v>
      </c>
      <c r="Q1627">
        <v>250.3</v>
      </c>
      <c r="R1627">
        <f t="shared" si="207"/>
        <v>-0.15000000000000499</v>
      </c>
      <c r="S1627">
        <f t="shared" si="208"/>
        <v>0.15000000000000568</v>
      </c>
      <c r="T1627">
        <f t="shared" si="209"/>
        <v>0</v>
      </c>
      <c r="U1627">
        <f t="shared" si="210"/>
        <v>13.30175301054626</v>
      </c>
      <c r="V1627">
        <f t="shared" si="210"/>
        <v>5.2699790600728422E-2</v>
      </c>
      <c r="W1627">
        <f t="shared" si="210"/>
        <v>6.5170704386930467</v>
      </c>
    </row>
    <row r="1628" spans="1:23" x14ac:dyDescent="0.3">
      <c r="A1628">
        <v>-0.60023897886276201</v>
      </c>
      <c r="B1628" s="1">
        <v>41723</v>
      </c>
      <c r="C1628" s="1">
        <v>41724</v>
      </c>
      <c r="D1628">
        <v>251.6</v>
      </c>
      <c r="E1628">
        <v>253.600003051757</v>
      </c>
      <c r="F1628">
        <v>247.96982340812599</v>
      </c>
      <c r="G1628">
        <v>-2.0000030517578198</v>
      </c>
      <c r="H1628">
        <v>2.5102290732122299</v>
      </c>
      <c r="I1628">
        <f t="shared" si="204"/>
        <v>-2.0000030517570053</v>
      </c>
      <c r="J1628">
        <f t="shared" si="203"/>
        <v>-2.0000030517578198</v>
      </c>
      <c r="K1628">
        <f t="shared" si="205"/>
        <v>3</v>
      </c>
      <c r="L1628">
        <f t="shared" si="206"/>
        <v>2014</v>
      </c>
      <c r="M1628" s="1">
        <v>41723</v>
      </c>
      <c r="N1628">
        <v>249.9</v>
      </c>
      <c r="O1628">
        <v>250.9</v>
      </c>
      <c r="P1628">
        <v>249.25</v>
      </c>
      <c r="Q1628">
        <v>250.05</v>
      </c>
      <c r="R1628">
        <f t="shared" si="207"/>
        <v>-2.0000030517578198</v>
      </c>
      <c r="S1628">
        <f t="shared" si="208"/>
        <v>-2.0000030517570053</v>
      </c>
      <c r="T1628">
        <f t="shared" si="209"/>
        <v>-2.0000030517578198</v>
      </c>
      <c r="U1628">
        <f t="shared" si="210"/>
        <v>12.508722010501906</v>
      </c>
      <c r="V1628">
        <f t="shared" si="210"/>
        <v>4.9557906398768607E-2</v>
      </c>
      <c r="W1628">
        <f t="shared" si="210"/>
        <v>6.1285322600591003</v>
      </c>
    </row>
    <row r="1629" spans="1:23" x14ac:dyDescent="0.3">
      <c r="A1629">
        <v>0.31112900376319802</v>
      </c>
      <c r="B1629" s="1">
        <v>41724</v>
      </c>
      <c r="C1629" s="1">
        <v>41725</v>
      </c>
      <c r="D1629">
        <v>253.5</v>
      </c>
      <c r="E1629">
        <v>254.64998779296801</v>
      </c>
      <c r="F1629">
        <v>251.51841435432399</v>
      </c>
      <c r="G1629">
        <v>-1.1499877929687401</v>
      </c>
      <c r="H1629">
        <v>0.74246212024588198</v>
      </c>
      <c r="I1629">
        <f t="shared" si="204"/>
        <v>1.1499877929680054</v>
      </c>
      <c r="J1629">
        <f t="shared" si="203"/>
        <v>0</v>
      </c>
      <c r="K1629">
        <f t="shared" si="205"/>
        <v>3</v>
      </c>
      <c r="L1629">
        <f t="shared" si="206"/>
        <v>2014</v>
      </c>
      <c r="M1629" s="1">
        <v>41724</v>
      </c>
      <c r="N1629">
        <v>251.6</v>
      </c>
      <c r="O1629">
        <v>253.95</v>
      </c>
      <c r="P1629">
        <v>251.55</v>
      </c>
      <c r="Q1629">
        <v>253.6</v>
      </c>
      <c r="R1629">
        <f t="shared" si="207"/>
        <v>-1.1499877929687401</v>
      </c>
      <c r="S1629">
        <f t="shared" si="208"/>
        <v>1.1499877929680054</v>
      </c>
      <c r="T1629">
        <f t="shared" si="209"/>
        <v>0</v>
      </c>
      <c r="U1629">
        <f t="shared" si="210"/>
        <v>12.08313391530319</v>
      </c>
      <c r="V1629">
        <f t="shared" si="210"/>
        <v>5.124403028645011E-2</v>
      </c>
      <c r="W1629">
        <f t="shared" si="210"/>
        <v>6.1285322600591003</v>
      </c>
    </row>
    <row r="1630" spans="1:23" x14ac:dyDescent="0.3">
      <c r="A1630">
        <v>0.34846651554107599</v>
      </c>
      <c r="B1630" s="1">
        <v>41725</v>
      </c>
      <c r="C1630" s="1">
        <v>41726</v>
      </c>
      <c r="D1630">
        <v>254.9</v>
      </c>
      <c r="E1630">
        <v>254.9</v>
      </c>
      <c r="F1630">
        <v>254.209868872165</v>
      </c>
      <c r="G1630">
        <v>0</v>
      </c>
      <c r="H1630">
        <v>0.17677669529663601</v>
      </c>
      <c r="I1630">
        <f t="shared" si="204"/>
        <v>0</v>
      </c>
      <c r="J1630">
        <f t="shared" si="203"/>
        <v>0</v>
      </c>
      <c r="K1630">
        <f t="shared" si="205"/>
        <v>3</v>
      </c>
      <c r="L1630">
        <f t="shared" si="206"/>
        <v>2014</v>
      </c>
      <c r="M1630" s="1">
        <v>41725</v>
      </c>
      <c r="N1630">
        <v>253.5</v>
      </c>
      <c r="O1630">
        <v>255.35</v>
      </c>
      <c r="P1630">
        <v>253.2</v>
      </c>
      <c r="Q1630">
        <v>254.65</v>
      </c>
      <c r="R1630">
        <f t="shared" si="207"/>
        <v>0</v>
      </c>
      <c r="S1630">
        <f t="shared" si="208"/>
        <v>0</v>
      </c>
      <c r="T1630">
        <f t="shared" si="209"/>
        <v>0</v>
      </c>
      <c r="U1630">
        <f t="shared" si="210"/>
        <v>12.08313391530319</v>
      </c>
      <c r="V1630">
        <f t="shared" si="210"/>
        <v>5.124403028645011E-2</v>
      </c>
      <c r="W1630">
        <f t="shared" si="210"/>
        <v>6.1285322600591003</v>
      </c>
    </row>
    <row r="1631" spans="1:23" x14ac:dyDescent="0.3">
      <c r="A1631">
        <v>-0.79395556449890103</v>
      </c>
      <c r="B1631" s="1">
        <v>41726</v>
      </c>
      <c r="C1631" s="1">
        <v>41729</v>
      </c>
      <c r="D1631">
        <v>256.10000000000002</v>
      </c>
      <c r="E1631">
        <v>255.50000610351501</v>
      </c>
      <c r="F1631">
        <v>254.6057646811</v>
      </c>
      <c r="G1631">
        <v>0.59999389648439205</v>
      </c>
      <c r="H1631">
        <v>0.42426406871192401</v>
      </c>
      <c r="I1631">
        <f t="shared" si="204"/>
        <v>0.59999389648501733</v>
      </c>
      <c r="J1631">
        <f t="shared" si="203"/>
        <v>0.59999389648439205</v>
      </c>
      <c r="K1631">
        <f t="shared" si="205"/>
        <v>3</v>
      </c>
      <c r="L1631">
        <f t="shared" si="206"/>
        <v>2014</v>
      </c>
      <c r="M1631" s="1">
        <v>41726</v>
      </c>
      <c r="N1631">
        <v>254.9</v>
      </c>
      <c r="O1631">
        <v>256.45</v>
      </c>
      <c r="P1631">
        <v>254.55</v>
      </c>
      <c r="Q1631">
        <v>254.9</v>
      </c>
      <c r="R1631">
        <f t="shared" si="207"/>
        <v>0.59999389648439205</v>
      </c>
      <c r="S1631">
        <f t="shared" si="208"/>
        <v>0.59999389648501733</v>
      </c>
      <c r="T1631">
        <f t="shared" si="209"/>
        <v>0.59999389648439205</v>
      </c>
      <c r="U1631">
        <f t="shared" si="210"/>
        <v>12.295447657969692</v>
      </c>
      <c r="V1631">
        <f t="shared" si="210"/>
        <v>5.2144443369322911E-2</v>
      </c>
      <c r="W1631">
        <f t="shared" si="210"/>
        <v>6.2362172058940235</v>
      </c>
    </row>
    <row r="1632" spans="1:23" x14ac:dyDescent="0.3">
      <c r="A1632">
        <v>-0.53659290075302102</v>
      </c>
      <c r="B1632" s="1">
        <v>41729</v>
      </c>
      <c r="C1632" s="1">
        <v>41730</v>
      </c>
      <c r="D1632">
        <v>255.7</v>
      </c>
      <c r="E1632">
        <v>256.95001220703102</v>
      </c>
      <c r="F1632">
        <v>254.68307292461299</v>
      </c>
      <c r="G1632">
        <v>-1.25001220703126</v>
      </c>
      <c r="H1632">
        <v>1.0253048327204799</v>
      </c>
      <c r="I1632">
        <f t="shared" si="204"/>
        <v>-1.250012207031034</v>
      </c>
      <c r="J1632">
        <f t="shared" si="203"/>
        <v>-1.25001220703126</v>
      </c>
      <c r="K1632">
        <f t="shared" si="205"/>
        <v>4</v>
      </c>
      <c r="L1632">
        <f t="shared" si="206"/>
        <v>2014</v>
      </c>
      <c r="M1632" s="1">
        <v>41729</v>
      </c>
      <c r="N1632">
        <v>256.10000000000002</v>
      </c>
      <c r="O1632">
        <v>256.64999999999998</v>
      </c>
      <c r="P1632">
        <v>254.8</v>
      </c>
      <c r="Q1632">
        <v>255.5</v>
      </c>
      <c r="R1632">
        <f t="shared" si="207"/>
        <v>-1.25001220703126</v>
      </c>
      <c r="S1632">
        <f t="shared" si="208"/>
        <v>-1.250012207031034</v>
      </c>
      <c r="T1632">
        <f t="shared" si="209"/>
        <v>-1.25001220703126</v>
      </c>
      <c r="U1632">
        <f t="shared" si="210"/>
        <v>11.844642231785413</v>
      </c>
      <c r="V1632">
        <f t="shared" si="210"/>
        <v>5.0232597727736319E-2</v>
      </c>
      <c r="W1632">
        <f t="shared" si="210"/>
        <v>6.0075699346855984</v>
      </c>
    </row>
    <row r="1633" spans="1:23" x14ac:dyDescent="0.3">
      <c r="A1633">
        <v>-0.34300851821899397</v>
      </c>
      <c r="B1633" s="1">
        <v>41730</v>
      </c>
      <c r="C1633" s="1">
        <v>41731</v>
      </c>
      <c r="D1633">
        <v>257.85000000000002</v>
      </c>
      <c r="E1633">
        <v>257.499987792968</v>
      </c>
      <c r="F1633">
        <v>255.90085096359201</v>
      </c>
      <c r="G1633">
        <v>0.350012207031284</v>
      </c>
      <c r="H1633">
        <v>0.38890872965260898</v>
      </c>
      <c r="I1633">
        <f t="shared" si="204"/>
        <v>0.35001220703202307</v>
      </c>
      <c r="J1633">
        <f t="shared" si="203"/>
        <v>0.350012207031284</v>
      </c>
      <c r="K1633">
        <f t="shared" si="205"/>
        <v>4</v>
      </c>
      <c r="L1633">
        <f t="shared" si="206"/>
        <v>2014</v>
      </c>
      <c r="M1633" s="1">
        <v>41730</v>
      </c>
      <c r="N1633">
        <v>255.7</v>
      </c>
      <c r="O1633">
        <v>257.55</v>
      </c>
      <c r="P1633">
        <v>254.6</v>
      </c>
      <c r="Q1633">
        <v>256.95</v>
      </c>
      <c r="R1633">
        <f t="shared" si="207"/>
        <v>0.350012207031284</v>
      </c>
      <c r="S1633">
        <f t="shared" si="208"/>
        <v>0.35001220703202307</v>
      </c>
      <c r="T1633">
        <f t="shared" si="209"/>
        <v>0.350012207031284</v>
      </c>
      <c r="U1633">
        <f t="shared" si="210"/>
        <v>11.965228891734313</v>
      </c>
      <c r="V1633">
        <f t="shared" si="210"/>
        <v>5.074400035704512E-2</v>
      </c>
      <c r="W1633">
        <f t="shared" si="210"/>
        <v>6.0687311566673934</v>
      </c>
    </row>
    <row r="1634" spans="1:23" x14ac:dyDescent="0.3">
      <c r="A1634">
        <v>-0.23725448548793801</v>
      </c>
      <c r="B1634" s="1">
        <v>41731</v>
      </c>
      <c r="C1634" s="1">
        <v>41732</v>
      </c>
      <c r="D1634">
        <v>257.75</v>
      </c>
      <c r="E1634">
        <v>257.75</v>
      </c>
      <c r="F1634">
        <v>255.84571826457901</v>
      </c>
      <c r="G1634">
        <v>0</v>
      </c>
      <c r="H1634">
        <v>0.17677669529663601</v>
      </c>
      <c r="I1634">
        <f t="shared" si="204"/>
        <v>0</v>
      </c>
      <c r="J1634">
        <f t="shared" si="203"/>
        <v>0</v>
      </c>
      <c r="K1634">
        <f t="shared" si="205"/>
        <v>4</v>
      </c>
      <c r="L1634">
        <f t="shared" si="206"/>
        <v>2014</v>
      </c>
      <c r="M1634" s="1">
        <v>41731</v>
      </c>
      <c r="N1634">
        <v>257.85000000000002</v>
      </c>
      <c r="O1634">
        <v>258.10000000000002</v>
      </c>
      <c r="P1634">
        <v>257.14999999999998</v>
      </c>
      <c r="Q1634">
        <v>257.5</v>
      </c>
      <c r="R1634">
        <f t="shared" si="207"/>
        <v>0</v>
      </c>
      <c r="S1634">
        <f t="shared" si="208"/>
        <v>0</v>
      </c>
      <c r="T1634">
        <f t="shared" si="209"/>
        <v>0</v>
      </c>
      <c r="U1634">
        <f t="shared" si="210"/>
        <v>11.965228891734313</v>
      </c>
      <c r="V1634">
        <f t="shared" si="210"/>
        <v>5.074400035704512E-2</v>
      </c>
      <c r="W1634">
        <f t="shared" si="210"/>
        <v>6.0687311566673934</v>
      </c>
    </row>
    <row r="1635" spans="1:23" x14ac:dyDescent="0.3">
      <c r="A1635">
        <v>0.18102574348449699</v>
      </c>
      <c r="B1635" s="1">
        <v>41732</v>
      </c>
      <c r="C1635" s="1">
        <v>41733</v>
      </c>
      <c r="D1635">
        <v>257.55</v>
      </c>
      <c r="E1635">
        <v>258.5</v>
      </c>
      <c r="F1635">
        <v>257.24369585514</v>
      </c>
      <c r="G1635">
        <v>-0.94999999999998797</v>
      </c>
      <c r="H1635">
        <v>0.53033008588991004</v>
      </c>
      <c r="I1635">
        <f t="shared" si="204"/>
        <v>0.94999999999998863</v>
      </c>
      <c r="J1635">
        <f t="shared" si="203"/>
        <v>0</v>
      </c>
      <c r="K1635">
        <f t="shared" si="205"/>
        <v>4</v>
      </c>
      <c r="L1635">
        <f t="shared" si="206"/>
        <v>2014</v>
      </c>
      <c r="M1635" s="1">
        <v>41732</v>
      </c>
      <c r="N1635">
        <v>257.75</v>
      </c>
      <c r="O1635">
        <v>259.5</v>
      </c>
      <c r="P1635">
        <v>257.25</v>
      </c>
      <c r="Q1635">
        <v>257.75</v>
      </c>
      <c r="R1635">
        <f t="shared" si="207"/>
        <v>-0.94999999999998797</v>
      </c>
      <c r="S1635">
        <f t="shared" si="208"/>
        <v>0.94999999999998863</v>
      </c>
      <c r="T1635">
        <f t="shared" si="209"/>
        <v>0</v>
      </c>
      <c r="U1635">
        <f t="shared" si="210"/>
        <v>11.634216444234387</v>
      </c>
      <c r="V1635">
        <f t="shared" si="210"/>
        <v>5.2147809336054791E-2</v>
      </c>
      <c r="W1635">
        <f t="shared" si="210"/>
        <v>6.0687311566673934</v>
      </c>
    </row>
    <row r="1636" spans="1:23" x14ac:dyDescent="0.3">
      <c r="A1636">
        <v>-0.73558938503265303</v>
      </c>
      <c r="B1636" s="1">
        <v>41733</v>
      </c>
      <c r="C1636" s="1">
        <v>41736</v>
      </c>
      <c r="D1636">
        <v>257.3</v>
      </c>
      <c r="E1636">
        <v>257.54998779296801</v>
      </c>
      <c r="F1636">
        <v>256.800491809844</v>
      </c>
      <c r="G1636">
        <v>-0.24998779296873799</v>
      </c>
      <c r="H1636">
        <v>0.67175144212721205</v>
      </c>
      <c r="I1636">
        <f t="shared" si="204"/>
        <v>-0.24998779296799967</v>
      </c>
      <c r="J1636">
        <f t="shared" si="203"/>
        <v>-0.24998779296873799</v>
      </c>
      <c r="K1636">
        <f t="shared" si="205"/>
        <v>4</v>
      </c>
      <c r="L1636">
        <f t="shared" si="206"/>
        <v>2014</v>
      </c>
      <c r="M1636" s="1">
        <v>41733</v>
      </c>
      <c r="N1636">
        <v>257.55</v>
      </c>
      <c r="O1636">
        <v>259.10000000000002</v>
      </c>
      <c r="P1636">
        <v>257.35000000000002</v>
      </c>
      <c r="Q1636">
        <v>258.5</v>
      </c>
      <c r="R1636">
        <f t="shared" si="207"/>
        <v>-0.24998779296873799</v>
      </c>
      <c r="S1636">
        <f t="shared" si="208"/>
        <v>-0.24998779296799967</v>
      </c>
      <c r="T1636">
        <f t="shared" si="209"/>
        <v>-0.24998779296873799</v>
      </c>
      <c r="U1636">
        <f t="shared" si="210"/>
        <v>11.549439566315185</v>
      </c>
      <c r="V1636">
        <f t="shared" si="210"/>
        <v>5.176781567795035E-2</v>
      </c>
      <c r="W1636">
        <f t="shared" si="210"/>
        <v>6.0245091772277544</v>
      </c>
    </row>
    <row r="1637" spans="1:23" x14ac:dyDescent="0.3">
      <c r="A1637">
        <v>0.18796804547309801</v>
      </c>
      <c r="B1637" s="1">
        <v>41736</v>
      </c>
      <c r="C1637" s="1">
        <v>41737</v>
      </c>
      <c r="D1637">
        <v>256.89999999999998</v>
      </c>
      <c r="E1637">
        <v>259.65000610351501</v>
      </c>
      <c r="F1637">
        <v>256.861258435249</v>
      </c>
      <c r="G1637">
        <v>-2.7500061035156498</v>
      </c>
      <c r="H1637">
        <v>1.48492424049172</v>
      </c>
      <c r="I1637">
        <f t="shared" si="204"/>
        <v>2.7500061035150338</v>
      </c>
      <c r="J1637">
        <f t="shared" si="203"/>
        <v>0</v>
      </c>
      <c r="K1637">
        <f t="shared" si="205"/>
        <v>4</v>
      </c>
      <c r="L1637">
        <f t="shared" si="206"/>
        <v>2014</v>
      </c>
      <c r="M1637" s="1">
        <v>41736</v>
      </c>
      <c r="N1637">
        <v>257.3</v>
      </c>
      <c r="O1637">
        <v>258.45</v>
      </c>
      <c r="P1637">
        <v>256.5</v>
      </c>
      <c r="Q1637">
        <v>257.55</v>
      </c>
      <c r="R1637">
        <f t="shared" si="207"/>
        <v>-2.7500061035156498</v>
      </c>
      <c r="S1637">
        <f t="shared" si="208"/>
        <v>2.7500061035150338</v>
      </c>
      <c r="T1637">
        <f t="shared" si="209"/>
        <v>0</v>
      </c>
      <c r="U1637">
        <f t="shared" si="210"/>
        <v>10.622200485946795</v>
      </c>
      <c r="V1637">
        <f t="shared" si="210"/>
        <v>5.5923960357203116E-2</v>
      </c>
      <c r="W1637">
        <f t="shared" si="210"/>
        <v>6.0245091772277544</v>
      </c>
    </row>
    <row r="1638" spans="1:23" x14ac:dyDescent="0.3">
      <c r="A1638">
        <v>-0.69666290283203103</v>
      </c>
      <c r="B1638" s="1">
        <v>41737</v>
      </c>
      <c r="C1638" s="1">
        <v>41738</v>
      </c>
      <c r="D1638">
        <v>259.85000000000002</v>
      </c>
      <c r="E1638">
        <v>259.50000610351498</v>
      </c>
      <c r="F1638">
        <v>258.71799530982901</v>
      </c>
      <c r="G1638">
        <v>0.34999389648441998</v>
      </c>
      <c r="H1638">
        <v>0.106066017177966</v>
      </c>
      <c r="I1638">
        <f t="shared" si="204"/>
        <v>0.34999389648504575</v>
      </c>
      <c r="J1638">
        <f t="shared" si="203"/>
        <v>0.34999389648441998</v>
      </c>
      <c r="K1638">
        <f t="shared" si="205"/>
        <v>4</v>
      </c>
      <c r="L1638">
        <f t="shared" si="206"/>
        <v>2014</v>
      </c>
      <c r="M1638" s="1">
        <v>41737</v>
      </c>
      <c r="N1638">
        <v>256.89999999999998</v>
      </c>
      <c r="O1638">
        <v>259.64999999999998</v>
      </c>
      <c r="P1638">
        <v>256.64999999999998</v>
      </c>
      <c r="Q1638">
        <v>259.64999999999998</v>
      </c>
      <c r="R1638">
        <f t="shared" si="207"/>
        <v>0.34999389648441998</v>
      </c>
      <c r="S1638">
        <f t="shared" si="208"/>
        <v>0.34999389648504575</v>
      </c>
      <c r="T1638">
        <f t="shared" si="209"/>
        <v>0.34999389648441998</v>
      </c>
      <c r="U1638">
        <f t="shared" si="210"/>
        <v>10.729503891872769</v>
      </c>
      <c r="V1638">
        <f t="shared" si="210"/>
        <v>5.6488893341394744E-2</v>
      </c>
      <c r="W1638">
        <f t="shared" si="210"/>
        <v>6.0853675986635087</v>
      </c>
    </row>
    <row r="1639" spans="1:23" x14ac:dyDescent="0.3">
      <c r="A1639">
        <v>-0.237679973244667</v>
      </c>
      <c r="B1639" s="1">
        <v>41738</v>
      </c>
      <c r="C1639" s="1">
        <v>41739</v>
      </c>
      <c r="D1639">
        <v>260.7</v>
      </c>
      <c r="E1639">
        <v>259.79998779296801</v>
      </c>
      <c r="F1639">
        <v>259.12661737203598</v>
      </c>
      <c r="G1639">
        <v>0.90001220703123797</v>
      </c>
      <c r="H1639">
        <v>0.212132034355972</v>
      </c>
      <c r="I1639">
        <f t="shared" si="204"/>
        <v>0.9000122070319776</v>
      </c>
      <c r="J1639">
        <f t="shared" si="203"/>
        <v>0.90001220703123797</v>
      </c>
      <c r="K1639">
        <f t="shared" si="205"/>
        <v>4</v>
      </c>
      <c r="L1639">
        <f t="shared" si="206"/>
        <v>2014</v>
      </c>
      <c r="M1639" s="1">
        <v>41738</v>
      </c>
      <c r="N1639">
        <v>259.85000000000002</v>
      </c>
      <c r="O1639">
        <v>260.35000000000002</v>
      </c>
      <c r="P1639">
        <v>259.2</v>
      </c>
      <c r="Q1639">
        <v>259.5</v>
      </c>
      <c r="R1639">
        <f t="shared" si="207"/>
        <v>0.90001220703123797</v>
      </c>
      <c r="S1639">
        <f t="shared" si="208"/>
        <v>0.9000122070319776</v>
      </c>
      <c r="T1639">
        <f t="shared" si="209"/>
        <v>0.90001220703123797</v>
      </c>
      <c r="U1639">
        <f t="shared" si="210"/>
        <v>11.007314147283433</v>
      </c>
      <c r="V1639">
        <f t="shared" si="210"/>
        <v>5.7951513984921293E-2</v>
      </c>
      <c r="W1639">
        <f t="shared" si="210"/>
        <v>6.2429310371867981</v>
      </c>
    </row>
    <row r="1640" spans="1:23" x14ac:dyDescent="0.3">
      <c r="A1640">
        <v>-0.68507027626037598</v>
      </c>
      <c r="B1640" s="1">
        <v>41739</v>
      </c>
      <c r="C1640" s="1">
        <v>41740</v>
      </c>
      <c r="D1640">
        <v>258</v>
      </c>
      <c r="E1640">
        <v>257.90000610351501</v>
      </c>
      <c r="F1640">
        <v>258.91600488424302</v>
      </c>
      <c r="G1640">
        <v>-9.9993896484363604E-2</v>
      </c>
      <c r="H1640">
        <v>1.3435028842544601</v>
      </c>
      <c r="I1640">
        <f t="shared" si="204"/>
        <v>9.9993896484988909E-2</v>
      </c>
      <c r="J1640">
        <f t="shared" si="203"/>
        <v>0</v>
      </c>
      <c r="K1640">
        <f t="shared" si="205"/>
        <v>4</v>
      </c>
      <c r="L1640">
        <f t="shared" si="206"/>
        <v>2014</v>
      </c>
      <c r="M1640" s="1">
        <v>41739</v>
      </c>
      <c r="N1640">
        <v>260.7</v>
      </c>
      <c r="O1640">
        <v>261.14999999999998</v>
      </c>
      <c r="P1640">
        <v>259.39999999999998</v>
      </c>
      <c r="Q1640">
        <v>259.8</v>
      </c>
      <c r="R1640">
        <f t="shared" si="207"/>
        <v>-9.9993896484363604E-2</v>
      </c>
      <c r="S1640">
        <f t="shared" si="208"/>
        <v>9.9993896484988909E-2</v>
      </c>
      <c r="T1640">
        <f t="shared" si="209"/>
        <v>0</v>
      </c>
      <c r="U1640">
        <f t="shared" si="210"/>
        <v>10.975318094044644</v>
      </c>
      <c r="V1640">
        <f t="shared" si="210"/>
        <v>5.81199674061584E-2</v>
      </c>
      <c r="W1640">
        <f t="shared" si="210"/>
        <v>6.2429310371867981</v>
      </c>
    </row>
    <row r="1641" spans="1:23" x14ac:dyDescent="0.3">
      <c r="A1641">
        <v>-0.22825230658054299</v>
      </c>
      <c r="B1641" s="1">
        <v>41740</v>
      </c>
      <c r="C1641" s="1">
        <v>41743</v>
      </c>
      <c r="D1641">
        <v>257.45</v>
      </c>
      <c r="E1641">
        <v>258.700018310546</v>
      </c>
      <c r="F1641">
        <v>256.03588333129801</v>
      </c>
      <c r="G1641">
        <v>-1.2500183105468601</v>
      </c>
      <c r="H1641">
        <v>0.56568542494924601</v>
      </c>
      <c r="I1641">
        <f t="shared" si="204"/>
        <v>-1.250018310546011</v>
      </c>
      <c r="J1641">
        <f t="shared" si="203"/>
        <v>-1.2500183105468601</v>
      </c>
      <c r="K1641">
        <f t="shared" si="205"/>
        <v>4</v>
      </c>
      <c r="L1641">
        <f t="shared" si="206"/>
        <v>2014</v>
      </c>
      <c r="M1641" s="1">
        <v>41740</v>
      </c>
      <c r="N1641">
        <v>258</v>
      </c>
      <c r="O1641">
        <v>258.5</v>
      </c>
      <c r="P1641">
        <v>257.05</v>
      </c>
      <c r="Q1641">
        <v>257.89999999999998</v>
      </c>
      <c r="R1641">
        <f t="shared" si="207"/>
        <v>-1.2500183105468601</v>
      </c>
      <c r="S1641">
        <f t="shared" si="208"/>
        <v>-1.250018310546011</v>
      </c>
      <c r="T1641">
        <f t="shared" si="209"/>
        <v>-1.2500183105468601</v>
      </c>
      <c r="U1641">
        <f t="shared" si="210"/>
        <v>10.575647811029532</v>
      </c>
      <c r="V1641">
        <f t="shared" si="210"/>
        <v>5.6003507215848576E-2</v>
      </c>
      <c r="W1641">
        <f t="shared" si="210"/>
        <v>6.0155923857603621</v>
      </c>
    </row>
    <row r="1642" spans="1:23" x14ac:dyDescent="0.3">
      <c r="A1642">
        <v>0.25013530254364003</v>
      </c>
      <c r="B1642" s="1">
        <v>41743</v>
      </c>
      <c r="C1642" s="1">
        <v>41744</v>
      </c>
      <c r="D1642">
        <v>259.45</v>
      </c>
      <c r="E1642">
        <v>257.7</v>
      </c>
      <c r="F1642">
        <v>256.24575634002599</v>
      </c>
      <c r="G1642">
        <v>1.75</v>
      </c>
      <c r="H1642">
        <v>0.70710678118654702</v>
      </c>
      <c r="I1642">
        <f t="shared" si="204"/>
        <v>-1.75</v>
      </c>
      <c r="J1642">
        <f t="shared" si="203"/>
        <v>0</v>
      </c>
      <c r="K1642">
        <f t="shared" si="205"/>
        <v>4</v>
      </c>
      <c r="L1642">
        <f t="shared" si="206"/>
        <v>2014</v>
      </c>
      <c r="M1642" s="1">
        <v>41743</v>
      </c>
      <c r="N1642">
        <v>257.45</v>
      </c>
      <c r="O1642">
        <v>259.35000000000002</v>
      </c>
      <c r="P1642">
        <v>257.35000000000002</v>
      </c>
      <c r="Q1642">
        <v>258.7</v>
      </c>
      <c r="R1642">
        <f t="shared" si="207"/>
        <v>1.75</v>
      </c>
      <c r="S1642">
        <f t="shared" si="208"/>
        <v>-1.75</v>
      </c>
      <c r="T1642">
        <f t="shared" si="209"/>
        <v>0</v>
      </c>
      <c r="U1642">
        <f t="shared" si="210"/>
        <v>11.110646375376273</v>
      </c>
      <c r="V1642">
        <f t="shared" si="210"/>
        <v>5.3170414010190403E-2</v>
      </c>
      <c r="W1642">
        <f t="shared" si="210"/>
        <v>6.0155923857603621</v>
      </c>
    </row>
    <row r="1643" spans="1:23" x14ac:dyDescent="0.3">
      <c r="A1643">
        <v>0.50911545753478904</v>
      </c>
      <c r="B1643" s="1">
        <v>41744</v>
      </c>
      <c r="C1643" s="1">
        <v>41745</v>
      </c>
      <c r="D1643">
        <v>257.39999999999998</v>
      </c>
      <c r="E1643">
        <v>258.499987792968</v>
      </c>
      <c r="F1643">
        <v>255.71540791988301</v>
      </c>
      <c r="G1643">
        <v>-1.09998779296876</v>
      </c>
      <c r="H1643">
        <v>0.56568542494924601</v>
      </c>
      <c r="I1643">
        <f t="shared" si="204"/>
        <v>1.0999877929680224</v>
      </c>
      <c r="J1643">
        <f t="shared" si="203"/>
        <v>0</v>
      </c>
      <c r="K1643">
        <f t="shared" si="205"/>
        <v>4</v>
      </c>
      <c r="L1643">
        <f t="shared" si="206"/>
        <v>2014</v>
      </c>
      <c r="M1643" s="1">
        <v>41744</v>
      </c>
      <c r="N1643">
        <v>259.45</v>
      </c>
      <c r="O1643">
        <v>259.85000000000002</v>
      </c>
      <c r="P1643">
        <v>257.05</v>
      </c>
      <c r="Q1643">
        <v>257.7</v>
      </c>
      <c r="R1643">
        <f t="shared" si="207"/>
        <v>-1.09998779296876</v>
      </c>
      <c r="S1643">
        <f t="shared" si="208"/>
        <v>1.0999877929680224</v>
      </c>
      <c r="T1643">
        <f t="shared" si="209"/>
        <v>0</v>
      </c>
      <c r="U1643">
        <f t="shared" si="210"/>
        <v>10.754539866492053</v>
      </c>
      <c r="V1643">
        <f t="shared" si="210"/>
        <v>5.4874575034615382E-2</v>
      </c>
      <c r="W1643">
        <f t="shared" si="210"/>
        <v>6.0155923857603621</v>
      </c>
    </row>
    <row r="1644" spans="1:23" x14ac:dyDescent="0.3">
      <c r="A1644">
        <v>0.34702643752098</v>
      </c>
      <c r="B1644" s="1">
        <v>41745</v>
      </c>
      <c r="C1644" s="1">
        <v>41746</v>
      </c>
      <c r="D1644">
        <v>259.10000000000002</v>
      </c>
      <c r="E1644">
        <v>257.79998779296801</v>
      </c>
      <c r="F1644">
        <v>256.96088373661001</v>
      </c>
      <c r="G1644">
        <v>1.3000122070312701</v>
      </c>
      <c r="H1644">
        <v>0.49497474683057502</v>
      </c>
      <c r="I1644">
        <f t="shared" si="204"/>
        <v>-1.3000122070320117</v>
      </c>
      <c r="J1644">
        <f t="shared" si="203"/>
        <v>0</v>
      </c>
      <c r="K1644">
        <f t="shared" si="205"/>
        <v>4</v>
      </c>
      <c r="L1644">
        <f t="shared" si="206"/>
        <v>2014</v>
      </c>
      <c r="M1644" s="1">
        <v>41745</v>
      </c>
      <c r="N1644">
        <v>257.39999999999998</v>
      </c>
      <c r="O1644">
        <v>258.64999999999998</v>
      </c>
      <c r="P1644">
        <v>256.2</v>
      </c>
      <c r="Q1644">
        <v>258.5</v>
      </c>
      <c r="R1644">
        <f t="shared" si="207"/>
        <v>1.3000122070312701</v>
      </c>
      <c r="S1644">
        <f t="shared" si="208"/>
        <v>-1.3000122070320117</v>
      </c>
      <c r="T1644">
        <f t="shared" si="209"/>
        <v>0</v>
      </c>
      <c r="U1644">
        <f t="shared" si="210"/>
        <v>11.159239782763111</v>
      </c>
      <c r="V1644">
        <f t="shared" si="210"/>
        <v>5.2809611196308913E-2</v>
      </c>
      <c r="W1644">
        <f t="shared" si="210"/>
        <v>6.0155923857603621</v>
      </c>
    </row>
    <row r="1645" spans="1:23" x14ac:dyDescent="0.3">
      <c r="A1645">
        <v>2.7307388372719201E-3</v>
      </c>
      <c r="B1645" s="1">
        <v>41746</v>
      </c>
      <c r="C1645" s="1">
        <v>41747</v>
      </c>
      <c r="D1645">
        <v>259.14999999999998</v>
      </c>
      <c r="E1645">
        <v>259.60001831054598</v>
      </c>
      <c r="F1645">
        <v>256.66263084411599</v>
      </c>
      <c r="G1645">
        <v>-0.450018310546909</v>
      </c>
      <c r="H1645">
        <v>1.2727922061357899</v>
      </c>
      <c r="I1645">
        <f t="shared" si="204"/>
        <v>0.45001831054599961</v>
      </c>
      <c r="J1645">
        <f t="shared" si="203"/>
        <v>0</v>
      </c>
      <c r="K1645">
        <f t="shared" si="205"/>
        <v>4</v>
      </c>
      <c r="L1645">
        <f t="shared" si="206"/>
        <v>2014</v>
      </c>
      <c r="M1645" s="1">
        <v>41746</v>
      </c>
      <c r="N1645">
        <v>259.10000000000002</v>
      </c>
      <c r="O1645">
        <v>259.25</v>
      </c>
      <c r="P1645">
        <v>257.14999999999998</v>
      </c>
      <c r="Q1645">
        <v>257.8</v>
      </c>
      <c r="R1645">
        <f t="shared" si="207"/>
        <v>-0.450018310546909</v>
      </c>
      <c r="S1645">
        <f t="shared" si="208"/>
        <v>0.45001831054599961</v>
      </c>
      <c r="T1645">
        <f t="shared" si="209"/>
        <v>0</v>
      </c>
      <c r="U1645">
        <f t="shared" si="210"/>
        <v>11.013903233447262</v>
      </c>
      <c r="V1645">
        <f t="shared" si="210"/>
        <v>5.34973969963616E-2</v>
      </c>
      <c r="W1645">
        <f t="shared" si="210"/>
        <v>6.0155923857603621</v>
      </c>
    </row>
    <row r="1646" spans="1:23" x14ac:dyDescent="0.3">
      <c r="A1646">
        <v>-0.32875412702560403</v>
      </c>
      <c r="B1646" s="1">
        <v>41747</v>
      </c>
      <c r="C1646" s="1">
        <v>41750</v>
      </c>
      <c r="D1646">
        <v>259.75</v>
      </c>
      <c r="E1646">
        <v>259.45000610351502</v>
      </c>
      <c r="F1646">
        <v>258.65907624959902</v>
      </c>
      <c r="G1646">
        <v>0.29999389648435199</v>
      </c>
      <c r="H1646">
        <v>0.106066017178006</v>
      </c>
      <c r="I1646">
        <f t="shared" si="204"/>
        <v>0.29999389648497754</v>
      </c>
      <c r="J1646">
        <f t="shared" si="203"/>
        <v>0.29999389648435199</v>
      </c>
      <c r="K1646">
        <f t="shared" si="205"/>
        <v>4</v>
      </c>
      <c r="L1646">
        <f t="shared" si="206"/>
        <v>2014</v>
      </c>
      <c r="M1646" s="1">
        <v>41747</v>
      </c>
      <c r="N1646">
        <v>259.14999999999998</v>
      </c>
      <c r="O1646">
        <v>260.25</v>
      </c>
      <c r="P1646">
        <v>258.89999999999998</v>
      </c>
      <c r="Q1646">
        <v>259.60000000000002</v>
      </c>
      <c r="R1646">
        <f t="shared" si="207"/>
        <v>0.29999389648435199</v>
      </c>
      <c r="S1646">
        <f t="shared" si="208"/>
        <v>0.29999389648497754</v>
      </c>
      <c r="T1646">
        <f t="shared" si="209"/>
        <v>0.29999389648435199</v>
      </c>
      <c r="U1646">
        <f t="shared" si="210"/>
        <v>11.10930565153687</v>
      </c>
      <c r="V1646">
        <f t="shared" si="210"/>
        <v>5.3960791392225191E-2</v>
      </c>
      <c r="W1646">
        <f t="shared" si="210"/>
        <v>6.0676994406053817</v>
      </c>
    </row>
    <row r="1647" spans="1:23" x14ac:dyDescent="0.3">
      <c r="A1647">
        <v>-0.39838513731956399</v>
      </c>
      <c r="B1647" s="1">
        <v>41750</v>
      </c>
      <c r="C1647" s="1">
        <v>41751</v>
      </c>
      <c r="D1647">
        <v>259.10000000000002</v>
      </c>
      <c r="E1647">
        <v>259.399981689453</v>
      </c>
      <c r="F1647">
        <v>258.17499728202802</v>
      </c>
      <c r="G1647">
        <v>-0.29998168945309001</v>
      </c>
      <c r="H1647">
        <v>3.5355339059335397E-2</v>
      </c>
      <c r="I1647">
        <f t="shared" si="204"/>
        <v>-0.29998168945297721</v>
      </c>
      <c r="J1647">
        <f t="shared" ref="J1647:J1710" si="211">IF(A1647*(F1647-D1647)&gt;0, G1647, 0)</f>
        <v>-0.29998168945309001</v>
      </c>
      <c r="K1647">
        <f t="shared" si="205"/>
        <v>4</v>
      </c>
      <c r="L1647">
        <f t="shared" si="206"/>
        <v>2014</v>
      </c>
      <c r="M1647" s="1">
        <v>41750</v>
      </c>
      <c r="N1647">
        <v>259.75</v>
      </c>
      <c r="O1647">
        <v>259.89999999999998</v>
      </c>
      <c r="P1647">
        <v>258.39999999999998</v>
      </c>
      <c r="Q1647">
        <v>259.45</v>
      </c>
      <c r="R1647">
        <f t="shared" si="207"/>
        <v>-0.29998168945309001</v>
      </c>
      <c r="S1647">
        <f t="shared" si="208"/>
        <v>-0.29998168945297721</v>
      </c>
      <c r="T1647">
        <f t="shared" si="209"/>
        <v>-0.29998168945309001</v>
      </c>
      <c r="U1647">
        <f t="shared" si="210"/>
        <v>11.012839375639567</v>
      </c>
      <c r="V1647">
        <f t="shared" si="210"/>
        <v>5.3492229561868394E-2</v>
      </c>
      <c r="W1647">
        <f t="shared" si="210"/>
        <v>6.0150113260949691</v>
      </c>
    </row>
    <row r="1648" spans="1:23" x14ac:dyDescent="0.3">
      <c r="A1648">
        <v>-0.103569284081459</v>
      </c>
      <c r="B1648" s="1">
        <v>41751</v>
      </c>
      <c r="C1648" s="1">
        <v>41752</v>
      </c>
      <c r="D1648">
        <v>260.05</v>
      </c>
      <c r="E1648">
        <v>258.79999389648401</v>
      </c>
      <c r="F1648">
        <v>258.57205369472501</v>
      </c>
      <c r="G1648">
        <v>1.25000610351565</v>
      </c>
      <c r="H1648">
        <v>0.42426406871190397</v>
      </c>
      <c r="I1648">
        <f t="shared" si="204"/>
        <v>1.2500061035160002</v>
      </c>
      <c r="J1648">
        <f t="shared" si="211"/>
        <v>1.25000610351565</v>
      </c>
      <c r="K1648">
        <f t="shared" si="205"/>
        <v>4</v>
      </c>
      <c r="L1648">
        <f t="shared" si="206"/>
        <v>2014</v>
      </c>
      <c r="M1648" s="1">
        <v>41751</v>
      </c>
      <c r="N1648">
        <v>259.10000000000002</v>
      </c>
      <c r="O1648">
        <v>260</v>
      </c>
      <c r="P1648">
        <v>257.64999999999998</v>
      </c>
      <c r="Q1648">
        <v>259.39999999999998</v>
      </c>
      <c r="R1648">
        <f t="shared" si="207"/>
        <v>1.25000610351565</v>
      </c>
      <c r="S1648">
        <f t="shared" si="208"/>
        <v>1.2500061035160002</v>
      </c>
      <c r="T1648">
        <f t="shared" si="209"/>
        <v>1.25000610351565</v>
      </c>
      <c r="U1648">
        <f t="shared" si="210"/>
        <v>11.409862537625346</v>
      </c>
      <c r="V1648">
        <f t="shared" si="210"/>
        <v>5.5420674479471195E-2</v>
      </c>
      <c r="W1648">
        <f t="shared" si="210"/>
        <v>6.2318581114343594</v>
      </c>
    </row>
    <row r="1649" spans="1:23" x14ac:dyDescent="0.3">
      <c r="A1649">
        <v>-0.55205726623535101</v>
      </c>
      <c r="B1649" s="1">
        <v>41752</v>
      </c>
      <c r="C1649" s="1">
        <v>41753</v>
      </c>
      <c r="D1649">
        <v>259.60000000000002</v>
      </c>
      <c r="E1649">
        <v>258.35001831054598</v>
      </c>
      <c r="F1649">
        <v>257.75482289791103</v>
      </c>
      <c r="G1649">
        <v>1.2499816894531299</v>
      </c>
      <c r="H1649">
        <v>0.31819805153393799</v>
      </c>
      <c r="I1649">
        <f t="shared" si="204"/>
        <v>1.2499816894540459</v>
      </c>
      <c r="J1649">
        <f t="shared" si="211"/>
        <v>1.2499816894531299</v>
      </c>
      <c r="K1649">
        <f t="shared" si="205"/>
        <v>4</v>
      </c>
      <c r="L1649">
        <f t="shared" si="206"/>
        <v>2014</v>
      </c>
      <c r="M1649" s="1">
        <v>41752</v>
      </c>
      <c r="N1649">
        <v>260.05</v>
      </c>
      <c r="O1649">
        <v>260.60000000000002</v>
      </c>
      <c r="P1649">
        <v>258.64999999999998</v>
      </c>
      <c r="Q1649">
        <v>258.8</v>
      </c>
      <c r="R1649">
        <f t="shared" si="207"/>
        <v>1.2499816894531299</v>
      </c>
      <c r="S1649">
        <f t="shared" si="208"/>
        <v>1.2499816894540459</v>
      </c>
      <c r="T1649">
        <f t="shared" si="209"/>
        <v>1.2499816894531299</v>
      </c>
      <c r="U1649">
        <f t="shared" si="210"/>
        <v>11.82190373324964</v>
      </c>
      <c r="V1649">
        <f t="shared" si="210"/>
        <v>5.7422065898477329E-2</v>
      </c>
      <c r="W1649">
        <f t="shared" si="210"/>
        <v>6.4569074719090196</v>
      </c>
    </row>
    <row r="1650" spans="1:23" x14ac:dyDescent="0.3">
      <c r="A1650">
        <v>-0.30010941624641402</v>
      </c>
      <c r="B1650" s="1">
        <v>41753</v>
      </c>
      <c r="C1650" s="1">
        <v>41754</v>
      </c>
      <c r="D1650">
        <v>258.2</v>
      </c>
      <c r="E1650">
        <v>254.69999084472599</v>
      </c>
      <c r="F1650">
        <v>256.72286245822897</v>
      </c>
      <c r="G1650">
        <v>3.5000091552733998</v>
      </c>
      <c r="H1650">
        <v>2.58093975133092</v>
      </c>
      <c r="I1650">
        <f t="shared" si="204"/>
        <v>3.5000091552740002</v>
      </c>
      <c r="J1650">
        <f t="shared" si="211"/>
        <v>3.5000091552733998</v>
      </c>
      <c r="K1650">
        <f t="shared" si="205"/>
        <v>4</v>
      </c>
      <c r="L1650">
        <f t="shared" si="206"/>
        <v>2014</v>
      </c>
      <c r="M1650" s="1">
        <v>41753</v>
      </c>
      <c r="N1650">
        <v>259.60000000000002</v>
      </c>
      <c r="O1650">
        <v>260</v>
      </c>
      <c r="P1650">
        <v>258.3</v>
      </c>
      <c r="Q1650">
        <v>258.35000000000002</v>
      </c>
      <c r="R1650">
        <f t="shared" si="207"/>
        <v>3.5000091552733998</v>
      </c>
      <c r="S1650">
        <f t="shared" si="208"/>
        <v>3.5000091552740002</v>
      </c>
      <c r="T1650">
        <f t="shared" si="209"/>
        <v>3.5000091552733998</v>
      </c>
      <c r="U1650">
        <f t="shared" si="210"/>
        <v>13.023785161380967</v>
      </c>
      <c r="V1650">
        <f t="shared" si="210"/>
        <v>6.3259917070807428E-2</v>
      </c>
      <c r="W1650">
        <f t="shared" si="210"/>
        <v>7.1133531128782712</v>
      </c>
    </row>
    <row r="1651" spans="1:23" x14ac:dyDescent="0.3">
      <c r="A1651">
        <v>0.143156617879867</v>
      </c>
      <c r="B1651" s="1">
        <v>41754</v>
      </c>
      <c r="C1651" s="1">
        <v>41757</v>
      </c>
      <c r="D1651">
        <v>254.2</v>
      </c>
      <c r="E1651">
        <v>254.7</v>
      </c>
      <c r="F1651">
        <v>255.10025091171201</v>
      </c>
      <c r="G1651">
        <v>0.5</v>
      </c>
      <c r="H1651">
        <v>0</v>
      </c>
      <c r="I1651">
        <f t="shared" si="204"/>
        <v>0.5</v>
      </c>
      <c r="J1651">
        <f t="shared" si="211"/>
        <v>0.5</v>
      </c>
      <c r="K1651">
        <f t="shared" si="205"/>
        <v>4</v>
      </c>
      <c r="L1651">
        <f t="shared" si="206"/>
        <v>2014</v>
      </c>
      <c r="M1651" s="1">
        <v>41754</v>
      </c>
      <c r="N1651">
        <v>258.2</v>
      </c>
      <c r="O1651">
        <v>258.60000000000002</v>
      </c>
      <c r="P1651">
        <v>254.55</v>
      </c>
      <c r="Q1651">
        <v>254.7</v>
      </c>
      <c r="R1651">
        <f t="shared" si="207"/>
        <v>0.5</v>
      </c>
      <c r="S1651">
        <f t="shared" si="208"/>
        <v>0.5</v>
      </c>
      <c r="T1651">
        <f t="shared" si="209"/>
        <v>0.5</v>
      </c>
      <c r="U1651">
        <f t="shared" si="210"/>
        <v>13.215914171432809</v>
      </c>
      <c r="V1651">
        <f t="shared" si="210"/>
        <v>6.4193137719963711E-2</v>
      </c>
      <c r="W1651">
        <f t="shared" si="210"/>
        <v>7.218290462104445</v>
      </c>
    </row>
    <row r="1652" spans="1:23" x14ac:dyDescent="0.3">
      <c r="A1652">
        <v>-0.70691597461700395</v>
      </c>
      <c r="B1652" s="1">
        <v>41757</v>
      </c>
      <c r="C1652" s="1">
        <v>41758</v>
      </c>
      <c r="D1652">
        <v>254.95</v>
      </c>
      <c r="E1652">
        <v>253.7</v>
      </c>
      <c r="F1652">
        <v>252.485782337188</v>
      </c>
      <c r="G1652">
        <v>1.25</v>
      </c>
      <c r="H1652">
        <v>0.70710678118654702</v>
      </c>
      <c r="I1652">
        <f t="shared" si="204"/>
        <v>1.25</v>
      </c>
      <c r="J1652">
        <f t="shared" si="211"/>
        <v>1.25</v>
      </c>
      <c r="K1652">
        <f t="shared" si="205"/>
        <v>4</v>
      </c>
      <c r="L1652">
        <f t="shared" si="206"/>
        <v>2014</v>
      </c>
      <c r="M1652" s="1">
        <v>41757</v>
      </c>
      <c r="N1652">
        <v>254.2</v>
      </c>
      <c r="O1652">
        <v>255.65</v>
      </c>
      <c r="P1652">
        <v>254.05</v>
      </c>
      <c r="Q1652">
        <v>254.7</v>
      </c>
      <c r="R1652">
        <f t="shared" si="207"/>
        <v>1.25</v>
      </c>
      <c r="S1652">
        <f t="shared" si="208"/>
        <v>1.25</v>
      </c>
      <c r="T1652">
        <f t="shared" si="209"/>
        <v>1.25</v>
      </c>
      <c r="U1652">
        <f t="shared" si="210"/>
        <v>13.701888658026974</v>
      </c>
      <c r="V1652">
        <f t="shared" si="210"/>
        <v>6.655364239195688E-2</v>
      </c>
      <c r="W1652">
        <f t="shared" si="210"/>
        <v>7.4837208330878884</v>
      </c>
    </row>
    <row r="1653" spans="1:23" x14ac:dyDescent="0.3">
      <c r="A1653">
        <v>0.26071518659591603</v>
      </c>
      <c r="B1653" s="1">
        <v>41758</v>
      </c>
      <c r="C1653" s="1">
        <v>41759</v>
      </c>
      <c r="D1653">
        <v>254.45</v>
      </c>
      <c r="E1653">
        <v>252.50000305175701</v>
      </c>
      <c r="F1653">
        <v>252.664156866073</v>
      </c>
      <c r="G1653">
        <v>1.94999694824218</v>
      </c>
      <c r="H1653">
        <v>0.84852813742384803</v>
      </c>
      <c r="I1653">
        <f t="shared" si="204"/>
        <v>-1.9499969482429833</v>
      </c>
      <c r="J1653">
        <f t="shared" si="211"/>
        <v>0</v>
      </c>
      <c r="K1653">
        <f t="shared" si="205"/>
        <v>4</v>
      </c>
      <c r="L1653">
        <f t="shared" si="206"/>
        <v>2014</v>
      </c>
      <c r="M1653" s="1">
        <v>41758</v>
      </c>
      <c r="N1653">
        <v>254.95</v>
      </c>
      <c r="O1653">
        <v>255.25</v>
      </c>
      <c r="P1653">
        <v>253.35</v>
      </c>
      <c r="Q1653">
        <v>253.7</v>
      </c>
      <c r="R1653">
        <f t="shared" si="207"/>
        <v>1.94999694824218</v>
      </c>
      <c r="S1653">
        <f t="shared" si="208"/>
        <v>-1.9499969482429833</v>
      </c>
      <c r="T1653">
        <f t="shared" si="209"/>
        <v>0</v>
      </c>
      <c r="U1653">
        <f t="shared" si="210"/>
        <v>14.489429660236841</v>
      </c>
      <c r="V1653">
        <f t="shared" si="210"/>
        <v>6.2728350599106489E-2</v>
      </c>
      <c r="W1653">
        <f t="shared" si="210"/>
        <v>7.4837208330878884</v>
      </c>
    </row>
    <row r="1654" spans="1:23" x14ac:dyDescent="0.3">
      <c r="A1654">
        <v>-0.48393571376800498</v>
      </c>
      <c r="B1654" s="1">
        <v>41759</v>
      </c>
      <c r="C1654" s="1">
        <v>41760</v>
      </c>
      <c r="D1654">
        <v>254.45</v>
      </c>
      <c r="E1654">
        <v>252.5</v>
      </c>
      <c r="F1654">
        <v>254.440055012702</v>
      </c>
      <c r="G1654">
        <v>1.94999999999998</v>
      </c>
      <c r="H1654">
        <v>0</v>
      </c>
      <c r="I1654">
        <f t="shared" si="204"/>
        <v>1.9499999999999886</v>
      </c>
      <c r="J1654">
        <f t="shared" si="211"/>
        <v>1.94999999999998</v>
      </c>
      <c r="K1654">
        <f t="shared" si="205"/>
        <v>5</v>
      </c>
      <c r="L1654">
        <f t="shared" si="206"/>
        <v>2014</v>
      </c>
      <c r="M1654" s="1">
        <v>41759</v>
      </c>
      <c r="N1654">
        <v>254.45</v>
      </c>
      <c r="O1654">
        <v>254.75</v>
      </c>
      <c r="P1654">
        <v>252.25</v>
      </c>
      <c r="Q1654">
        <v>252.5</v>
      </c>
      <c r="R1654">
        <f t="shared" si="207"/>
        <v>1.94999999999998</v>
      </c>
      <c r="S1654">
        <f t="shared" si="208"/>
        <v>1.9499999999999886</v>
      </c>
      <c r="T1654">
        <f t="shared" si="209"/>
        <v>1.94999999999998</v>
      </c>
      <c r="U1654">
        <f t="shared" si="210"/>
        <v>15.322237319034096</v>
      </c>
      <c r="V1654">
        <f t="shared" si="210"/>
        <v>6.6333782422694332E-2</v>
      </c>
      <c r="W1654">
        <f t="shared" si="210"/>
        <v>7.913861989243947</v>
      </c>
    </row>
    <row r="1655" spans="1:23" x14ac:dyDescent="0.3">
      <c r="A1655">
        <v>0.98998129367828303</v>
      </c>
      <c r="B1655" s="1">
        <v>41760</v>
      </c>
      <c r="C1655" s="1">
        <v>41761</v>
      </c>
      <c r="D1655">
        <v>253.3</v>
      </c>
      <c r="E1655">
        <v>252.850006103515</v>
      </c>
      <c r="F1655">
        <v>253.90404319763101</v>
      </c>
      <c r="G1655">
        <v>-0.44999389648438598</v>
      </c>
      <c r="H1655">
        <v>0.24748737341528701</v>
      </c>
      <c r="I1655">
        <f t="shared" si="204"/>
        <v>-0.44999389648501165</v>
      </c>
      <c r="J1655">
        <f t="shared" si="211"/>
        <v>-0.44999389648438598</v>
      </c>
      <c r="K1655">
        <f t="shared" si="205"/>
        <v>5</v>
      </c>
      <c r="L1655">
        <f t="shared" si="206"/>
        <v>2014</v>
      </c>
      <c r="M1655" s="1">
        <v>41760</v>
      </c>
      <c r="N1655">
        <v>254.45</v>
      </c>
      <c r="O1655">
        <v>254.75</v>
      </c>
      <c r="P1655">
        <v>252.25</v>
      </c>
      <c r="Q1655">
        <v>252.5</v>
      </c>
      <c r="R1655">
        <f t="shared" si="207"/>
        <v>-0.44999389648438598</v>
      </c>
      <c r="S1655">
        <f t="shared" si="208"/>
        <v>-0.44999389648501165</v>
      </c>
      <c r="T1655">
        <f t="shared" si="209"/>
        <v>-0.44999389648438598</v>
      </c>
      <c r="U1655">
        <f t="shared" si="210"/>
        <v>15.118084734922846</v>
      </c>
      <c r="V1655">
        <f t="shared" si="210"/>
        <v>6.544995502767921E-2</v>
      </c>
      <c r="W1655">
        <f t="shared" si="210"/>
        <v>7.8084181600064948</v>
      </c>
    </row>
    <row r="1656" spans="1:23" x14ac:dyDescent="0.3">
      <c r="A1656">
        <v>0.99444371461868197</v>
      </c>
      <c r="B1656" s="1">
        <v>41761</v>
      </c>
      <c r="C1656" s="1">
        <v>41764</v>
      </c>
      <c r="D1656">
        <v>253.3</v>
      </c>
      <c r="E1656">
        <v>252.85</v>
      </c>
      <c r="F1656">
        <v>253.289703285694</v>
      </c>
      <c r="G1656">
        <v>0.450000000000017</v>
      </c>
      <c r="H1656">
        <v>0</v>
      </c>
      <c r="I1656">
        <f t="shared" si="204"/>
        <v>-0.45000000000001705</v>
      </c>
      <c r="J1656">
        <f t="shared" si="211"/>
        <v>0</v>
      </c>
      <c r="K1656">
        <f t="shared" si="205"/>
        <v>5</v>
      </c>
      <c r="L1656">
        <f t="shared" si="206"/>
        <v>2014</v>
      </c>
      <c r="M1656" s="1">
        <v>41761</v>
      </c>
      <c r="N1656">
        <v>253.3</v>
      </c>
      <c r="O1656">
        <v>253.6</v>
      </c>
      <c r="P1656">
        <v>251.9</v>
      </c>
      <c r="Q1656">
        <v>252.85</v>
      </c>
      <c r="R1656">
        <f t="shared" si="207"/>
        <v>0.450000000000017</v>
      </c>
      <c r="S1656">
        <f t="shared" si="208"/>
        <v>-0.45000000000001705</v>
      </c>
      <c r="T1656">
        <f t="shared" si="209"/>
        <v>0</v>
      </c>
      <c r="U1656">
        <f t="shared" si="210"/>
        <v>15.319519934213671</v>
      </c>
      <c r="V1656">
        <f t="shared" si="210"/>
        <v>6.4577891868506584E-2</v>
      </c>
      <c r="W1656">
        <f t="shared" si="210"/>
        <v>7.8084181600064948</v>
      </c>
    </row>
    <row r="1657" spans="1:23" x14ac:dyDescent="0.3">
      <c r="A1657">
        <v>-0.92828470468521096</v>
      </c>
      <c r="B1657" s="1">
        <v>41764</v>
      </c>
      <c r="C1657" s="1">
        <v>41765</v>
      </c>
      <c r="D1657">
        <v>253.3</v>
      </c>
      <c r="E1657">
        <v>252.85</v>
      </c>
      <c r="F1657">
        <v>254.03376767635299</v>
      </c>
      <c r="G1657">
        <v>-0.450000000000017</v>
      </c>
      <c r="H1657">
        <v>0</v>
      </c>
      <c r="I1657">
        <f t="shared" si="204"/>
        <v>0.45000000000001705</v>
      </c>
      <c r="J1657">
        <f t="shared" si="211"/>
        <v>0</v>
      </c>
      <c r="K1657">
        <f t="shared" si="205"/>
        <v>5</v>
      </c>
      <c r="L1657">
        <f t="shared" si="206"/>
        <v>2014</v>
      </c>
      <c r="M1657" s="1">
        <v>41764</v>
      </c>
      <c r="N1657">
        <v>253.3</v>
      </c>
      <c r="O1657">
        <v>253.6</v>
      </c>
      <c r="P1657">
        <v>251.9</v>
      </c>
      <c r="Q1657">
        <v>252.85</v>
      </c>
      <c r="R1657">
        <f t="shared" si="207"/>
        <v>-0.450000000000017</v>
      </c>
      <c r="S1657">
        <f t="shared" si="208"/>
        <v>0.45000000000001705</v>
      </c>
      <c r="T1657">
        <f t="shared" si="209"/>
        <v>0</v>
      </c>
      <c r="U1657">
        <f t="shared" si="210"/>
        <v>15.115400787833991</v>
      </c>
      <c r="V1657">
        <f t="shared" si="210"/>
        <v>6.5438335552107915E-2</v>
      </c>
      <c r="W1657">
        <f t="shared" si="210"/>
        <v>7.8084181600064948</v>
      </c>
    </row>
    <row r="1658" spans="1:23" x14ac:dyDescent="0.3">
      <c r="A1658">
        <v>0.77641534805297796</v>
      </c>
      <c r="B1658" s="1">
        <v>41765</v>
      </c>
      <c r="C1658" s="1">
        <v>41766</v>
      </c>
      <c r="D1658">
        <v>252.65</v>
      </c>
      <c r="E1658">
        <v>249.6</v>
      </c>
      <c r="F1658">
        <v>254.96811685562099</v>
      </c>
      <c r="G1658">
        <v>-3.05000000000001</v>
      </c>
      <c r="H1658">
        <v>2.2980970388562798</v>
      </c>
      <c r="I1658">
        <f t="shared" si="204"/>
        <v>-3.0500000000000114</v>
      </c>
      <c r="J1658">
        <f t="shared" si="211"/>
        <v>-3.05000000000001</v>
      </c>
      <c r="K1658">
        <f t="shared" si="205"/>
        <v>5</v>
      </c>
      <c r="L1658">
        <f t="shared" si="206"/>
        <v>2014</v>
      </c>
      <c r="M1658" s="1">
        <v>41765</v>
      </c>
      <c r="N1658">
        <v>253.3</v>
      </c>
      <c r="O1658">
        <v>253.6</v>
      </c>
      <c r="P1658">
        <v>251.9</v>
      </c>
      <c r="Q1658">
        <v>252.85</v>
      </c>
      <c r="R1658">
        <f t="shared" si="207"/>
        <v>-3</v>
      </c>
      <c r="S1658">
        <f t="shared" si="208"/>
        <v>-3</v>
      </c>
      <c r="T1658">
        <f t="shared" si="209"/>
        <v>-3</v>
      </c>
      <c r="U1658">
        <f t="shared" si="210"/>
        <v>13.769283559548755</v>
      </c>
      <c r="V1658">
        <f t="shared" si="210"/>
        <v>5.9610658726766817E-2</v>
      </c>
      <c r="W1658">
        <f t="shared" si="210"/>
        <v>7.1130316228992472</v>
      </c>
    </row>
    <row r="1659" spans="1:23" x14ac:dyDescent="0.3">
      <c r="A1659">
        <v>0.99772644042968694</v>
      </c>
      <c r="B1659" s="1">
        <v>41766</v>
      </c>
      <c r="C1659" s="1">
        <v>41767</v>
      </c>
      <c r="D1659">
        <v>250.15</v>
      </c>
      <c r="E1659">
        <v>251.249993896484</v>
      </c>
      <c r="F1659">
        <v>251.462202644348</v>
      </c>
      <c r="G1659">
        <v>1.0999938964843601</v>
      </c>
      <c r="H1659">
        <v>1.1667261889578</v>
      </c>
      <c r="I1659">
        <f t="shared" si="204"/>
        <v>1.0999938964839941</v>
      </c>
      <c r="J1659">
        <f t="shared" si="211"/>
        <v>1.0999938964843601</v>
      </c>
      <c r="K1659">
        <f t="shared" si="205"/>
        <v>5</v>
      </c>
      <c r="L1659">
        <f t="shared" si="206"/>
        <v>2014</v>
      </c>
      <c r="M1659" s="1">
        <v>41766</v>
      </c>
      <c r="N1659">
        <v>252.65</v>
      </c>
      <c r="O1659">
        <v>253.05</v>
      </c>
      <c r="P1659">
        <v>249.35</v>
      </c>
      <c r="Q1659">
        <v>249.6</v>
      </c>
      <c r="R1659">
        <f t="shared" si="207"/>
        <v>1.0999938964843601</v>
      </c>
      <c r="S1659">
        <f t="shared" si="208"/>
        <v>1.0999938964839941</v>
      </c>
      <c r="T1659">
        <f t="shared" si="209"/>
        <v>1.0999938964843601</v>
      </c>
      <c r="U1659">
        <f t="shared" si="210"/>
        <v>14.22339492896109</v>
      </c>
      <c r="V1659">
        <f t="shared" si="210"/>
        <v>6.1576619972964118E-2</v>
      </c>
      <c r="W1659">
        <f t="shared" si="210"/>
        <v>7.347619611226933</v>
      </c>
    </row>
    <row r="1660" spans="1:23" x14ac:dyDescent="0.3">
      <c r="A1660">
        <v>0.99940943717956499</v>
      </c>
      <c r="B1660" s="1">
        <v>41767</v>
      </c>
      <c r="C1660" s="1">
        <v>41768</v>
      </c>
      <c r="D1660">
        <v>250.75</v>
      </c>
      <c r="E1660">
        <v>251.30000305175699</v>
      </c>
      <c r="F1660">
        <v>251.13245734572399</v>
      </c>
      <c r="G1660">
        <v>0.55000305175781194</v>
      </c>
      <c r="H1660">
        <v>3.5355339059335397E-2</v>
      </c>
      <c r="I1660">
        <f t="shared" si="204"/>
        <v>0.55000305175698827</v>
      </c>
      <c r="J1660">
        <f t="shared" si="211"/>
        <v>0.55000305175781194</v>
      </c>
      <c r="K1660">
        <f t="shared" si="205"/>
        <v>5</v>
      </c>
      <c r="L1660">
        <f t="shared" si="206"/>
        <v>2014</v>
      </c>
      <c r="M1660" s="1">
        <v>41767</v>
      </c>
      <c r="N1660">
        <v>250.15</v>
      </c>
      <c r="O1660">
        <v>251.25</v>
      </c>
      <c r="P1660">
        <v>248.65</v>
      </c>
      <c r="Q1660">
        <v>251.25</v>
      </c>
      <c r="R1660">
        <f t="shared" si="207"/>
        <v>0.55000305175781194</v>
      </c>
      <c r="S1660">
        <f t="shared" si="208"/>
        <v>0.55000305175698827</v>
      </c>
      <c r="T1660">
        <f t="shared" si="209"/>
        <v>0.55000305175781194</v>
      </c>
      <c r="U1660">
        <f t="shared" si="210"/>
        <v>14.457380291392353</v>
      </c>
      <c r="V1660">
        <f t="shared" si="210"/>
        <v>6.2589600897251574E-2</v>
      </c>
      <c r="W1660">
        <f t="shared" si="210"/>
        <v>7.4684933861819784</v>
      </c>
    </row>
    <row r="1661" spans="1:23" x14ac:dyDescent="0.3">
      <c r="A1661">
        <v>-0.88704234361648504</v>
      </c>
      <c r="B1661" s="1">
        <v>41768</v>
      </c>
      <c r="C1661" s="1">
        <v>41771</v>
      </c>
      <c r="D1661">
        <v>251.3</v>
      </c>
      <c r="E1661">
        <v>252.850003051757</v>
      </c>
      <c r="F1661">
        <v>248.82541923522899</v>
      </c>
      <c r="G1661">
        <v>-1.5500030517578101</v>
      </c>
      <c r="H1661">
        <v>1.0960155108391301</v>
      </c>
      <c r="I1661">
        <f t="shared" si="204"/>
        <v>-1.5500030517569883</v>
      </c>
      <c r="J1661">
        <f t="shared" si="211"/>
        <v>-1.5500030517578101</v>
      </c>
      <c r="K1661">
        <f t="shared" si="205"/>
        <v>5</v>
      </c>
      <c r="L1661">
        <f t="shared" si="206"/>
        <v>2014</v>
      </c>
      <c r="M1661" s="1">
        <v>41768</v>
      </c>
      <c r="N1661">
        <v>250.75</v>
      </c>
      <c r="O1661">
        <v>252.1</v>
      </c>
      <c r="P1661">
        <v>250.4</v>
      </c>
      <c r="Q1661">
        <v>251.3</v>
      </c>
      <c r="R1661">
        <f t="shared" si="207"/>
        <v>-1.5500030517578101</v>
      </c>
      <c r="S1661">
        <f t="shared" si="208"/>
        <v>-1.5500030517569883</v>
      </c>
      <c r="T1661">
        <f t="shared" si="209"/>
        <v>-1.5500030517578101</v>
      </c>
      <c r="U1661">
        <f t="shared" si="210"/>
        <v>13.788588501537159</v>
      </c>
      <c r="V1661">
        <f t="shared" si="210"/>
        <v>5.9694234629872195E-2</v>
      </c>
      <c r="W1661">
        <f t="shared" si="210"/>
        <v>7.1230043031950583</v>
      </c>
    </row>
    <row r="1662" spans="1:23" x14ac:dyDescent="0.3">
      <c r="A1662">
        <v>5.8490790426731103E-2</v>
      </c>
      <c r="B1662" s="1">
        <v>41771</v>
      </c>
      <c r="C1662" s="1">
        <v>41772</v>
      </c>
      <c r="D1662">
        <v>253.85</v>
      </c>
      <c r="E1662">
        <v>256.45000610351502</v>
      </c>
      <c r="F1662">
        <v>251.370558357238</v>
      </c>
      <c r="G1662">
        <v>-2.6000061035156499</v>
      </c>
      <c r="H1662">
        <v>2.5455844122715598</v>
      </c>
      <c r="I1662">
        <f t="shared" si="204"/>
        <v>2.6000061035150281</v>
      </c>
      <c r="J1662">
        <f t="shared" si="211"/>
        <v>0</v>
      </c>
      <c r="K1662">
        <f t="shared" si="205"/>
        <v>5</v>
      </c>
      <c r="L1662">
        <f t="shared" si="206"/>
        <v>2014</v>
      </c>
      <c r="M1662" s="1">
        <v>41771</v>
      </c>
      <c r="N1662">
        <v>251.3</v>
      </c>
      <c r="O1662">
        <v>252.9</v>
      </c>
      <c r="P1662">
        <v>250.25</v>
      </c>
      <c r="Q1662">
        <v>252.85</v>
      </c>
      <c r="R1662">
        <f t="shared" si="207"/>
        <v>-3</v>
      </c>
      <c r="S1662">
        <f t="shared" si="208"/>
        <v>2.6000061035150281</v>
      </c>
      <c r="T1662">
        <f t="shared" si="209"/>
        <v>0</v>
      </c>
      <c r="U1662">
        <f t="shared" si="210"/>
        <v>12.566436674534653</v>
      </c>
      <c r="V1662">
        <f t="shared" si="210"/>
        <v>6.4279778485958242E-2</v>
      </c>
      <c r="W1662">
        <f t="shared" si="210"/>
        <v>7.1230043031950583</v>
      </c>
    </row>
    <row r="1663" spans="1:23" x14ac:dyDescent="0.3">
      <c r="A1663">
        <v>-0.16151884198188701</v>
      </c>
      <c r="B1663" s="1">
        <v>41772</v>
      </c>
      <c r="C1663" s="1">
        <v>41773</v>
      </c>
      <c r="D1663">
        <v>256.45</v>
      </c>
      <c r="E1663">
        <v>259.95</v>
      </c>
      <c r="F1663">
        <v>258.52999277114799</v>
      </c>
      <c r="G1663">
        <v>3.5</v>
      </c>
      <c r="H1663">
        <v>2.4748737341529101</v>
      </c>
      <c r="I1663">
        <f t="shared" si="204"/>
        <v>-3.5</v>
      </c>
      <c r="J1663">
        <f t="shared" si="211"/>
        <v>0</v>
      </c>
      <c r="K1663">
        <f t="shared" si="205"/>
        <v>5</v>
      </c>
      <c r="L1663">
        <f t="shared" si="206"/>
        <v>2014</v>
      </c>
      <c r="M1663" s="1">
        <v>41772</v>
      </c>
      <c r="N1663">
        <v>253.85</v>
      </c>
      <c r="O1663">
        <v>257.10000000000002</v>
      </c>
      <c r="P1663">
        <v>253.25</v>
      </c>
      <c r="Q1663">
        <v>256.45</v>
      </c>
      <c r="R1663">
        <f t="shared" si="207"/>
        <v>3.5</v>
      </c>
      <c r="S1663">
        <f t="shared" si="208"/>
        <v>-3</v>
      </c>
      <c r="T1663">
        <f t="shared" si="209"/>
        <v>0</v>
      </c>
      <c r="U1663">
        <f t="shared" si="210"/>
        <v>13.85272625420529</v>
      </c>
      <c r="V1663">
        <f t="shared" si="210"/>
        <v>5.8640102073659314E-2</v>
      </c>
      <c r="W1663">
        <f t="shared" si="210"/>
        <v>7.1230043031950583</v>
      </c>
    </row>
    <row r="1664" spans="1:23" x14ac:dyDescent="0.3">
      <c r="A1664">
        <v>0.99385374784469604</v>
      </c>
      <c r="B1664" s="1">
        <v>41773</v>
      </c>
      <c r="C1664" s="1">
        <v>41774</v>
      </c>
      <c r="D1664">
        <v>260.05</v>
      </c>
      <c r="E1664">
        <v>259.84999389648402</v>
      </c>
      <c r="F1664">
        <v>259.255400311946</v>
      </c>
      <c r="G1664">
        <v>0.20000610351564699</v>
      </c>
      <c r="H1664">
        <v>7.0710678118630604E-2</v>
      </c>
      <c r="I1664">
        <f t="shared" si="204"/>
        <v>-0.2000061035159888</v>
      </c>
      <c r="J1664">
        <f t="shared" si="211"/>
        <v>0</v>
      </c>
      <c r="K1664">
        <f t="shared" si="205"/>
        <v>5</v>
      </c>
      <c r="L1664">
        <f t="shared" si="206"/>
        <v>2014</v>
      </c>
      <c r="M1664" s="1">
        <v>41773</v>
      </c>
      <c r="N1664">
        <v>256.45</v>
      </c>
      <c r="O1664">
        <v>260.25</v>
      </c>
      <c r="P1664">
        <v>256.45</v>
      </c>
      <c r="Q1664">
        <v>259.95</v>
      </c>
      <c r="R1664">
        <f t="shared" si="207"/>
        <v>0.20000610351564699</v>
      </c>
      <c r="S1664">
        <f t="shared" si="208"/>
        <v>-0.2000061035159888</v>
      </c>
      <c r="T1664">
        <f t="shared" si="209"/>
        <v>0</v>
      </c>
      <c r="U1664">
        <f t="shared" si="210"/>
        <v>13.932632901037799</v>
      </c>
      <c r="V1664">
        <f t="shared" si="210"/>
        <v>5.8301848516876031E-2</v>
      </c>
      <c r="W1664">
        <f t="shared" si="210"/>
        <v>7.1230043031950583</v>
      </c>
    </row>
    <row r="1665" spans="1:23" x14ac:dyDescent="0.3">
      <c r="A1665">
        <v>-0.87892985343932994</v>
      </c>
      <c r="B1665" s="1">
        <v>41774</v>
      </c>
      <c r="C1665" s="1">
        <v>41775</v>
      </c>
      <c r="D1665">
        <v>258.75</v>
      </c>
      <c r="E1665">
        <v>259.95000610351502</v>
      </c>
      <c r="F1665">
        <v>257.96877667903902</v>
      </c>
      <c r="G1665">
        <v>-1.20000610351564</v>
      </c>
      <c r="H1665">
        <v>7.0710678118630604E-2</v>
      </c>
      <c r="I1665">
        <f t="shared" si="204"/>
        <v>-1.2000061035150225</v>
      </c>
      <c r="J1665">
        <f t="shared" si="211"/>
        <v>-1.20000610351564</v>
      </c>
      <c r="K1665">
        <f t="shared" si="205"/>
        <v>5</v>
      </c>
      <c r="L1665">
        <f t="shared" si="206"/>
        <v>2014</v>
      </c>
      <c r="M1665" s="1">
        <v>41774</v>
      </c>
      <c r="N1665">
        <v>260.05</v>
      </c>
      <c r="O1665">
        <v>261.39999999999998</v>
      </c>
      <c r="P1665">
        <v>259.64999999999998</v>
      </c>
      <c r="Q1665">
        <v>259.85000000000002</v>
      </c>
      <c r="R1665">
        <f t="shared" si="207"/>
        <v>-1.20000610351564</v>
      </c>
      <c r="S1665">
        <f t="shared" si="208"/>
        <v>-1.2000061035150225</v>
      </c>
      <c r="T1665">
        <f t="shared" si="209"/>
        <v>-1.20000610351564</v>
      </c>
      <c r="U1665">
        <f t="shared" si="210"/>
        <v>13.448017117870027</v>
      </c>
      <c r="V1665">
        <f t="shared" si="210"/>
        <v>5.6273947819297496E-2</v>
      </c>
      <c r="W1665">
        <f t="shared" si="210"/>
        <v>6.8752463716239793</v>
      </c>
    </row>
    <row r="1666" spans="1:23" x14ac:dyDescent="0.3">
      <c r="A1666">
        <v>0.10251910239457999</v>
      </c>
      <c r="B1666" s="1">
        <v>41775</v>
      </c>
      <c r="C1666" s="1">
        <v>41778</v>
      </c>
      <c r="D1666">
        <v>260.39999999999998</v>
      </c>
      <c r="E1666">
        <v>259.899981689453</v>
      </c>
      <c r="F1666">
        <v>259.199372482299</v>
      </c>
      <c r="G1666">
        <v>0.50001831054686297</v>
      </c>
      <c r="H1666">
        <v>3.5355339059335397E-2</v>
      </c>
      <c r="I1666">
        <f t="shared" si="204"/>
        <v>-0.50001831054697732</v>
      </c>
      <c r="J1666">
        <f t="shared" si="211"/>
        <v>0</v>
      </c>
      <c r="K1666">
        <f t="shared" si="205"/>
        <v>5</v>
      </c>
      <c r="L1666">
        <f t="shared" si="206"/>
        <v>2014</v>
      </c>
      <c r="M1666" s="1">
        <v>41775</v>
      </c>
      <c r="N1666">
        <v>258.75</v>
      </c>
      <c r="O1666">
        <v>260.10000000000002</v>
      </c>
      <c r="P1666">
        <v>258.60000000000002</v>
      </c>
      <c r="Q1666">
        <v>259.95</v>
      </c>
      <c r="R1666">
        <f t="shared" si="207"/>
        <v>0.50001831054686297</v>
      </c>
      <c r="S1666">
        <f t="shared" si="208"/>
        <v>-0.50001831054697732</v>
      </c>
      <c r="T1666">
        <f t="shared" si="209"/>
        <v>0</v>
      </c>
      <c r="U1666">
        <f t="shared" si="210"/>
        <v>13.641688051034848</v>
      </c>
      <c r="V1666">
        <f t="shared" si="210"/>
        <v>5.5463521427695714E-2</v>
      </c>
      <c r="W1666">
        <f t="shared" si="210"/>
        <v>6.8752463716239793</v>
      </c>
    </row>
    <row r="1667" spans="1:23" x14ac:dyDescent="0.3">
      <c r="A1667">
        <v>-0.65690416097640902</v>
      </c>
      <c r="B1667" s="1">
        <v>41778</v>
      </c>
      <c r="C1667" s="1">
        <v>41779</v>
      </c>
      <c r="D1667">
        <v>259.89999999999998</v>
      </c>
      <c r="E1667">
        <v>259.64999999999998</v>
      </c>
      <c r="F1667">
        <v>258.937116706371</v>
      </c>
      <c r="G1667">
        <v>0.25</v>
      </c>
      <c r="H1667">
        <v>0.17677669529663601</v>
      </c>
      <c r="I1667">
        <f t="shared" ref="I1667:I1730" si="212">IF(A1667&gt;0, E1667-D1667, D1667-E1667)</f>
        <v>0.25</v>
      </c>
      <c r="J1667">
        <f t="shared" si="211"/>
        <v>0.25</v>
      </c>
      <c r="K1667">
        <f t="shared" ref="K1667:K1730" si="213">MONTH(C1667)</f>
        <v>5</v>
      </c>
      <c r="L1667">
        <f t="shared" ref="L1667:L1730" si="214">YEAR(C1667)</f>
        <v>2014</v>
      </c>
      <c r="M1667" s="1">
        <v>41778</v>
      </c>
      <c r="N1667">
        <v>260.39999999999998</v>
      </c>
      <c r="O1667">
        <v>260.45</v>
      </c>
      <c r="P1667">
        <v>258.5</v>
      </c>
      <c r="Q1667">
        <v>259.89999999999998</v>
      </c>
      <c r="R1667">
        <f t="shared" si="207"/>
        <v>0.25</v>
      </c>
      <c r="S1667">
        <f t="shared" si="208"/>
        <v>0.25</v>
      </c>
      <c r="T1667">
        <f t="shared" si="209"/>
        <v>0.25</v>
      </c>
      <c r="U1667">
        <f t="shared" si="210"/>
        <v>13.74010346117602</v>
      </c>
      <c r="V1667">
        <f t="shared" si="210"/>
        <v>5.586365264230491E-2</v>
      </c>
      <c r="W1667">
        <f t="shared" si="210"/>
        <v>6.9248465522580505</v>
      </c>
    </row>
    <row r="1668" spans="1:23" x14ac:dyDescent="0.3">
      <c r="A1668">
        <v>-0.212728351354599</v>
      </c>
      <c r="B1668" s="1">
        <v>41779</v>
      </c>
      <c r="C1668" s="1">
        <v>41780</v>
      </c>
      <c r="D1668">
        <v>259.05</v>
      </c>
      <c r="E1668">
        <v>260.29999389648401</v>
      </c>
      <c r="F1668">
        <v>258.41661610603302</v>
      </c>
      <c r="G1668">
        <v>-1.24999389648434</v>
      </c>
      <c r="H1668">
        <v>0.45961940777128002</v>
      </c>
      <c r="I1668">
        <f t="shared" si="212"/>
        <v>-1.2499938964839998</v>
      </c>
      <c r="J1668">
        <f t="shared" si="211"/>
        <v>-1.24999389648434</v>
      </c>
      <c r="K1668">
        <f t="shared" si="213"/>
        <v>5</v>
      </c>
      <c r="L1668">
        <f t="shared" si="214"/>
        <v>2014</v>
      </c>
      <c r="M1668" s="1">
        <v>41779</v>
      </c>
      <c r="N1668">
        <v>259.89999999999998</v>
      </c>
      <c r="O1668">
        <v>260.75</v>
      </c>
      <c r="P1668">
        <v>259.5</v>
      </c>
      <c r="Q1668">
        <v>259.64999999999998</v>
      </c>
      <c r="R1668">
        <f t="shared" ref="R1668:R1731" si="215">IF(AND(F1668-D1668&gt;0, ABS(D1668-MIN(P1669)) &gt; 3), -3, IF(AND(F1668 - D1668 &lt;0, ABS(D1668-MAX(O1669)) &gt; 3), -3, G1668))</f>
        <v>-1.24999389648434</v>
      </c>
      <c r="S1668">
        <f t="shared" ref="S1668:S1731" si="216">IF(AND(A1668&gt;0, ABS(D1668-MIN(P1669)) &gt; 3), -3, IF(AND(A1668 &lt;0, ABS(D1668-MAX(O1669)) &gt; 3), -3, I1668))</f>
        <v>-1.2499938964839998</v>
      </c>
      <c r="T1668">
        <f t="shared" ref="T1668:T1731" si="217">IF(A1668*(F1668-D1668) &gt;0, IF(AND(A1668&gt;0, ABS(D1668-MIN(P1669)) &gt; 3), -3, IF(AND(A1668 &lt;0, ABS(D1668-MAX(O1669)) &gt; 3), -3, J1668)), 0)</f>
        <v>-1.24999389648434</v>
      </c>
      <c r="U1668">
        <f t="shared" si="210"/>
        <v>13.242852579197635</v>
      </c>
      <c r="V1668">
        <f t="shared" si="210"/>
        <v>5.3841961129908168E-2</v>
      </c>
      <c r="W1668">
        <f t="shared" si="210"/>
        <v>6.6742381004800189</v>
      </c>
    </row>
    <row r="1669" spans="1:23" x14ac:dyDescent="0.3">
      <c r="A1669">
        <v>-0.13562132418155601</v>
      </c>
      <c r="B1669" s="1">
        <v>41780</v>
      </c>
      <c r="C1669" s="1">
        <v>41781</v>
      </c>
      <c r="D1669">
        <v>260.85000000000002</v>
      </c>
      <c r="E1669">
        <v>261.200024414062</v>
      </c>
      <c r="F1669">
        <v>260.99254475831901</v>
      </c>
      <c r="G1669">
        <v>0.35002441406248802</v>
      </c>
      <c r="H1669">
        <v>0.63639610306787597</v>
      </c>
      <c r="I1669">
        <f t="shared" si="212"/>
        <v>-0.35002441406197704</v>
      </c>
      <c r="J1669">
        <f t="shared" si="211"/>
        <v>0</v>
      </c>
      <c r="K1669">
        <f t="shared" si="213"/>
        <v>5</v>
      </c>
      <c r="L1669">
        <f t="shared" si="214"/>
        <v>2014</v>
      </c>
      <c r="M1669" s="1">
        <v>41780</v>
      </c>
      <c r="N1669">
        <v>259.05</v>
      </c>
      <c r="O1669">
        <v>261.64999999999998</v>
      </c>
      <c r="P1669">
        <v>258.8</v>
      </c>
      <c r="Q1669">
        <v>260.3</v>
      </c>
      <c r="R1669">
        <f t="shared" si="215"/>
        <v>0.35002441406248802</v>
      </c>
      <c r="S1669">
        <f t="shared" si="216"/>
        <v>-0.35002441406197704</v>
      </c>
      <c r="T1669">
        <f t="shared" si="217"/>
        <v>0</v>
      </c>
      <c r="U1669">
        <f t="shared" si="210"/>
        <v>13.376128074153058</v>
      </c>
      <c r="V1669">
        <f t="shared" si="210"/>
        <v>5.3300097964397997E-2</v>
      </c>
      <c r="W1669">
        <f t="shared" si="210"/>
        <v>6.6742381004800189</v>
      </c>
    </row>
    <row r="1670" spans="1:23" x14ac:dyDescent="0.3">
      <c r="A1670">
        <v>0.23586733639240201</v>
      </c>
      <c r="B1670" s="1">
        <v>41781</v>
      </c>
      <c r="C1670" s="1">
        <v>41782</v>
      </c>
      <c r="D1670">
        <v>261.05</v>
      </c>
      <c r="E1670">
        <v>260.7</v>
      </c>
      <c r="F1670">
        <v>261.26165630370298</v>
      </c>
      <c r="G1670">
        <v>-0.35000000000002202</v>
      </c>
      <c r="H1670">
        <v>0.35355339059327301</v>
      </c>
      <c r="I1670">
        <f t="shared" si="212"/>
        <v>-0.35000000000002274</v>
      </c>
      <c r="J1670">
        <f t="shared" si="211"/>
        <v>-0.35000000000002202</v>
      </c>
      <c r="K1670">
        <f t="shared" si="213"/>
        <v>5</v>
      </c>
      <c r="L1670">
        <f t="shared" si="214"/>
        <v>2014</v>
      </c>
      <c r="M1670" s="1">
        <v>41781</v>
      </c>
      <c r="N1670">
        <v>260.85000000000002</v>
      </c>
      <c r="O1670">
        <v>262.39999999999998</v>
      </c>
      <c r="P1670">
        <v>260.39999999999998</v>
      </c>
      <c r="Q1670">
        <v>261.2</v>
      </c>
      <c r="R1670">
        <f t="shared" si="215"/>
        <v>-0.35000000000002202</v>
      </c>
      <c r="S1670">
        <f t="shared" si="216"/>
        <v>-0.35000000000002274</v>
      </c>
      <c r="T1670">
        <f t="shared" si="217"/>
        <v>-0.35000000000002202</v>
      </c>
      <c r="U1670">
        <f t="shared" si="210"/>
        <v>13.241623817517725</v>
      </c>
      <c r="V1670">
        <f t="shared" si="210"/>
        <v>5.2764136435355463E-2</v>
      </c>
      <c r="W1670">
        <f t="shared" si="210"/>
        <v>6.6071249994887866</v>
      </c>
    </row>
    <row r="1671" spans="1:23" x14ac:dyDescent="0.3">
      <c r="A1671">
        <v>-0.74372225999832098</v>
      </c>
      <c r="B1671" s="1">
        <v>41782</v>
      </c>
      <c r="C1671" s="1">
        <v>41785</v>
      </c>
      <c r="D1671">
        <v>260.55</v>
      </c>
      <c r="E1671">
        <v>260.149981689453</v>
      </c>
      <c r="F1671">
        <v>259.48430390357902</v>
      </c>
      <c r="G1671">
        <v>0.40001831054689702</v>
      </c>
      <c r="H1671">
        <v>0.38890872965260898</v>
      </c>
      <c r="I1671">
        <f t="shared" si="212"/>
        <v>0.40001831054701142</v>
      </c>
      <c r="J1671">
        <f t="shared" si="211"/>
        <v>0.40001831054689702</v>
      </c>
      <c r="K1671">
        <f t="shared" si="213"/>
        <v>5</v>
      </c>
      <c r="L1671">
        <f t="shared" si="214"/>
        <v>2014</v>
      </c>
      <c r="M1671" s="1">
        <v>41782</v>
      </c>
      <c r="N1671">
        <v>261.05</v>
      </c>
      <c r="O1671">
        <v>261.64999999999998</v>
      </c>
      <c r="P1671">
        <v>260.64999999999998</v>
      </c>
      <c r="Q1671">
        <v>260.7</v>
      </c>
      <c r="R1671">
        <f t="shared" si="215"/>
        <v>0.40001831054689702</v>
      </c>
      <c r="S1671">
        <f t="shared" si="216"/>
        <v>0.40001831054701142</v>
      </c>
      <c r="T1671">
        <f t="shared" si="217"/>
        <v>0.40001831054689702</v>
      </c>
      <c r="U1671">
        <f t="shared" si="210"/>
        <v>13.394096240902325</v>
      </c>
      <c r="V1671">
        <f t="shared" si="210"/>
        <v>5.337169604141024E-2</v>
      </c>
      <c r="W1671">
        <f t="shared" si="210"/>
        <v>6.6832036114596471</v>
      </c>
    </row>
    <row r="1672" spans="1:23" x14ac:dyDescent="0.3">
      <c r="A1672">
        <v>-1.57798342406749E-2</v>
      </c>
      <c r="B1672" s="1">
        <v>41785</v>
      </c>
      <c r="C1672" s="1">
        <v>41786</v>
      </c>
      <c r="D1672">
        <v>260.7</v>
      </c>
      <c r="E1672">
        <v>257.600012207031</v>
      </c>
      <c r="F1672">
        <v>258.69194533824901</v>
      </c>
      <c r="G1672">
        <v>3.09998779296876</v>
      </c>
      <c r="H1672">
        <v>1.80312229202566</v>
      </c>
      <c r="I1672">
        <f t="shared" si="212"/>
        <v>3.0999877929689887</v>
      </c>
      <c r="J1672">
        <f t="shared" si="211"/>
        <v>3.09998779296876</v>
      </c>
      <c r="K1672">
        <f t="shared" si="213"/>
        <v>5</v>
      </c>
      <c r="L1672">
        <f t="shared" si="214"/>
        <v>2014</v>
      </c>
      <c r="M1672" s="1">
        <v>41785</v>
      </c>
      <c r="N1672">
        <v>260.55</v>
      </c>
      <c r="O1672">
        <v>261.64999999999998</v>
      </c>
      <c r="P1672">
        <v>260.05</v>
      </c>
      <c r="Q1672">
        <v>260.14999999999998</v>
      </c>
      <c r="R1672">
        <f t="shared" si="215"/>
        <v>3.09998779296876</v>
      </c>
      <c r="S1672">
        <f t="shared" si="216"/>
        <v>3.0999877929689887</v>
      </c>
      <c r="T1672">
        <f t="shared" si="217"/>
        <v>3.09998779296876</v>
      </c>
      <c r="U1672">
        <f t="shared" si="210"/>
        <v>14.588616806053246</v>
      </c>
      <c r="V1672">
        <f t="shared" si="210"/>
        <v>5.8131523608108256E-2</v>
      </c>
      <c r="W1672">
        <f t="shared" si="210"/>
        <v>7.2792292044817897</v>
      </c>
    </row>
    <row r="1673" spans="1:23" x14ac:dyDescent="0.3">
      <c r="A1673">
        <v>-1.54963936656713E-2</v>
      </c>
      <c r="B1673" s="1">
        <v>41786</v>
      </c>
      <c r="C1673" s="1">
        <v>41787</v>
      </c>
      <c r="D1673">
        <v>257.60000000000002</v>
      </c>
      <c r="E1673">
        <v>260.70000610351502</v>
      </c>
      <c r="F1673">
        <v>258.32244036197602</v>
      </c>
      <c r="G1673">
        <v>3.1000061035156201</v>
      </c>
      <c r="H1673">
        <v>2.1920310216782699</v>
      </c>
      <c r="I1673">
        <f t="shared" si="212"/>
        <v>-3.1000061035149997</v>
      </c>
      <c r="J1673">
        <f t="shared" si="211"/>
        <v>0</v>
      </c>
      <c r="K1673">
        <f t="shared" si="213"/>
        <v>5</v>
      </c>
      <c r="L1673">
        <f t="shared" si="214"/>
        <v>2014</v>
      </c>
      <c r="M1673" s="1">
        <v>41786</v>
      </c>
      <c r="N1673">
        <v>260.7</v>
      </c>
      <c r="O1673">
        <v>260.95</v>
      </c>
      <c r="P1673">
        <v>256.55</v>
      </c>
      <c r="Q1673">
        <v>257.60000000000002</v>
      </c>
      <c r="R1673">
        <f t="shared" si="215"/>
        <v>3.1000061035156201</v>
      </c>
      <c r="S1673">
        <f t="shared" si="216"/>
        <v>-3</v>
      </c>
      <c r="T1673">
        <f t="shared" si="217"/>
        <v>0</v>
      </c>
      <c r="U1673">
        <f t="shared" si="210"/>
        <v>15.905332677771481</v>
      </c>
      <c r="V1673">
        <f t="shared" si="210"/>
        <v>5.3054041926499415E-2</v>
      </c>
      <c r="W1673">
        <f t="shared" si="210"/>
        <v>7.2792292044817897</v>
      </c>
    </row>
    <row r="1674" spans="1:23" x14ac:dyDescent="0.3">
      <c r="A1674">
        <v>0.46248880028724598</v>
      </c>
      <c r="B1674" s="1">
        <v>41787</v>
      </c>
      <c r="C1674" s="1">
        <v>41788</v>
      </c>
      <c r="D1674">
        <v>261</v>
      </c>
      <c r="E1674">
        <v>260.09999389648402</v>
      </c>
      <c r="F1674">
        <v>259.921518695354</v>
      </c>
      <c r="G1674">
        <v>0.90000610351563604</v>
      </c>
      <c r="H1674">
        <v>0.42426406871190397</v>
      </c>
      <c r="I1674">
        <f t="shared" si="212"/>
        <v>-0.90000610351597743</v>
      </c>
      <c r="J1674">
        <f t="shared" si="211"/>
        <v>0</v>
      </c>
      <c r="K1674">
        <f t="shared" si="213"/>
        <v>5</v>
      </c>
      <c r="L1674">
        <f t="shared" si="214"/>
        <v>2014</v>
      </c>
      <c r="M1674" s="1">
        <v>41787</v>
      </c>
      <c r="N1674">
        <v>257.60000000000002</v>
      </c>
      <c r="O1674">
        <v>260.7</v>
      </c>
      <c r="P1674">
        <v>257.45</v>
      </c>
      <c r="Q1674">
        <v>260.7</v>
      </c>
      <c r="R1674">
        <f t="shared" si="215"/>
        <v>0.90000610351563604</v>
      </c>
      <c r="S1674">
        <f t="shared" si="216"/>
        <v>-0.90000610351597743</v>
      </c>
      <c r="T1674">
        <f t="shared" si="217"/>
        <v>0</v>
      </c>
      <c r="U1674">
        <f t="shared" si="210"/>
        <v>16.31668027801404</v>
      </c>
      <c r="V1674">
        <f t="shared" si="210"/>
        <v>5.168194533023384E-2</v>
      </c>
      <c r="W1674">
        <f t="shared" si="210"/>
        <v>7.2792292044817897</v>
      </c>
    </row>
    <row r="1675" spans="1:23" x14ac:dyDescent="0.3">
      <c r="A1675">
        <v>0.11272998899221399</v>
      </c>
      <c r="B1675" s="1">
        <v>41788</v>
      </c>
      <c r="C1675" s="1">
        <v>41789</v>
      </c>
      <c r="D1675">
        <v>260.14999999999998</v>
      </c>
      <c r="E1675">
        <v>257.95000610351502</v>
      </c>
      <c r="F1675">
        <v>259.783907806873</v>
      </c>
      <c r="G1675">
        <v>2.1999938964843202</v>
      </c>
      <c r="H1675">
        <v>1.5202795795510999</v>
      </c>
      <c r="I1675">
        <f t="shared" si="212"/>
        <v>-2.1999938964849548</v>
      </c>
      <c r="J1675">
        <f t="shared" si="211"/>
        <v>0</v>
      </c>
      <c r="K1675">
        <f t="shared" si="213"/>
        <v>5</v>
      </c>
      <c r="L1675">
        <f t="shared" si="214"/>
        <v>2014</v>
      </c>
      <c r="M1675" s="1">
        <v>41788</v>
      </c>
      <c r="N1675">
        <v>261</v>
      </c>
      <c r="O1675">
        <v>261.14999999999998</v>
      </c>
      <c r="P1675">
        <v>259.64999999999998</v>
      </c>
      <c r="Q1675">
        <v>260.10000000000002</v>
      </c>
      <c r="R1675">
        <f t="shared" si="215"/>
        <v>2.1999938964843202</v>
      </c>
      <c r="S1675">
        <f t="shared" si="216"/>
        <v>-2.1999938964849548</v>
      </c>
      <c r="T1675">
        <f t="shared" si="217"/>
        <v>0</v>
      </c>
      <c r="U1675">
        <f t="shared" si="210"/>
        <v>17.351561991136766</v>
      </c>
      <c r="V1675">
        <f t="shared" si="210"/>
        <v>4.8404029773296012E-2</v>
      </c>
      <c r="W1675">
        <f t="shared" si="210"/>
        <v>7.2792292044817897</v>
      </c>
    </row>
    <row r="1676" spans="1:23" x14ac:dyDescent="0.3">
      <c r="A1676">
        <v>-0.82376444339752197</v>
      </c>
      <c r="B1676" s="1">
        <v>41789</v>
      </c>
      <c r="C1676" s="1">
        <v>41792</v>
      </c>
      <c r="D1676">
        <v>258.25</v>
      </c>
      <c r="E1676">
        <v>258.59999389648402</v>
      </c>
      <c r="F1676">
        <v>258.616677772998</v>
      </c>
      <c r="G1676">
        <v>0.34999389648436302</v>
      </c>
      <c r="H1676">
        <v>0.45961940777128002</v>
      </c>
      <c r="I1676">
        <f t="shared" si="212"/>
        <v>-0.34999389648402257</v>
      </c>
      <c r="J1676">
        <f t="shared" si="211"/>
        <v>0</v>
      </c>
      <c r="K1676">
        <f t="shared" si="213"/>
        <v>6</v>
      </c>
      <c r="L1676">
        <f t="shared" si="214"/>
        <v>2014</v>
      </c>
      <c r="M1676" s="1">
        <v>41789</v>
      </c>
      <c r="N1676">
        <v>260.14999999999998</v>
      </c>
      <c r="O1676">
        <v>260.95</v>
      </c>
      <c r="P1676">
        <v>257.60000000000002</v>
      </c>
      <c r="Q1676">
        <v>257.95</v>
      </c>
      <c r="R1676">
        <f t="shared" si="215"/>
        <v>0.34999389648436302</v>
      </c>
      <c r="S1676">
        <f t="shared" si="216"/>
        <v>-0.34999389648402257</v>
      </c>
      <c r="T1676">
        <f t="shared" si="217"/>
        <v>0</v>
      </c>
      <c r="U1676">
        <f t="shared" si="210"/>
        <v>17.527930068330416</v>
      </c>
      <c r="V1676">
        <f t="shared" si="210"/>
        <v>4.791203224224419E-2</v>
      </c>
      <c r="W1676">
        <f t="shared" si="210"/>
        <v>7.2792292044817897</v>
      </c>
    </row>
    <row r="1677" spans="1:23" x14ac:dyDescent="0.3">
      <c r="A1677">
        <v>-0.15666311979293801</v>
      </c>
      <c r="B1677" s="1">
        <v>41792</v>
      </c>
      <c r="C1677" s="1">
        <v>41793</v>
      </c>
      <c r="D1677">
        <v>258.8</v>
      </c>
      <c r="E1677">
        <v>258.749993896484</v>
      </c>
      <c r="F1677">
        <v>260.768737649917</v>
      </c>
      <c r="G1677">
        <v>-5.0006103515613597E-2</v>
      </c>
      <c r="H1677">
        <v>0.106066017177966</v>
      </c>
      <c r="I1677">
        <f t="shared" si="212"/>
        <v>5.0006103516011535E-2</v>
      </c>
      <c r="J1677">
        <f t="shared" si="211"/>
        <v>0</v>
      </c>
      <c r="K1677">
        <f t="shared" si="213"/>
        <v>6</v>
      </c>
      <c r="L1677">
        <f t="shared" si="214"/>
        <v>2014</v>
      </c>
      <c r="M1677" s="1">
        <v>41792</v>
      </c>
      <c r="N1677">
        <v>258.25</v>
      </c>
      <c r="O1677">
        <v>259.55</v>
      </c>
      <c r="P1677">
        <v>257.89999999999998</v>
      </c>
      <c r="Q1677">
        <v>258.60000000000002</v>
      </c>
      <c r="R1677">
        <f t="shared" si="215"/>
        <v>-5.0006103515613597E-2</v>
      </c>
      <c r="S1677">
        <f t="shared" si="216"/>
        <v>5.0006103516011535E-2</v>
      </c>
      <c r="T1677">
        <f t="shared" si="217"/>
        <v>0</v>
      </c>
      <c r="U1677">
        <f t="shared" si="210"/>
        <v>17.502529078606361</v>
      </c>
      <c r="V1677">
        <f t="shared" si="210"/>
        <v>4.7981465029453475E-2</v>
      </c>
      <c r="W1677">
        <f t="shared" si="210"/>
        <v>7.2792292044817897</v>
      </c>
    </row>
    <row r="1678" spans="1:23" x14ac:dyDescent="0.3">
      <c r="A1678">
        <v>0.99320828914642301</v>
      </c>
      <c r="B1678" s="1">
        <v>41793</v>
      </c>
      <c r="C1678" s="1">
        <v>41794</v>
      </c>
      <c r="D1678">
        <v>258.8</v>
      </c>
      <c r="E1678">
        <v>258.75</v>
      </c>
      <c r="F1678">
        <v>261.16864371299698</v>
      </c>
      <c r="G1678">
        <v>-5.0000000000011299E-2</v>
      </c>
      <c r="H1678">
        <v>0</v>
      </c>
      <c r="I1678">
        <f t="shared" si="212"/>
        <v>-5.0000000000011369E-2</v>
      </c>
      <c r="J1678">
        <f t="shared" si="211"/>
        <v>-5.0000000000011299E-2</v>
      </c>
      <c r="K1678">
        <f t="shared" si="213"/>
        <v>6</v>
      </c>
      <c r="L1678">
        <f t="shared" si="214"/>
        <v>2014</v>
      </c>
      <c r="M1678" s="1">
        <v>41793</v>
      </c>
      <c r="N1678">
        <v>258.8</v>
      </c>
      <c r="O1678">
        <v>259</v>
      </c>
      <c r="P1678">
        <v>256.85000000000002</v>
      </c>
      <c r="Q1678">
        <v>258.75</v>
      </c>
      <c r="R1678">
        <f t="shared" si="215"/>
        <v>-5.0000000000011299E-2</v>
      </c>
      <c r="S1678">
        <f t="shared" si="216"/>
        <v>-5.0000000000011369E-2</v>
      </c>
      <c r="T1678">
        <f t="shared" si="217"/>
        <v>-5.0000000000011299E-2</v>
      </c>
      <c r="U1678">
        <f t="shared" si="210"/>
        <v>17.477167995126923</v>
      </c>
      <c r="V1678">
        <f t="shared" si="210"/>
        <v>4.7911940109105523E-2</v>
      </c>
      <c r="W1678">
        <f t="shared" si="210"/>
        <v>7.2686816351167147</v>
      </c>
    </row>
    <row r="1679" spans="1:23" x14ac:dyDescent="0.3">
      <c r="A1679">
        <v>0.99953496456146196</v>
      </c>
      <c r="B1679" s="1">
        <v>41794</v>
      </c>
      <c r="C1679" s="1">
        <v>41795</v>
      </c>
      <c r="D1679">
        <v>259.05</v>
      </c>
      <c r="E1679">
        <v>257.04998779296801</v>
      </c>
      <c r="F1679">
        <v>258.03408533334698</v>
      </c>
      <c r="G1679">
        <v>2.00001220703126</v>
      </c>
      <c r="H1679">
        <v>1.20208152801712</v>
      </c>
      <c r="I1679">
        <f t="shared" si="212"/>
        <v>-2.0000122070320003</v>
      </c>
      <c r="J1679">
        <f t="shared" si="211"/>
        <v>0</v>
      </c>
      <c r="K1679">
        <f t="shared" si="213"/>
        <v>6</v>
      </c>
      <c r="L1679">
        <f t="shared" si="214"/>
        <v>2014</v>
      </c>
      <c r="M1679" s="1">
        <v>41794</v>
      </c>
      <c r="N1679">
        <v>258.8</v>
      </c>
      <c r="O1679">
        <v>259</v>
      </c>
      <c r="P1679">
        <v>256.85000000000002</v>
      </c>
      <c r="Q1679">
        <v>258.75</v>
      </c>
      <c r="R1679">
        <f t="shared" si="215"/>
        <v>2.00001220703126</v>
      </c>
      <c r="S1679">
        <f t="shared" si="216"/>
        <v>-2.0000122070320003</v>
      </c>
      <c r="T1679">
        <f t="shared" si="217"/>
        <v>0</v>
      </c>
      <c r="U1679">
        <f t="shared" si="210"/>
        <v>18.489170002497794</v>
      </c>
      <c r="V1679">
        <f t="shared" si="210"/>
        <v>4.5137635966638903E-2</v>
      </c>
      <c r="W1679">
        <f t="shared" si="210"/>
        <v>7.2686816351167147</v>
      </c>
    </row>
    <row r="1680" spans="1:23" x14ac:dyDescent="0.3">
      <c r="A1680">
        <v>-0.78756862878799405</v>
      </c>
      <c r="B1680" s="1">
        <v>41795</v>
      </c>
      <c r="C1680" s="1">
        <v>41796</v>
      </c>
      <c r="D1680">
        <v>259.05</v>
      </c>
      <c r="E1680">
        <v>257.05</v>
      </c>
      <c r="F1680">
        <v>255.39993970394099</v>
      </c>
      <c r="G1680">
        <v>2</v>
      </c>
      <c r="H1680">
        <v>0</v>
      </c>
      <c r="I1680">
        <f t="shared" si="212"/>
        <v>2</v>
      </c>
      <c r="J1680">
        <f t="shared" si="211"/>
        <v>2</v>
      </c>
      <c r="K1680">
        <f t="shared" si="213"/>
        <v>6</v>
      </c>
      <c r="L1680">
        <f t="shared" si="214"/>
        <v>2014</v>
      </c>
      <c r="M1680" s="1">
        <v>41795</v>
      </c>
      <c r="N1680">
        <v>259.05</v>
      </c>
      <c r="O1680">
        <v>259.2</v>
      </c>
      <c r="P1680">
        <v>256.45</v>
      </c>
      <c r="Q1680">
        <v>257.05</v>
      </c>
      <c r="R1680">
        <f t="shared" si="215"/>
        <v>2</v>
      </c>
      <c r="S1680">
        <f t="shared" si="216"/>
        <v>2</v>
      </c>
      <c r="T1680">
        <f t="shared" si="217"/>
        <v>2</v>
      </c>
      <c r="U1680">
        <f t="shared" si="210"/>
        <v>19.559764675485507</v>
      </c>
      <c r="V1680">
        <f t="shared" si="210"/>
        <v>4.775128020327115E-2</v>
      </c>
      <c r="W1680">
        <f t="shared" si="210"/>
        <v>7.6895665010759915</v>
      </c>
    </row>
    <row r="1681" spans="1:23" x14ac:dyDescent="0.3">
      <c r="A1681">
        <v>0.10494150221347801</v>
      </c>
      <c r="B1681" s="1">
        <v>41796</v>
      </c>
      <c r="C1681" s="1">
        <v>41799</v>
      </c>
      <c r="D1681">
        <v>258.45</v>
      </c>
      <c r="E1681">
        <v>257.3</v>
      </c>
      <c r="F1681">
        <v>256.36849879026403</v>
      </c>
      <c r="G1681">
        <v>1.1499999999999699</v>
      </c>
      <c r="H1681">
        <v>0.17677669529663601</v>
      </c>
      <c r="I1681">
        <f t="shared" si="212"/>
        <v>-1.1499999999999773</v>
      </c>
      <c r="J1681">
        <f t="shared" si="211"/>
        <v>0</v>
      </c>
      <c r="K1681">
        <f t="shared" si="213"/>
        <v>6</v>
      </c>
      <c r="L1681">
        <f t="shared" si="214"/>
        <v>2014</v>
      </c>
      <c r="M1681" s="1">
        <v>41796</v>
      </c>
      <c r="N1681">
        <v>259.05</v>
      </c>
      <c r="O1681">
        <v>259.2</v>
      </c>
      <c r="P1681">
        <v>256.45</v>
      </c>
      <c r="Q1681">
        <v>257.05</v>
      </c>
      <c r="R1681">
        <f t="shared" si="215"/>
        <v>1.1499999999999699</v>
      </c>
      <c r="S1681">
        <f t="shared" si="216"/>
        <v>-1.1499999999999773</v>
      </c>
      <c r="T1681">
        <f t="shared" si="217"/>
        <v>0</v>
      </c>
      <c r="U1681">
        <f t="shared" si="210"/>
        <v>20.212513641730656</v>
      </c>
      <c r="V1681">
        <f t="shared" si="210"/>
        <v>4.6157723260910132E-2</v>
      </c>
      <c r="W1681">
        <f t="shared" si="210"/>
        <v>7.6895665010759915</v>
      </c>
    </row>
    <row r="1682" spans="1:23" x14ac:dyDescent="0.3">
      <c r="A1682">
        <v>-0.63295626640319802</v>
      </c>
      <c r="B1682" s="1">
        <v>41799</v>
      </c>
      <c r="C1682" s="1">
        <v>41800</v>
      </c>
      <c r="D1682">
        <v>258.8</v>
      </c>
      <c r="E1682">
        <v>259.700024414062</v>
      </c>
      <c r="F1682">
        <v>256.55897693634</v>
      </c>
      <c r="G1682">
        <v>-0.9000244140625</v>
      </c>
      <c r="H1682">
        <v>1.6970562748476901</v>
      </c>
      <c r="I1682">
        <f t="shared" si="212"/>
        <v>-0.90002441406198841</v>
      </c>
      <c r="J1682">
        <f t="shared" si="211"/>
        <v>-0.9000244140625</v>
      </c>
      <c r="K1682">
        <f t="shared" si="213"/>
        <v>6</v>
      </c>
      <c r="L1682">
        <f t="shared" si="214"/>
        <v>2014</v>
      </c>
      <c r="M1682" s="1">
        <v>41799</v>
      </c>
      <c r="N1682">
        <v>258.45</v>
      </c>
      <c r="O1682">
        <v>259.95</v>
      </c>
      <c r="P1682">
        <v>257</v>
      </c>
      <c r="Q1682">
        <v>257.3</v>
      </c>
      <c r="R1682">
        <f t="shared" si="215"/>
        <v>-0.9000244140625</v>
      </c>
      <c r="S1682">
        <f t="shared" si="216"/>
        <v>-0.90002441406198841</v>
      </c>
      <c r="T1682">
        <f t="shared" si="217"/>
        <v>-0.9000244140625</v>
      </c>
      <c r="U1682">
        <f t="shared" si="210"/>
        <v>19.685318247204123</v>
      </c>
      <c r="V1682">
        <f t="shared" si="210"/>
        <v>4.4953808717855571E-2</v>
      </c>
      <c r="W1682">
        <f t="shared" si="210"/>
        <v>7.4890024288814718</v>
      </c>
    </row>
    <row r="1683" spans="1:23" x14ac:dyDescent="0.3">
      <c r="A1683">
        <v>-0.38349801301956099</v>
      </c>
      <c r="B1683" s="1">
        <v>41800</v>
      </c>
      <c r="C1683" s="1">
        <v>41801</v>
      </c>
      <c r="D1683">
        <v>259.60000000000002</v>
      </c>
      <c r="E1683">
        <v>259.45</v>
      </c>
      <c r="F1683">
        <v>257.92061204910198</v>
      </c>
      <c r="G1683">
        <v>0.150000000000034</v>
      </c>
      <c r="H1683">
        <v>0.17677669529663601</v>
      </c>
      <c r="I1683">
        <f t="shared" si="212"/>
        <v>0.15000000000003411</v>
      </c>
      <c r="J1683">
        <f t="shared" si="211"/>
        <v>0.150000000000034</v>
      </c>
      <c r="K1683">
        <f t="shared" si="213"/>
        <v>6</v>
      </c>
      <c r="L1683">
        <f t="shared" si="214"/>
        <v>2014</v>
      </c>
      <c r="M1683" s="1">
        <v>41800</v>
      </c>
      <c r="N1683">
        <v>258.8</v>
      </c>
      <c r="O1683">
        <v>259.95</v>
      </c>
      <c r="P1683">
        <v>258.10000000000002</v>
      </c>
      <c r="Q1683">
        <v>259.7</v>
      </c>
      <c r="R1683">
        <f t="shared" si="215"/>
        <v>0.150000000000034</v>
      </c>
      <c r="S1683">
        <f t="shared" si="216"/>
        <v>0.15000000000003411</v>
      </c>
      <c r="T1683">
        <f t="shared" si="217"/>
        <v>0.150000000000034</v>
      </c>
      <c r="U1683">
        <f t="shared" si="210"/>
        <v>19.770626348236902</v>
      </c>
      <c r="V1683">
        <f t="shared" si="210"/>
        <v>4.5148620100011187E-2</v>
      </c>
      <c r="W1683">
        <f t="shared" si="210"/>
        <v>7.5214566959557922</v>
      </c>
    </row>
    <row r="1684" spans="1:23" x14ac:dyDescent="0.3">
      <c r="A1684">
        <v>0.29199811816215498</v>
      </c>
      <c r="B1684" s="1">
        <v>41801</v>
      </c>
      <c r="C1684" s="1">
        <v>41802</v>
      </c>
      <c r="D1684">
        <v>259.39999999999998</v>
      </c>
      <c r="E1684">
        <v>258.95</v>
      </c>
      <c r="F1684">
        <v>258.20220715999602</v>
      </c>
      <c r="G1684">
        <v>0.44999999999998802</v>
      </c>
      <c r="H1684">
        <v>0.35355339059327301</v>
      </c>
      <c r="I1684">
        <f t="shared" si="212"/>
        <v>-0.44999999999998863</v>
      </c>
      <c r="J1684">
        <f t="shared" si="211"/>
        <v>0</v>
      </c>
      <c r="K1684">
        <f t="shared" si="213"/>
        <v>6</v>
      </c>
      <c r="L1684">
        <f t="shared" si="214"/>
        <v>2014</v>
      </c>
      <c r="M1684" s="1">
        <v>41801</v>
      </c>
      <c r="N1684">
        <v>259.60000000000002</v>
      </c>
      <c r="O1684">
        <v>260.5</v>
      </c>
      <c r="P1684">
        <v>259.05</v>
      </c>
      <c r="Q1684">
        <v>259.45</v>
      </c>
      <c r="R1684">
        <f t="shared" si="215"/>
        <v>0.44999999999998802</v>
      </c>
      <c r="S1684">
        <f t="shared" si="216"/>
        <v>-0.44999999999998863</v>
      </c>
      <c r="T1684">
        <f t="shared" si="217"/>
        <v>0</v>
      </c>
      <c r="U1684">
        <f t="shared" si="210"/>
        <v>20.027857897679066</v>
      </c>
      <c r="V1684">
        <f t="shared" si="210"/>
        <v>4.4561200698170274E-2</v>
      </c>
      <c r="W1684">
        <f t="shared" si="210"/>
        <v>7.5214566959557922</v>
      </c>
    </row>
    <row r="1685" spans="1:23" x14ac:dyDescent="0.3">
      <c r="A1685">
        <v>-0.260328888893127</v>
      </c>
      <c r="B1685" s="1">
        <v>41802</v>
      </c>
      <c r="C1685" s="1">
        <v>41803</v>
      </c>
      <c r="D1685">
        <v>257.89999999999998</v>
      </c>
      <c r="E1685">
        <v>255.249987792968</v>
      </c>
      <c r="F1685">
        <v>259.34718478918001</v>
      </c>
      <c r="G1685">
        <v>-2.6500122070312302</v>
      </c>
      <c r="H1685">
        <v>2.61629509039021</v>
      </c>
      <c r="I1685">
        <f t="shared" si="212"/>
        <v>2.6500122070319776</v>
      </c>
      <c r="J1685">
        <f t="shared" si="211"/>
        <v>0</v>
      </c>
      <c r="K1685">
        <f t="shared" si="213"/>
        <v>6</v>
      </c>
      <c r="L1685">
        <f t="shared" si="214"/>
        <v>2014</v>
      </c>
      <c r="M1685" s="1">
        <v>41802</v>
      </c>
      <c r="N1685">
        <v>259.39999999999998</v>
      </c>
      <c r="O1685">
        <v>259.7</v>
      </c>
      <c r="P1685">
        <v>258.2</v>
      </c>
      <c r="Q1685">
        <v>258.95</v>
      </c>
      <c r="R1685">
        <f t="shared" si="215"/>
        <v>-3</v>
      </c>
      <c r="S1685">
        <f t="shared" si="216"/>
        <v>2.6500122070319776</v>
      </c>
      <c r="T1685">
        <f t="shared" si="217"/>
        <v>0</v>
      </c>
      <c r="U1685">
        <f t="shared" ref="U1685:W1700" si="218">(R1685/$D1685*$X$2+1)*U1684*$Y$2 + U1684*(1-$Y$2)</f>
        <v>18.280565138090935</v>
      </c>
      <c r="V1685">
        <f t="shared" si="218"/>
        <v>4.7995314477061894E-2</v>
      </c>
      <c r="W1685">
        <f t="shared" si="218"/>
        <v>7.5214566959557922</v>
      </c>
    </row>
    <row r="1686" spans="1:23" x14ac:dyDescent="0.3">
      <c r="A1686">
        <v>-0.75331836938857999</v>
      </c>
      <c r="B1686" s="1">
        <v>41803</v>
      </c>
      <c r="C1686" s="1">
        <v>41806</v>
      </c>
      <c r="D1686">
        <v>255.1</v>
      </c>
      <c r="E1686">
        <v>256.600006103515</v>
      </c>
      <c r="F1686">
        <v>251.80555081367399</v>
      </c>
      <c r="G1686">
        <v>-1.50000610351563</v>
      </c>
      <c r="H1686">
        <v>0.95459415460185504</v>
      </c>
      <c r="I1686">
        <f t="shared" si="212"/>
        <v>-1.5000061035150054</v>
      </c>
      <c r="J1686">
        <f t="shared" si="211"/>
        <v>-1.50000610351563</v>
      </c>
      <c r="K1686">
        <f t="shared" si="213"/>
        <v>6</v>
      </c>
      <c r="L1686">
        <f t="shared" si="214"/>
        <v>2014</v>
      </c>
      <c r="M1686" s="1">
        <v>41803</v>
      </c>
      <c r="N1686">
        <v>257.89999999999998</v>
      </c>
      <c r="O1686">
        <v>258.05</v>
      </c>
      <c r="P1686">
        <v>254.55</v>
      </c>
      <c r="Q1686">
        <v>255.25</v>
      </c>
      <c r="R1686">
        <f t="shared" si="215"/>
        <v>-1.50000610351563</v>
      </c>
      <c r="S1686">
        <f t="shared" si="216"/>
        <v>-1.5000061035150054</v>
      </c>
      <c r="T1686">
        <f t="shared" si="217"/>
        <v>-1.50000610351563</v>
      </c>
      <c r="U1686">
        <f t="shared" si="218"/>
        <v>17.474382485713885</v>
      </c>
      <c r="V1686">
        <f t="shared" si="218"/>
        <v>4.5878695563232562E-2</v>
      </c>
      <c r="W1686">
        <f t="shared" si="218"/>
        <v>7.1897564523867352</v>
      </c>
    </row>
    <row r="1687" spans="1:23" x14ac:dyDescent="0.3">
      <c r="A1687">
        <v>0.35065504908561701</v>
      </c>
      <c r="B1687" s="1">
        <v>41806</v>
      </c>
      <c r="C1687" s="1">
        <v>41807</v>
      </c>
      <c r="D1687">
        <v>256.60000000000002</v>
      </c>
      <c r="E1687">
        <v>257.10000000000002</v>
      </c>
      <c r="F1687">
        <v>257.289953505992</v>
      </c>
      <c r="G1687">
        <v>0.5</v>
      </c>
      <c r="H1687">
        <v>0.35355339059327301</v>
      </c>
      <c r="I1687">
        <f t="shared" si="212"/>
        <v>0.5</v>
      </c>
      <c r="J1687">
        <f t="shared" si="211"/>
        <v>0.5</v>
      </c>
      <c r="K1687">
        <f t="shared" si="213"/>
        <v>6</v>
      </c>
      <c r="L1687">
        <f t="shared" si="214"/>
        <v>2014</v>
      </c>
      <c r="M1687" s="1">
        <v>41806</v>
      </c>
      <c r="N1687">
        <v>255.1</v>
      </c>
      <c r="O1687">
        <v>256.85000000000002</v>
      </c>
      <c r="P1687">
        <v>254.5</v>
      </c>
      <c r="Q1687">
        <v>256.60000000000002</v>
      </c>
      <c r="R1687">
        <f t="shared" si="215"/>
        <v>0.5</v>
      </c>
      <c r="S1687">
        <f t="shared" si="216"/>
        <v>0.5</v>
      </c>
      <c r="T1687">
        <f t="shared" si="217"/>
        <v>0.5</v>
      </c>
      <c r="U1687">
        <f t="shared" si="218"/>
        <v>17.729756352905728</v>
      </c>
      <c r="V1687">
        <f t="shared" si="218"/>
        <v>4.6549175330816824E-2</v>
      </c>
      <c r="W1687">
        <f t="shared" si="218"/>
        <v>7.2948288869013505</v>
      </c>
    </row>
    <row r="1688" spans="1:23" x14ac:dyDescent="0.3">
      <c r="A1688">
        <v>0.94389152526855402</v>
      </c>
      <c r="B1688" s="1">
        <v>41807</v>
      </c>
      <c r="C1688" s="1">
        <v>41808</v>
      </c>
      <c r="D1688">
        <v>256.89999999999998</v>
      </c>
      <c r="E1688">
        <v>255.69999084472599</v>
      </c>
      <c r="F1688">
        <v>260.05108175277701</v>
      </c>
      <c r="G1688">
        <v>-1.20000915527339</v>
      </c>
      <c r="H1688">
        <v>0.98994949366119001</v>
      </c>
      <c r="I1688">
        <f t="shared" si="212"/>
        <v>-1.2000091552739889</v>
      </c>
      <c r="J1688">
        <f t="shared" si="211"/>
        <v>-1.20000915527339</v>
      </c>
      <c r="K1688">
        <f t="shared" si="213"/>
        <v>6</v>
      </c>
      <c r="L1688">
        <f t="shared" si="214"/>
        <v>2014</v>
      </c>
      <c r="M1688" s="1">
        <v>41807</v>
      </c>
      <c r="N1688">
        <v>256.60000000000002</v>
      </c>
      <c r="O1688">
        <v>257.55</v>
      </c>
      <c r="P1688">
        <v>256</v>
      </c>
      <c r="Q1688">
        <v>257.10000000000002</v>
      </c>
      <c r="R1688">
        <f t="shared" si="215"/>
        <v>-1.20000915527339</v>
      </c>
      <c r="S1688">
        <f t="shared" si="216"/>
        <v>-1.2000091552739889</v>
      </c>
      <c r="T1688">
        <f t="shared" si="217"/>
        <v>-1.20000915527339</v>
      </c>
      <c r="U1688">
        <f t="shared" si="218"/>
        <v>17.108623520745741</v>
      </c>
      <c r="V1688">
        <f t="shared" si="218"/>
        <v>4.4918401589066112E-2</v>
      </c>
      <c r="W1688">
        <f t="shared" si="218"/>
        <v>7.0392665635138139</v>
      </c>
    </row>
    <row r="1689" spans="1:23" x14ac:dyDescent="0.3">
      <c r="A1689">
        <v>0.99947094917297297</v>
      </c>
      <c r="B1689" s="1">
        <v>41808</v>
      </c>
      <c r="C1689" s="1">
        <v>41809</v>
      </c>
      <c r="D1689">
        <v>257</v>
      </c>
      <c r="E1689">
        <v>256.29999084472598</v>
      </c>
      <c r="F1689">
        <v>256.79656131267501</v>
      </c>
      <c r="G1689">
        <v>0.70000915527344798</v>
      </c>
      <c r="H1689">
        <v>0.424264068711944</v>
      </c>
      <c r="I1689">
        <f t="shared" si="212"/>
        <v>-0.7000091552740173</v>
      </c>
      <c r="J1689">
        <f t="shared" si="211"/>
        <v>0</v>
      </c>
      <c r="K1689">
        <f t="shared" si="213"/>
        <v>6</v>
      </c>
      <c r="L1689">
        <f t="shared" si="214"/>
        <v>2014</v>
      </c>
      <c r="M1689" s="1">
        <v>41808</v>
      </c>
      <c r="N1689">
        <v>256.89999999999998</v>
      </c>
      <c r="O1689">
        <v>257.05</v>
      </c>
      <c r="P1689">
        <v>255.35</v>
      </c>
      <c r="Q1689">
        <v>255.7</v>
      </c>
      <c r="R1689">
        <f t="shared" si="215"/>
        <v>0.70000915527344798</v>
      </c>
      <c r="S1689">
        <f t="shared" si="216"/>
        <v>-0.7000091552740173</v>
      </c>
      <c r="T1689">
        <f t="shared" si="217"/>
        <v>0</v>
      </c>
      <c r="U1689">
        <f t="shared" si="218"/>
        <v>17.458123319344438</v>
      </c>
      <c r="V1689">
        <f t="shared" si="218"/>
        <v>4.4000795781110234E-2</v>
      </c>
      <c r="W1689">
        <f t="shared" si="218"/>
        <v>7.0392665635138139</v>
      </c>
    </row>
    <row r="1690" spans="1:23" x14ac:dyDescent="0.3">
      <c r="A1690">
        <v>0.98920124769210804</v>
      </c>
      <c r="B1690" s="1">
        <v>41809</v>
      </c>
      <c r="C1690" s="1">
        <v>41810</v>
      </c>
      <c r="D1690">
        <v>255.95</v>
      </c>
      <c r="E1690">
        <v>252.30001525878899</v>
      </c>
      <c r="F1690">
        <v>255.35634647607799</v>
      </c>
      <c r="G1690">
        <v>3.6499847412109099</v>
      </c>
      <c r="H1690">
        <v>2.8284271247461898</v>
      </c>
      <c r="I1690">
        <f t="shared" si="212"/>
        <v>-3.649984741211</v>
      </c>
      <c r="J1690">
        <f t="shared" si="211"/>
        <v>0</v>
      </c>
      <c r="K1690">
        <f t="shared" si="213"/>
        <v>6</v>
      </c>
      <c r="L1690">
        <f t="shared" si="214"/>
        <v>2014</v>
      </c>
      <c r="M1690" s="1">
        <v>41809</v>
      </c>
      <c r="N1690">
        <v>257</v>
      </c>
      <c r="O1690">
        <v>257.7</v>
      </c>
      <c r="P1690">
        <v>255.4</v>
      </c>
      <c r="Q1690">
        <v>256.3</v>
      </c>
      <c r="R1690">
        <f t="shared" si="215"/>
        <v>3.6499847412109099</v>
      </c>
      <c r="S1690">
        <f t="shared" si="216"/>
        <v>-3</v>
      </c>
      <c r="T1690">
        <f t="shared" si="217"/>
        <v>0</v>
      </c>
      <c r="U1690">
        <f t="shared" si="218"/>
        <v>19.325340072395392</v>
      </c>
      <c r="V1690">
        <f t="shared" si="218"/>
        <v>4.0132782868139032E-2</v>
      </c>
      <c r="W1690">
        <f t="shared" si="218"/>
        <v>7.0392665635138139</v>
      </c>
    </row>
    <row r="1691" spans="1:23" x14ac:dyDescent="0.3">
      <c r="A1691">
        <v>-0.78368556499481201</v>
      </c>
      <c r="B1691" s="1">
        <v>41810</v>
      </c>
      <c r="C1691" s="1">
        <v>41813</v>
      </c>
      <c r="D1691">
        <v>252.85</v>
      </c>
      <c r="E1691">
        <v>253.89999084472601</v>
      </c>
      <c r="F1691">
        <v>249.432940769195</v>
      </c>
      <c r="G1691">
        <v>-1.04999084472657</v>
      </c>
      <c r="H1691">
        <v>1.13137084989847</v>
      </c>
      <c r="I1691">
        <f t="shared" si="212"/>
        <v>-1.0499908447260111</v>
      </c>
      <c r="J1691">
        <f t="shared" si="211"/>
        <v>-1.04999084472657</v>
      </c>
      <c r="K1691">
        <f t="shared" si="213"/>
        <v>6</v>
      </c>
      <c r="L1691">
        <f t="shared" si="214"/>
        <v>2014</v>
      </c>
      <c r="M1691" s="1">
        <v>41810</v>
      </c>
      <c r="N1691">
        <v>255.95</v>
      </c>
      <c r="O1691">
        <v>256.10000000000002</v>
      </c>
      <c r="P1691">
        <v>252.05</v>
      </c>
      <c r="Q1691">
        <v>252.3</v>
      </c>
      <c r="R1691">
        <f t="shared" si="215"/>
        <v>-1.04999084472657</v>
      </c>
      <c r="S1691">
        <f t="shared" si="216"/>
        <v>-1.0499908447260111</v>
      </c>
      <c r="T1691">
        <f t="shared" si="217"/>
        <v>-1.04999084472657</v>
      </c>
      <c r="U1691">
        <f t="shared" si="218"/>
        <v>18.723458616574469</v>
      </c>
      <c r="V1691">
        <f t="shared" si="218"/>
        <v>3.8882860347328588E-2</v>
      </c>
      <c r="W1691">
        <f t="shared" si="218"/>
        <v>6.8200308868691817</v>
      </c>
    </row>
    <row r="1692" spans="1:23" x14ac:dyDescent="0.3">
      <c r="A1692">
        <v>0.19151215255260401</v>
      </c>
      <c r="B1692" s="1">
        <v>41813</v>
      </c>
      <c r="C1692" s="1">
        <v>41814</v>
      </c>
      <c r="D1692">
        <v>253.25</v>
      </c>
      <c r="E1692">
        <v>256.850012207031</v>
      </c>
      <c r="F1692">
        <v>250.43454661369299</v>
      </c>
      <c r="G1692">
        <v>-3.6000122070312202</v>
      </c>
      <c r="H1692">
        <v>2.08596500450032</v>
      </c>
      <c r="I1692">
        <f t="shared" si="212"/>
        <v>3.6000122070309999</v>
      </c>
      <c r="J1692">
        <f t="shared" si="211"/>
        <v>0</v>
      </c>
      <c r="K1692">
        <f t="shared" si="213"/>
        <v>6</v>
      </c>
      <c r="L1692">
        <f t="shared" si="214"/>
        <v>2014</v>
      </c>
      <c r="M1692" s="1">
        <v>41813</v>
      </c>
      <c r="N1692">
        <v>252.85</v>
      </c>
      <c r="O1692">
        <v>254.55</v>
      </c>
      <c r="P1692">
        <v>252.65</v>
      </c>
      <c r="Q1692">
        <v>253.9</v>
      </c>
      <c r="R1692">
        <f t="shared" si="215"/>
        <v>-3</v>
      </c>
      <c r="S1692">
        <f t="shared" si="216"/>
        <v>3.6000122070309999</v>
      </c>
      <c r="T1692">
        <f t="shared" si="217"/>
        <v>0</v>
      </c>
      <c r="U1692">
        <f t="shared" si="218"/>
        <v>17.059972658537248</v>
      </c>
      <c r="V1692">
        <f t="shared" si="218"/>
        <v>4.302833236790108E-2</v>
      </c>
      <c r="W1692">
        <f t="shared" si="218"/>
        <v>6.8200308868691817</v>
      </c>
    </row>
    <row r="1693" spans="1:23" x14ac:dyDescent="0.3">
      <c r="A1693">
        <v>0.59030532836913996</v>
      </c>
      <c r="B1693" s="1">
        <v>41814</v>
      </c>
      <c r="C1693" s="1">
        <v>41815</v>
      </c>
      <c r="D1693">
        <v>256.55</v>
      </c>
      <c r="E1693">
        <v>254.999993896484</v>
      </c>
      <c r="F1693">
        <v>256.86688593998502</v>
      </c>
      <c r="G1693">
        <v>-1.5500061035156101</v>
      </c>
      <c r="H1693">
        <v>1.3081475451951201</v>
      </c>
      <c r="I1693">
        <f t="shared" si="212"/>
        <v>-1.5500061035160115</v>
      </c>
      <c r="J1693">
        <f t="shared" si="211"/>
        <v>-1.5500061035156101</v>
      </c>
      <c r="K1693">
        <f t="shared" si="213"/>
        <v>6</v>
      </c>
      <c r="L1693">
        <f t="shared" si="214"/>
        <v>2014</v>
      </c>
      <c r="M1693" s="1">
        <v>41814</v>
      </c>
      <c r="N1693">
        <v>253.25</v>
      </c>
      <c r="O1693">
        <v>257.5</v>
      </c>
      <c r="P1693">
        <v>253.15</v>
      </c>
      <c r="Q1693">
        <v>256.85000000000002</v>
      </c>
      <c r="R1693">
        <f t="shared" si="215"/>
        <v>-1.5500061035156101</v>
      </c>
      <c r="S1693">
        <f t="shared" si="216"/>
        <v>-1.5500061035160115</v>
      </c>
      <c r="T1693">
        <f t="shared" si="217"/>
        <v>-1.5500061035156101</v>
      </c>
      <c r="U1693">
        <f t="shared" si="218"/>
        <v>16.28693440829727</v>
      </c>
      <c r="V1693">
        <f t="shared" si="218"/>
        <v>4.1078590276855606E-2</v>
      </c>
      <c r="W1693">
        <f t="shared" si="218"/>
        <v>6.5109949435595285</v>
      </c>
    </row>
    <row r="1694" spans="1:23" x14ac:dyDescent="0.3">
      <c r="A1694">
        <v>-0.89655351638793901</v>
      </c>
      <c r="B1694" s="1">
        <v>41815</v>
      </c>
      <c r="C1694" s="1">
        <v>41816</v>
      </c>
      <c r="D1694">
        <v>255.45</v>
      </c>
      <c r="E1694">
        <v>257</v>
      </c>
      <c r="F1694">
        <v>254.21012377738899</v>
      </c>
      <c r="G1694">
        <v>-1.55000000000001</v>
      </c>
      <c r="H1694">
        <v>1.41421356237309</v>
      </c>
      <c r="I1694">
        <f t="shared" si="212"/>
        <v>-1.5500000000000114</v>
      </c>
      <c r="J1694">
        <f t="shared" si="211"/>
        <v>-1.55000000000001</v>
      </c>
      <c r="K1694">
        <f t="shared" si="213"/>
        <v>6</v>
      </c>
      <c r="L1694">
        <f t="shared" si="214"/>
        <v>2014</v>
      </c>
      <c r="M1694" s="1">
        <v>41815</v>
      </c>
      <c r="N1694">
        <v>256.55</v>
      </c>
      <c r="O1694">
        <v>257.14999999999998</v>
      </c>
      <c r="P1694">
        <v>254.7</v>
      </c>
      <c r="Q1694">
        <v>255</v>
      </c>
      <c r="R1694">
        <f t="shared" si="215"/>
        <v>-1.55000000000001</v>
      </c>
      <c r="S1694">
        <f t="shared" si="216"/>
        <v>-1.5500000000000114</v>
      </c>
      <c r="T1694">
        <f t="shared" si="217"/>
        <v>-1.55000000000001</v>
      </c>
      <c r="U1694">
        <f t="shared" si="218"/>
        <v>15.545749783139874</v>
      </c>
      <c r="V1694">
        <f t="shared" si="218"/>
        <v>3.9209188781578835E-2</v>
      </c>
      <c r="W1694">
        <f t="shared" si="218"/>
        <v>6.2146930597510339</v>
      </c>
    </row>
    <row r="1695" spans="1:23" x14ac:dyDescent="0.3">
      <c r="A1695">
        <v>-0.25808918476104697</v>
      </c>
      <c r="B1695" s="1">
        <v>41816</v>
      </c>
      <c r="C1695" s="1">
        <v>41817</v>
      </c>
      <c r="D1695">
        <v>256.8</v>
      </c>
      <c r="E1695">
        <v>256.39999389648398</v>
      </c>
      <c r="F1695">
        <v>256.09806305170002</v>
      </c>
      <c r="G1695">
        <v>0.40000610351563598</v>
      </c>
      <c r="H1695">
        <v>0.424264068711944</v>
      </c>
      <c r="I1695">
        <f t="shared" si="212"/>
        <v>0.40000610351603427</v>
      </c>
      <c r="J1695">
        <f t="shared" si="211"/>
        <v>0.40000610351563598</v>
      </c>
      <c r="K1695">
        <f t="shared" si="213"/>
        <v>6</v>
      </c>
      <c r="L1695">
        <f t="shared" si="214"/>
        <v>2014</v>
      </c>
      <c r="M1695" s="1">
        <v>41816</v>
      </c>
      <c r="N1695">
        <v>255.45</v>
      </c>
      <c r="O1695">
        <v>257.60000000000002</v>
      </c>
      <c r="P1695">
        <v>255.3</v>
      </c>
      <c r="Q1695">
        <v>257</v>
      </c>
      <c r="R1695">
        <f t="shared" si="215"/>
        <v>0.40000610351563598</v>
      </c>
      <c r="S1695">
        <f t="shared" si="216"/>
        <v>0.40000610351603427</v>
      </c>
      <c r="T1695">
        <f t="shared" si="217"/>
        <v>0.40000610351563598</v>
      </c>
      <c r="U1695">
        <f t="shared" si="218"/>
        <v>15.727361780715308</v>
      </c>
      <c r="V1695">
        <f t="shared" si="218"/>
        <v>3.9667247041699862E-2</v>
      </c>
      <c r="W1695">
        <f t="shared" si="218"/>
        <v>6.2872957219991852</v>
      </c>
    </row>
    <row r="1696" spans="1:23" x14ac:dyDescent="0.3">
      <c r="A1696">
        <v>-0.50178819894790605</v>
      </c>
      <c r="B1696" s="1">
        <v>41817</v>
      </c>
      <c r="C1696" s="1">
        <v>41820</v>
      </c>
      <c r="D1696">
        <v>256.85000000000002</v>
      </c>
      <c r="E1696">
        <v>256.39999999999998</v>
      </c>
      <c r="F1696">
        <v>255.09063019752401</v>
      </c>
      <c r="G1696">
        <v>0.45000000000004498</v>
      </c>
      <c r="H1696">
        <v>0</v>
      </c>
      <c r="I1696">
        <f t="shared" si="212"/>
        <v>0.45000000000004547</v>
      </c>
      <c r="J1696">
        <f t="shared" si="211"/>
        <v>0.45000000000004498</v>
      </c>
      <c r="K1696">
        <f t="shared" si="213"/>
        <v>6</v>
      </c>
      <c r="L1696">
        <f t="shared" si="214"/>
        <v>2014</v>
      </c>
      <c r="M1696" s="1">
        <v>41817</v>
      </c>
      <c r="N1696">
        <v>256.8</v>
      </c>
      <c r="O1696">
        <v>257.55</v>
      </c>
      <c r="P1696">
        <v>255</v>
      </c>
      <c r="Q1696">
        <v>256.39999999999998</v>
      </c>
      <c r="R1696">
        <f t="shared" si="215"/>
        <v>0.45000000000004498</v>
      </c>
      <c r="S1696">
        <f t="shared" si="216"/>
        <v>0.45000000000004547</v>
      </c>
      <c r="T1696">
        <f t="shared" si="217"/>
        <v>0.45000000000004498</v>
      </c>
      <c r="U1696">
        <f t="shared" si="218"/>
        <v>15.934018763428639</v>
      </c>
      <c r="V1696">
        <f t="shared" si="218"/>
        <v>4.0188473277891219E-2</v>
      </c>
      <c r="W1696">
        <f t="shared" si="218"/>
        <v>6.3699105674800078</v>
      </c>
    </row>
    <row r="1697" spans="1:23" x14ac:dyDescent="0.3">
      <c r="A1697">
        <v>-1.8331060186028401E-2</v>
      </c>
      <c r="B1697" s="1">
        <v>41820</v>
      </c>
      <c r="C1697" s="1">
        <v>41821</v>
      </c>
      <c r="D1697">
        <v>256.05</v>
      </c>
      <c r="E1697">
        <v>256.64999999999998</v>
      </c>
      <c r="F1697">
        <v>254.50408103466</v>
      </c>
      <c r="G1697">
        <v>-0.59999999999996501</v>
      </c>
      <c r="H1697">
        <v>0.17677669529663601</v>
      </c>
      <c r="I1697">
        <f t="shared" si="212"/>
        <v>-0.59999999999996589</v>
      </c>
      <c r="J1697">
        <f t="shared" si="211"/>
        <v>-0.59999999999996501</v>
      </c>
      <c r="K1697">
        <f t="shared" si="213"/>
        <v>7</v>
      </c>
      <c r="L1697">
        <f t="shared" si="214"/>
        <v>2014</v>
      </c>
      <c r="M1697" s="1">
        <v>41820</v>
      </c>
      <c r="N1697">
        <v>256.85000000000002</v>
      </c>
      <c r="O1697">
        <v>258.05</v>
      </c>
      <c r="P1697">
        <v>256.39999999999998</v>
      </c>
      <c r="Q1697">
        <v>256.39999999999998</v>
      </c>
      <c r="R1697">
        <f t="shared" si="215"/>
        <v>-0.59999999999996501</v>
      </c>
      <c r="S1697">
        <f t="shared" si="216"/>
        <v>-0.59999999999996589</v>
      </c>
      <c r="T1697">
        <f t="shared" si="217"/>
        <v>-0.59999999999996501</v>
      </c>
      <c r="U1697">
        <f>(R1697/$D1697*$X$2+1)*U1696*$Y$2 + U1696*(1-$Y$2)</f>
        <v>15.653983284282281</v>
      </c>
      <c r="V1697">
        <f t="shared" si="218"/>
        <v>3.9482173220283329E-2</v>
      </c>
      <c r="W1697">
        <f t="shared" si="218"/>
        <v>6.2579613483678873</v>
      </c>
    </row>
    <row r="1698" spans="1:23" x14ac:dyDescent="0.3">
      <c r="A1698">
        <v>0.35548919439315801</v>
      </c>
      <c r="B1698" s="1">
        <v>41821</v>
      </c>
      <c r="C1698" s="1">
        <v>41822</v>
      </c>
      <c r="D1698">
        <v>258.10000000000002</v>
      </c>
      <c r="E1698">
        <v>258.75000610351498</v>
      </c>
      <c r="F1698">
        <v>253.87802424430799</v>
      </c>
      <c r="G1698">
        <v>-0.65000610351557897</v>
      </c>
      <c r="H1698">
        <v>1.48492424049176</v>
      </c>
      <c r="I1698">
        <f t="shared" si="212"/>
        <v>0.65000610351495425</v>
      </c>
      <c r="J1698">
        <f t="shared" si="211"/>
        <v>0</v>
      </c>
      <c r="K1698">
        <f t="shared" si="213"/>
        <v>7</v>
      </c>
      <c r="L1698">
        <f t="shared" si="214"/>
        <v>2014</v>
      </c>
      <c r="M1698" s="1">
        <v>41821</v>
      </c>
      <c r="N1698">
        <v>256.05</v>
      </c>
      <c r="O1698">
        <v>257.25</v>
      </c>
      <c r="P1698">
        <v>254.95</v>
      </c>
      <c r="Q1698">
        <v>256.64999999999998</v>
      </c>
      <c r="R1698">
        <f t="shared" si="215"/>
        <v>-0.65000610351557897</v>
      </c>
      <c r="S1698">
        <f t="shared" si="216"/>
        <v>0.65000610351495425</v>
      </c>
      <c r="T1698">
        <f t="shared" si="217"/>
        <v>0</v>
      </c>
      <c r="U1698">
        <f t="shared" ref="U1698:W1761" si="219">(R1698/$D1698*$X$2+1)*U1697*$Y$2 + U1697*(1-$Y$2)</f>
        <v>15.358307634947304</v>
      </c>
      <c r="V1698">
        <f t="shared" si="218"/>
        <v>4.0227920611988648E-2</v>
      </c>
      <c r="W1698">
        <f t="shared" si="218"/>
        <v>6.2579613483678873</v>
      </c>
    </row>
    <row r="1699" spans="1:23" x14ac:dyDescent="0.3">
      <c r="A1699">
        <v>0.66315555572509699</v>
      </c>
      <c r="B1699" s="1">
        <v>41822</v>
      </c>
      <c r="C1699" s="1">
        <v>41823</v>
      </c>
      <c r="D1699">
        <v>258.75</v>
      </c>
      <c r="E1699">
        <v>258.5</v>
      </c>
      <c r="F1699">
        <v>257.87461459636597</v>
      </c>
      <c r="G1699">
        <v>0.25</v>
      </c>
      <c r="H1699">
        <v>0.17677669529663601</v>
      </c>
      <c r="I1699">
        <f t="shared" si="212"/>
        <v>-0.25</v>
      </c>
      <c r="J1699">
        <f t="shared" si="211"/>
        <v>0</v>
      </c>
      <c r="K1699">
        <f t="shared" si="213"/>
        <v>7</v>
      </c>
      <c r="L1699">
        <f t="shared" si="214"/>
        <v>2014</v>
      </c>
      <c r="M1699" s="1">
        <v>41822</v>
      </c>
      <c r="N1699">
        <v>258.10000000000002</v>
      </c>
      <c r="O1699">
        <v>259.8</v>
      </c>
      <c r="P1699">
        <v>257.64999999999998</v>
      </c>
      <c r="Q1699">
        <v>258.75</v>
      </c>
      <c r="R1699">
        <f t="shared" si="215"/>
        <v>0.25</v>
      </c>
      <c r="S1699">
        <f t="shared" si="216"/>
        <v>-0.25</v>
      </c>
      <c r="T1699">
        <f t="shared" si="217"/>
        <v>0</v>
      </c>
      <c r="U1699">
        <f t="shared" si="219"/>
        <v>15.469599719258516</v>
      </c>
      <c r="V1699">
        <f t="shared" si="218"/>
        <v>3.9936413940887282E-2</v>
      </c>
      <c r="W1699">
        <f t="shared" si="218"/>
        <v>6.2579613483678873</v>
      </c>
    </row>
    <row r="1700" spans="1:23" x14ac:dyDescent="0.3">
      <c r="A1700">
        <v>-0.75505101680755604</v>
      </c>
      <c r="B1700" s="1">
        <v>41823</v>
      </c>
      <c r="C1700" s="1">
        <v>41824</v>
      </c>
      <c r="D1700">
        <v>259.55</v>
      </c>
      <c r="E1700">
        <v>257.89999389648398</v>
      </c>
      <c r="F1700">
        <v>257.48218619823399</v>
      </c>
      <c r="G1700">
        <v>1.6500061035156299</v>
      </c>
      <c r="H1700">
        <v>0.424264068711944</v>
      </c>
      <c r="I1700">
        <f t="shared" si="212"/>
        <v>1.6500061035160343</v>
      </c>
      <c r="J1700">
        <f t="shared" si="211"/>
        <v>1.6500061035156299</v>
      </c>
      <c r="K1700">
        <f t="shared" si="213"/>
        <v>7</v>
      </c>
      <c r="L1700">
        <f t="shared" si="214"/>
        <v>2014</v>
      </c>
      <c r="M1700" s="1">
        <v>41823</v>
      </c>
      <c r="N1700">
        <v>258.75</v>
      </c>
      <c r="O1700">
        <v>259.14999999999998</v>
      </c>
      <c r="P1700">
        <v>258.14999999999998</v>
      </c>
      <c r="Q1700">
        <v>258.5</v>
      </c>
      <c r="R1700">
        <f t="shared" si="215"/>
        <v>1.6500061035156299</v>
      </c>
      <c r="S1700">
        <f t="shared" si="216"/>
        <v>1.6500061035160343</v>
      </c>
      <c r="T1700">
        <f t="shared" si="217"/>
        <v>1.6500061035156299</v>
      </c>
      <c r="U1700">
        <f t="shared" si="219"/>
        <v>16.20717245926199</v>
      </c>
      <c r="V1700">
        <f t="shared" si="218"/>
        <v>4.1840536270544577E-2</v>
      </c>
      <c r="W1700">
        <f t="shared" si="218"/>
        <v>6.5563337550440162</v>
      </c>
    </row>
    <row r="1701" spans="1:23" x14ac:dyDescent="0.3">
      <c r="A1701">
        <v>-0.241670921444892</v>
      </c>
      <c r="B1701" s="1">
        <v>41824</v>
      </c>
      <c r="C1701" s="1">
        <v>41827</v>
      </c>
      <c r="D1701">
        <v>257.55</v>
      </c>
      <c r="E1701">
        <v>256.39999999999998</v>
      </c>
      <c r="F1701">
        <v>256.89981033802002</v>
      </c>
      <c r="G1701">
        <v>1.1500000000000301</v>
      </c>
      <c r="H1701">
        <v>1.0606601717798201</v>
      </c>
      <c r="I1701">
        <f t="shared" si="212"/>
        <v>1.1500000000000341</v>
      </c>
      <c r="J1701">
        <f t="shared" si="211"/>
        <v>1.1500000000000301</v>
      </c>
      <c r="K1701">
        <f t="shared" si="213"/>
        <v>7</v>
      </c>
      <c r="L1701">
        <f t="shared" si="214"/>
        <v>2014</v>
      </c>
      <c r="M1701" s="1">
        <v>41824</v>
      </c>
      <c r="N1701">
        <v>259.55</v>
      </c>
      <c r="O1701">
        <v>259.7</v>
      </c>
      <c r="P1701">
        <v>257.7</v>
      </c>
      <c r="Q1701">
        <v>257.89999999999998</v>
      </c>
      <c r="R1701">
        <f t="shared" si="215"/>
        <v>1.1500000000000301</v>
      </c>
      <c r="S1701">
        <f t="shared" si="216"/>
        <v>1.1500000000000341</v>
      </c>
      <c r="T1701">
        <f t="shared" si="217"/>
        <v>1.1500000000000301</v>
      </c>
      <c r="U1701">
        <f t="shared" si="219"/>
        <v>16.749928671497045</v>
      </c>
      <c r="V1701">
        <f t="shared" si="219"/>
        <v>4.3241719051882017E-2</v>
      </c>
      <c r="W1701">
        <f t="shared" si="219"/>
        <v>6.7758964754371673</v>
      </c>
    </row>
    <row r="1702" spans="1:23" x14ac:dyDescent="0.3">
      <c r="A1702">
        <v>-0.48894891142845098</v>
      </c>
      <c r="B1702" s="1">
        <v>41827</v>
      </c>
      <c r="C1702" s="1">
        <v>41828</v>
      </c>
      <c r="D1702">
        <v>256.64999999999998</v>
      </c>
      <c r="E1702">
        <v>256.25000610351498</v>
      </c>
      <c r="F1702">
        <v>255.16978123187999</v>
      </c>
      <c r="G1702">
        <v>0.399993896484375</v>
      </c>
      <c r="H1702">
        <v>0.106066017177966</v>
      </c>
      <c r="I1702">
        <f t="shared" si="212"/>
        <v>0.39999389648500028</v>
      </c>
      <c r="J1702">
        <f t="shared" si="211"/>
        <v>0.399993896484375</v>
      </c>
      <c r="K1702">
        <f t="shared" si="213"/>
        <v>7</v>
      </c>
      <c r="L1702">
        <f t="shared" si="214"/>
        <v>2014</v>
      </c>
      <c r="M1702" s="1">
        <v>41827</v>
      </c>
      <c r="N1702">
        <v>257.55</v>
      </c>
      <c r="O1702">
        <v>257.95</v>
      </c>
      <c r="P1702">
        <v>255.6</v>
      </c>
      <c r="Q1702">
        <v>256.39999999999998</v>
      </c>
      <c r="R1702">
        <f t="shared" si="215"/>
        <v>0.399993896484375</v>
      </c>
      <c r="S1702">
        <f t="shared" si="216"/>
        <v>0.39999389648500028</v>
      </c>
      <c r="T1702">
        <f t="shared" si="217"/>
        <v>0.399993896484375</v>
      </c>
      <c r="U1702">
        <f t="shared" si="219"/>
        <v>16.945716784739226</v>
      </c>
      <c r="V1702">
        <f t="shared" si="219"/>
        <v>4.374716685124707E-2</v>
      </c>
      <c r="W1702">
        <f t="shared" si="219"/>
        <v>6.8550991999662392</v>
      </c>
    </row>
    <row r="1703" spans="1:23" x14ac:dyDescent="0.3">
      <c r="A1703">
        <v>-7.3759287595748901E-2</v>
      </c>
      <c r="B1703" s="1">
        <v>41828</v>
      </c>
      <c r="C1703" s="1">
        <v>41829</v>
      </c>
      <c r="D1703">
        <v>255.25</v>
      </c>
      <c r="E1703">
        <v>255.19999694824199</v>
      </c>
      <c r="F1703">
        <v>258.48247909545898</v>
      </c>
      <c r="G1703">
        <v>-5.00030517578125E-2</v>
      </c>
      <c r="H1703">
        <v>0.74246212024588198</v>
      </c>
      <c r="I1703">
        <f t="shared" si="212"/>
        <v>5.0003051758011452E-2</v>
      </c>
      <c r="J1703">
        <f t="shared" si="211"/>
        <v>0</v>
      </c>
      <c r="K1703">
        <f t="shared" si="213"/>
        <v>7</v>
      </c>
      <c r="L1703">
        <f t="shared" si="214"/>
        <v>2014</v>
      </c>
      <c r="M1703" s="1">
        <v>41828</v>
      </c>
      <c r="N1703">
        <v>256.64999999999998</v>
      </c>
      <c r="O1703">
        <v>257.2</v>
      </c>
      <c r="P1703">
        <v>255.3</v>
      </c>
      <c r="Q1703">
        <v>256.25</v>
      </c>
      <c r="R1703">
        <f t="shared" si="215"/>
        <v>-5.00030517578125E-2</v>
      </c>
      <c r="S1703">
        <f t="shared" si="216"/>
        <v>5.0003051758011452E-2</v>
      </c>
      <c r="T1703">
        <f t="shared" si="217"/>
        <v>0</v>
      </c>
      <c r="U1703">
        <f t="shared" si="219"/>
        <v>16.920819501092002</v>
      </c>
      <c r="V1703">
        <f t="shared" si="219"/>
        <v>4.3811441832099056E-2</v>
      </c>
      <c r="W1703">
        <f t="shared" si="219"/>
        <v>6.8550991999662392</v>
      </c>
    </row>
    <row r="1704" spans="1:23" x14ac:dyDescent="0.3">
      <c r="A1704">
        <v>0.99601840972900402</v>
      </c>
      <c r="B1704" s="1">
        <v>41829</v>
      </c>
      <c r="C1704" s="1">
        <v>41830</v>
      </c>
      <c r="D1704">
        <v>255.8</v>
      </c>
      <c r="E1704">
        <v>255.600009155273</v>
      </c>
      <c r="F1704">
        <v>255.56337554454799</v>
      </c>
      <c r="G1704">
        <v>0.19999084472658499</v>
      </c>
      <c r="H1704">
        <v>0.282842712474623</v>
      </c>
      <c r="I1704">
        <f t="shared" si="212"/>
        <v>-0.19999084472701156</v>
      </c>
      <c r="J1704">
        <f t="shared" si="211"/>
        <v>0</v>
      </c>
      <c r="K1704">
        <f t="shared" si="213"/>
        <v>7</v>
      </c>
      <c r="L1704">
        <f t="shared" si="214"/>
        <v>2014</v>
      </c>
      <c r="M1704" s="1">
        <v>41829</v>
      </c>
      <c r="N1704">
        <v>255.25</v>
      </c>
      <c r="O1704">
        <v>255.45</v>
      </c>
      <c r="P1704">
        <v>254.25</v>
      </c>
      <c r="Q1704">
        <v>255.2</v>
      </c>
      <c r="R1704">
        <f t="shared" si="215"/>
        <v>0.19999084472658499</v>
      </c>
      <c r="S1704">
        <f t="shared" si="216"/>
        <v>-0.19999084472701156</v>
      </c>
      <c r="T1704">
        <f t="shared" si="217"/>
        <v>0</v>
      </c>
      <c r="U1704">
        <f t="shared" si="219"/>
        <v>17.020037903715814</v>
      </c>
      <c r="V1704">
        <f t="shared" si="219"/>
        <v>4.3554545215776445E-2</v>
      </c>
      <c r="W1704">
        <f t="shared" si="219"/>
        <v>6.8550991999662392</v>
      </c>
    </row>
    <row r="1705" spans="1:23" x14ac:dyDescent="0.3">
      <c r="A1705">
        <v>-0.94511657953262296</v>
      </c>
      <c r="B1705" s="1">
        <v>41830</v>
      </c>
      <c r="C1705" s="1">
        <v>41831</v>
      </c>
      <c r="D1705">
        <v>253.95</v>
      </c>
      <c r="E1705">
        <v>253.6</v>
      </c>
      <c r="F1705">
        <v>257.66169104576102</v>
      </c>
      <c r="G1705">
        <v>-0.34999999999999398</v>
      </c>
      <c r="H1705">
        <v>1.41421356237309</v>
      </c>
      <c r="I1705">
        <f t="shared" si="212"/>
        <v>0.34999999999999432</v>
      </c>
      <c r="J1705">
        <f t="shared" si="211"/>
        <v>0</v>
      </c>
      <c r="K1705">
        <f t="shared" si="213"/>
        <v>7</v>
      </c>
      <c r="L1705">
        <f t="shared" si="214"/>
        <v>2014</v>
      </c>
      <c r="M1705" s="1">
        <v>41830</v>
      </c>
      <c r="N1705">
        <v>255.8</v>
      </c>
      <c r="O1705">
        <v>256.39999999999998</v>
      </c>
      <c r="P1705">
        <v>255.1</v>
      </c>
      <c r="Q1705">
        <v>255.6</v>
      </c>
      <c r="R1705">
        <f t="shared" si="215"/>
        <v>-0.34999999999999398</v>
      </c>
      <c r="S1705">
        <f t="shared" si="216"/>
        <v>0.34999999999999432</v>
      </c>
      <c r="T1705">
        <f t="shared" si="217"/>
        <v>0</v>
      </c>
      <c r="U1705">
        <f t="shared" si="219"/>
        <v>16.844107210676817</v>
      </c>
      <c r="V1705">
        <f t="shared" si="219"/>
        <v>4.4004754631769401E-2</v>
      </c>
      <c r="W1705">
        <f t="shared" si="219"/>
        <v>6.8550991999662392</v>
      </c>
    </row>
    <row r="1706" spans="1:23" x14ac:dyDescent="0.3">
      <c r="A1706">
        <v>0.90858030319213801</v>
      </c>
      <c r="B1706" s="1">
        <v>41831</v>
      </c>
      <c r="C1706" s="1">
        <v>41834</v>
      </c>
      <c r="D1706">
        <v>254.75</v>
      </c>
      <c r="E1706">
        <v>254.29999694824201</v>
      </c>
      <c r="F1706">
        <v>253.52748770117699</v>
      </c>
      <c r="G1706">
        <v>0.45000305175781802</v>
      </c>
      <c r="H1706">
        <v>0.494974746830595</v>
      </c>
      <c r="I1706">
        <f t="shared" si="212"/>
        <v>-0.45000305175798871</v>
      </c>
      <c r="J1706">
        <f t="shared" si="211"/>
        <v>0</v>
      </c>
      <c r="K1706">
        <f t="shared" si="213"/>
        <v>7</v>
      </c>
      <c r="L1706">
        <f t="shared" si="214"/>
        <v>2014</v>
      </c>
      <c r="M1706" s="1">
        <v>41831</v>
      </c>
      <c r="N1706">
        <v>253.95</v>
      </c>
      <c r="O1706">
        <v>254.25</v>
      </c>
      <c r="P1706">
        <v>252.8</v>
      </c>
      <c r="Q1706">
        <v>253.6</v>
      </c>
      <c r="R1706">
        <f t="shared" si="215"/>
        <v>0.45000305175781802</v>
      </c>
      <c r="S1706">
        <f t="shared" si="216"/>
        <v>-0.45000305175798871</v>
      </c>
      <c r="T1706">
        <f t="shared" si="217"/>
        <v>0</v>
      </c>
      <c r="U1706">
        <f t="shared" si="219"/>
        <v>17.067264217024423</v>
      </c>
      <c r="V1706">
        <f t="shared" si="219"/>
        <v>4.3421763251705874E-2</v>
      </c>
      <c r="W1706">
        <f t="shared" si="219"/>
        <v>6.8550991999662392</v>
      </c>
    </row>
    <row r="1707" spans="1:23" x14ac:dyDescent="0.3">
      <c r="A1707">
        <v>-0.88931882381439198</v>
      </c>
      <c r="B1707" s="1">
        <v>41834</v>
      </c>
      <c r="C1707" s="1">
        <v>41835</v>
      </c>
      <c r="D1707">
        <v>255.25</v>
      </c>
      <c r="E1707">
        <v>257.14999084472601</v>
      </c>
      <c r="F1707">
        <v>253.33760671615599</v>
      </c>
      <c r="G1707">
        <v>-1.8999908447265701</v>
      </c>
      <c r="H1707">
        <v>2.0152543263816298</v>
      </c>
      <c r="I1707">
        <f t="shared" si="212"/>
        <v>-1.8999908447260054</v>
      </c>
      <c r="J1707">
        <f t="shared" si="211"/>
        <v>-1.8999908447265701</v>
      </c>
      <c r="K1707">
        <f t="shared" si="213"/>
        <v>7</v>
      </c>
      <c r="L1707">
        <f t="shared" si="214"/>
        <v>2014</v>
      </c>
      <c r="M1707" s="1">
        <v>41834</v>
      </c>
      <c r="N1707">
        <v>254.75</v>
      </c>
      <c r="O1707">
        <v>255.4</v>
      </c>
      <c r="P1707">
        <v>253.75</v>
      </c>
      <c r="Q1707">
        <v>254.3</v>
      </c>
      <c r="R1707">
        <f t="shared" si="215"/>
        <v>-1.8999908447265701</v>
      </c>
      <c r="S1707">
        <f t="shared" si="216"/>
        <v>-1.8999908447260054</v>
      </c>
      <c r="T1707">
        <f t="shared" si="217"/>
        <v>-1.8999908447265701</v>
      </c>
      <c r="U1707">
        <f t="shared" si="219"/>
        <v>16.114444067459022</v>
      </c>
      <c r="V1707">
        <f t="shared" si="219"/>
        <v>4.099764123485667E-2</v>
      </c>
      <c r="W1707">
        <f t="shared" si="219"/>
        <v>6.4723971709859756</v>
      </c>
    </row>
    <row r="1708" spans="1:23" x14ac:dyDescent="0.3">
      <c r="A1708">
        <v>-0.17368210852146099</v>
      </c>
      <c r="B1708" s="1">
        <v>41835</v>
      </c>
      <c r="C1708" s="1">
        <v>41836</v>
      </c>
      <c r="D1708">
        <v>257.25</v>
      </c>
      <c r="E1708">
        <v>257.64999999999998</v>
      </c>
      <c r="F1708">
        <v>256.78703665137198</v>
      </c>
      <c r="G1708">
        <v>-0.39999999999997699</v>
      </c>
      <c r="H1708">
        <v>0.35355339059327301</v>
      </c>
      <c r="I1708">
        <f t="shared" si="212"/>
        <v>-0.39999999999997726</v>
      </c>
      <c r="J1708">
        <f t="shared" si="211"/>
        <v>-0.39999999999997699</v>
      </c>
      <c r="K1708">
        <f t="shared" si="213"/>
        <v>7</v>
      </c>
      <c r="L1708">
        <f t="shared" si="214"/>
        <v>2014</v>
      </c>
      <c r="M1708" s="1">
        <v>41835</v>
      </c>
      <c r="N1708">
        <v>255.25</v>
      </c>
      <c r="O1708">
        <v>257.89999999999998</v>
      </c>
      <c r="P1708">
        <v>255.1</v>
      </c>
      <c r="Q1708">
        <v>257.14999999999998</v>
      </c>
      <c r="R1708">
        <f t="shared" si="215"/>
        <v>-0.39999999999997699</v>
      </c>
      <c r="S1708">
        <f t="shared" si="216"/>
        <v>-0.39999999999997726</v>
      </c>
      <c r="T1708">
        <f t="shared" si="217"/>
        <v>-0.39999999999997699</v>
      </c>
      <c r="U1708">
        <f t="shared" si="219"/>
        <v>15.926520521482836</v>
      </c>
      <c r="V1708">
        <f t="shared" si="219"/>
        <v>4.0519534631534758E-2</v>
      </c>
      <c r="W1708">
        <f t="shared" si="219"/>
        <v>6.396917320595473</v>
      </c>
    </row>
    <row r="1709" spans="1:23" x14ac:dyDescent="0.3">
      <c r="A1709">
        <v>-0.69914233684539795</v>
      </c>
      <c r="B1709" s="1">
        <v>41836</v>
      </c>
      <c r="C1709" s="1">
        <v>41837</v>
      </c>
      <c r="D1709">
        <v>258.2</v>
      </c>
      <c r="E1709">
        <v>258.29999389648401</v>
      </c>
      <c r="F1709">
        <v>257.50284274816499</v>
      </c>
      <c r="G1709">
        <v>-9.9993896484363604E-2</v>
      </c>
      <c r="H1709">
        <v>0.45961940777128002</v>
      </c>
      <c r="I1709">
        <f t="shared" si="212"/>
        <v>-9.9993896484022571E-2</v>
      </c>
      <c r="J1709">
        <f t="shared" si="211"/>
        <v>-9.9993896484363604E-2</v>
      </c>
      <c r="K1709">
        <f t="shared" si="213"/>
        <v>7</v>
      </c>
      <c r="L1709">
        <f t="shared" si="214"/>
        <v>2014</v>
      </c>
      <c r="M1709" s="1">
        <v>41836</v>
      </c>
      <c r="N1709">
        <v>257.25</v>
      </c>
      <c r="O1709">
        <v>258.2</v>
      </c>
      <c r="P1709">
        <v>256.89999999999998</v>
      </c>
      <c r="Q1709">
        <v>257.64999999999998</v>
      </c>
      <c r="R1709">
        <f t="shared" si="215"/>
        <v>-9.9993896484363604E-2</v>
      </c>
      <c r="S1709">
        <f t="shared" si="216"/>
        <v>-9.9993896484022571E-2</v>
      </c>
      <c r="T1709">
        <f t="shared" si="217"/>
        <v>-9.9993896484363604E-2</v>
      </c>
      <c r="U1709">
        <f t="shared" si="219"/>
        <v>15.880261182470987</v>
      </c>
      <c r="V1709">
        <f t="shared" si="219"/>
        <v>4.0401843709240229E-2</v>
      </c>
      <c r="W1709">
        <f t="shared" si="219"/>
        <v>6.3783371689192148</v>
      </c>
    </row>
    <row r="1710" spans="1:23" x14ac:dyDescent="0.3">
      <c r="A1710">
        <v>-0.57176232337951605</v>
      </c>
      <c r="B1710" s="1">
        <v>41837</v>
      </c>
      <c r="C1710" s="1">
        <v>41838</v>
      </c>
      <c r="D1710">
        <v>256.45</v>
      </c>
      <c r="E1710">
        <v>258.10001831054598</v>
      </c>
      <c r="F1710">
        <v>257.655261981487</v>
      </c>
      <c r="G1710">
        <v>1.65001831054689</v>
      </c>
      <c r="H1710">
        <v>0.14142135623730101</v>
      </c>
      <c r="I1710">
        <f t="shared" si="212"/>
        <v>-1.6500183105459882</v>
      </c>
      <c r="J1710">
        <f t="shared" si="211"/>
        <v>0</v>
      </c>
      <c r="K1710">
        <f t="shared" si="213"/>
        <v>7</v>
      </c>
      <c r="L1710">
        <f t="shared" si="214"/>
        <v>2014</v>
      </c>
      <c r="M1710" s="1">
        <v>41837</v>
      </c>
      <c r="N1710">
        <v>258.2</v>
      </c>
      <c r="O1710">
        <v>259.5</v>
      </c>
      <c r="P1710">
        <v>258.05</v>
      </c>
      <c r="Q1710">
        <v>258.3</v>
      </c>
      <c r="R1710">
        <f t="shared" si="215"/>
        <v>1.65001831054689</v>
      </c>
      <c r="S1710">
        <f t="shared" si="216"/>
        <v>-1.6500183105459882</v>
      </c>
      <c r="T1710">
        <f t="shared" si="217"/>
        <v>0</v>
      </c>
      <c r="U1710">
        <f t="shared" si="219"/>
        <v>16.646572014816787</v>
      </c>
      <c r="V1710">
        <f t="shared" si="219"/>
        <v>3.8452230278745093E-2</v>
      </c>
      <c r="W1710">
        <f t="shared" si="219"/>
        <v>6.3783371689192148</v>
      </c>
    </row>
    <row r="1711" spans="1:23" x14ac:dyDescent="0.3">
      <c r="A1711">
        <v>-0.39099624752998302</v>
      </c>
      <c r="B1711" s="1">
        <v>41838</v>
      </c>
      <c r="C1711" s="1">
        <v>41841</v>
      </c>
      <c r="D1711">
        <v>259.10000000000002</v>
      </c>
      <c r="E1711">
        <v>257.999993896484</v>
      </c>
      <c r="F1711">
        <v>257.748077964782</v>
      </c>
      <c r="G1711">
        <v>1.1000061035156199</v>
      </c>
      <c r="H1711">
        <v>7.0710678118670794E-2</v>
      </c>
      <c r="I1711">
        <f t="shared" si="212"/>
        <v>1.1000061035160229</v>
      </c>
      <c r="J1711">
        <f t="shared" ref="J1711:J1774" si="220">IF(A1711*(F1711-D1711)&gt;0, G1711, 0)</f>
        <v>1.1000061035156199</v>
      </c>
      <c r="K1711">
        <f t="shared" si="213"/>
        <v>7</v>
      </c>
      <c r="L1711">
        <f t="shared" si="214"/>
        <v>2014</v>
      </c>
      <c r="M1711" s="1">
        <v>41838</v>
      </c>
      <c r="N1711">
        <v>256.45</v>
      </c>
      <c r="O1711">
        <v>258.10000000000002</v>
      </c>
      <c r="P1711">
        <v>256.3</v>
      </c>
      <c r="Q1711">
        <v>258.10000000000002</v>
      </c>
      <c r="R1711">
        <f t="shared" si="215"/>
        <v>1.1000061035156199</v>
      </c>
      <c r="S1711">
        <f t="shared" si="216"/>
        <v>1.1000061035160229</v>
      </c>
      <c r="T1711">
        <f t="shared" si="217"/>
        <v>1.1000061035156199</v>
      </c>
      <c r="U1711">
        <f t="shared" si="219"/>
        <v>17.176618256197838</v>
      </c>
      <c r="V1711">
        <f t="shared" si="219"/>
        <v>3.9676594076518829E-2</v>
      </c>
      <c r="W1711">
        <f t="shared" si="219"/>
        <v>6.5814308532908372</v>
      </c>
    </row>
    <row r="1712" spans="1:23" x14ac:dyDescent="0.3">
      <c r="A1712">
        <v>-0.63676071166992099</v>
      </c>
      <c r="B1712" s="1">
        <v>41841</v>
      </c>
      <c r="C1712" s="1">
        <v>41842</v>
      </c>
      <c r="D1712">
        <v>258</v>
      </c>
      <c r="E1712">
        <v>259.79998779296801</v>
      </c>
      <c r="F1712">
        <v>257.13724219799002</v>
      </c>
      <c r="G1712">
        <v>-1.79998779296875</v>
      </c>
      <c r="H1712">
        <v>1.2727922061357899</v>
      </c>
      <c r="I1712">
        <f t="shared" si="212"/>
        <v>-1.799987792968011</v>
      </c>
      <c r="J1712">
        <f t="shared" si="220"/>
        <v>-1.79998779296875</v>
      </c>
      <c r="K1712">
        <f t="shared" si="213"/>
        <v>7</v>
      </c>
      <c r="L1712">
        <f t="shared" si="214"/>
        <v>2014</v>
      </c>
      <c r="M1712" s="1">
        <v>41841</v>
      </c>
      <c r="N1712">
        <v>259.10000000000002</v>
      </c>
      <c r="O1712">
        <v>260.10000000000002</v>
      </c>
      <c r="P1712">
        <v>258</v>
      </c>
      <c r="Q1712">
        <v>258</v>
      </c>
      <c r="R1712">
        <f t="shared" si="215"/>
        <v>-1.79998779296875</v>
      </c>
      <c r="S1712">
        <f t="shared" si="216"/>
        <v>-1.799987792968011</v>
      </c>
      <c r="T1712">
        <f t="shared" si="217"/>
        <v>-1.79998779296875</v>
      </c>
      <c r="U1712">
        <f t="shared" si="219"/>
        <v>16.277847814754807</v>
      </c>
      <c r="V1712">
        <f t="shared" si="219"/>
        <v>3.7600507303138575E-2</v>
      </c>
      <c r="W1712">
        <f t="shared" si="219"/>
        <v>6.237055992936436</v>
      </c>
    </row>
    <row r="1713" spans="1:23" x14ac:dyDescent="0.3">
      <c r="A1713">
        <v>-0.30337882041931102</v>
      </c>
      <c r="B1713" s="1">
        <v>41842</v>
      </c>
      <c r="C1713" s="1">
        <v>41843</v>
      </c>
      <c r="D1713">
        <v>260.25</v>
      </c>
      <c r="E1713">
        <v>259.40000610351501</v>
      </c>
      <c r="F1713">
        <v>259.68681614398901</v>
      </c>
      <c r="G1713">
        <v>0.84999389648436297</v>
      </c>
      <c r="H1713">
        <v>0.28284271247464299</v>
      </c>
      <c r="I1713">
        <f t="shared" si="212"/>
        <v>0.84999389648498891</v>
      </c>
      <c r="J1713">
        <f t="shared" si="220"/>
        <v>0.84999389648436297</v>
      </c>
      <c r="K1713">
        <f t="shared" si="213"/>
        <v>7</v>
      </c>
      <c r="L1713">
        <f t="shared" si="214"/>
        <v>2014</v>
      </c>
      <c r="M1713" s="1">
        <v>41842</v>
      </c>
      <c r="N1713">
        <v>258</v>
      </c>
      <c r="O1713">
        <v>259.89999999999998</v>
      </c>
      <c r="P1713">
        <v>258</v>
      </c>
      <c r="Q1713">
        <v>259.8</v>
      </c>
      <c r="R1713">
        <f t="shared" si="215"/>
        <v>0.84999389648436297</v>
      </c>
      <c r="S1713">
        <f t="shared" si="216"/>
        <v>0.84999389648498891</v>
      </c>
      <c r="T1713">
        <f t="shared" si="217"/>
        <v>0.84999389648436297</v>
      </c>
      <c r="U1713">
        <f t="shared" si="219"/>
        <v>16.676581857707053</v>
      </c>
      <c r="V1713">
        <f t="shared" si="219"/>
        <v>3.8521550580153191E-2</v>
      </c>
      <c r="W1713">
        <f t="shared" si="219"/>
        <v>6.389835806366615</v>
      </c>
    </row>
    <row r="1714" spans="1:23" x14ac:dyDescent="0.3">
      <c r="A1714">
        <v>-0.71537452936172397</v>
      </c>
      <c r="B1714" s="1">
        <v>41843</v>
      </c>
      <c r="C1714" s="1">
        <v>41844</v>
      </c>
      <c r="D1714">
        <v>259.8</v>
      </c>
      <c r="E1714">
        <v>259.850012207031</v>
      </c>
      <c r="F1714">
        <v>258.98670926094002</v>
      </c>
      <c r="G1714">
        <v>-5.0012207031215797E-2</v>
      </c>
      <c r="H1714">
        <v>0.31819805153397801</v>
      </c>
      <c r="I1714">
        <f t="shared" si="212"/>
        <v>-5.001220703098852E-2</v>
      </c>
      <c r="J1714">
        <f t="shared" si="220"/>
        <v>-5.0012207031215797E-2</v>
      </c>
      <c r="K1714">
        <f t="shared" si="213"/>
        <v>7</v>
      </c>
      <c r="L1714">
        <f t="shared" si="214"/>
        <v>2014</v>
      </c>
      <c r="M1714" s="1">
        <v>41843</v>
      </c>
      <c r="N1714">
        <v>260.25</v>
      </c>
      <c r="O1714">
        <v>260.5</v>
      </c>
      <c r="P1714">
        <v>259.2</v>
      </c>
      <c r="Q1714">
        <v>259.39999999999998</v>
      </c>
      <c r="R1714">
        <f t="shared" si="215"/>
        <v>-5.0012207031215797E-2</v>
      </c>
      <c r="S1714">
        <f t="shared" si="216"/>
        <v>-5.001220703098852E-2</v>
      </c>
      <c r="T1714">
        <f t="shared" si="217"/>
        <v>-5.0012207031215797E-2</v>
      </c>
      <c r="U1714">
        <f t="shared" si="219"/>
        <v>16.65250470226708</v>
      </c>
      <c r="V1714">
        <f t="shared" si="219"/>
        <v>3.8465934305246453E-2</v>
      </c>
      <c r="W1714">
        <f t="shared" si="219"/>
        <v>6.3806103504993086</v>
      </c>
    </row>
    <row r="1715" spans="1:23" x14ac:dyDescent="0.3">
      <c r="A1715">
        <v>-0.45138847827911299</v>
      </c>
      <c r="B1715" s="1">
        <v>41844</v>
      </c>
      <c r="C1715" s="1">
        <v>41845</v>
      </c>
      <c r="D1715">
        <v>260.05</v>
      </c>
      <c r="E1715">
        <v>260.749993896484</v>
      </c>
      <c r="F1715">
        <v>259.092065906524</v>
      </c>
      <c r="G1715">
        <v>-0.69999389648438604</v>
      </c>
      <c r="H1715">
        <v>0.63639610306787597</v>
      </c>
      <c r="I1715">
        <f t="shared" si="212"/>
        <v>-0.69999389648398846</v>
      </c>
      <c r="J1715">
        <f t="shared" si="220"/>
        <v>-0.69999389648438604</v>
      </c>
      <c r="K1715">
        <f t="shared" si="213"/>
        <v>7</v>
      </c>
      <c r="L1715">
        <f t="shared" si="214"/>
        <v>2014</v>
      </c>
      <c r="M1715" s="1">
        <v>41844</v>
      </c>
      <c r="N1715">
        <v>259.8</v>
      </c>
      <c r="O1715">
        <v>260.95</v>
      </c>
      <c r="P1715">
        <v>259.14999999999998</v>
      </c>
      <c r="Q1715">
        <v>259.85000000000002</v>
      </c>
      <c r="R1715">
        <f t="shared" si="215"/>
        <v>-0.69999389648438604</v>
      </c>
      <c r="S1715">
        <f t="shared" si="216"/>
        <v>-0.69999389648398846</v>
      </c>
      <c r="T1715">
        <f t="shared" si="217"/>
        <v>-0.69999389648438604</v>
      </c>
      <c r="U1715">
        <f t="shared" si="219"/>
        <v>16.31631978630579</v>
      </c>
      <c r="V1715">
        <f t="shared" si="219"/>
        <v>3.7689374434945744E-2</v>
      </c>
      <c r="W1715">
        <f t="shared" si="219"/>
        <v>6.2517969982249015</v>
      </c>
    </row>
    <row r="1716" spans="1:23" x14ac:dyDescent="0.3">
      <c r="A1716">
        <v>-0.38223606348037698</v>
      </c>
      <c r="B1716" s="1">
        <v>41845</v>
      </c>
      <c r="C1716" s="1">
        <v>41848</v>
      </c>
      <c r="D1716">
        <v>260.7</v>
      </c>
      <c r="E1716">
        <v>262.70001220703102</v>
      </c>
      <c r="F1716">
        <v>261.243250876665</v>
      </c>
      <c r="G1716">
        <v>2.00001220703126</v>
      </c>
      <c r="H1716">
        <v>1.3788582233137501</v>
      </c>
      <c r="I1716">
        <f t="shared" si="212"/>
        <v>-2.000012207031034</v>
      </c>
      <c r="J1716">
        <f t="shared" si="220"/>
        <v>0</v>
      </c>
      <c r="K1716">
        <f t="shared" si="213"/>
        <v>7</v>
      </c>
      <c r="L1716">
        <f t="shared" si="214"/>
        <v>2014</v>
      </c>
      <c r="M1716" s="1">
        <v>41845</v>
      </c>
      <c r="N1716">
        <v>260.05</v>
      </c>
      <c r="O1716">
        <v>260.75</v>
      </c>
      <c r="P1716">
        <v>259.75</v>
      </c>
      <c r="Q1716">
        <v>260.75</v>
      </c>
      <c r="R1716">
        <f t="shared" si="215"/>
        <v>2.00001220703126</v>
      </c>
      <c r="S1716">
        <f t="shared" si="216"/>
        <v>-2.000012207031034</v>
      </c>
      <c r="T1716">
        <f t="shared" si="217"/>
        <v>0</v>
      </c>
      <c r="U1716">
        <f t="shared" si="219"/>
        <v>17.255124123084769</v>
      </c>
      <c r="V1716">
        <f t="shared" si="219"/>
        <v>3.5520812612585134E-2</v>
      </c>
      <c r="W1716">
        <f t="shared" si="219"/>
        <v>6.2517969982249015</v>
      </c>
    </row>
    <row r="1717" spans="1:23" x14ac:dyDescent="0.3">
      <c r="A1717">
        <v>-0.30614992976188599</v>
      </c>
      <c r="B1717" s="1">
        <v>41848</v>
      </c>
      <c r="C1717" s="1">
        <v>41849</v>
      </c>
      <c r="D1717">
        <v>263.60000000000002</v>
      </c>
      <c r="E1717">
        <v>265.649981689453</v>
      </c>
      <c r="F1717">
        <v>262.50710402131</v>
      </c>
      <c r="G1717">
        <v>-2.04998168945309</v>
      </c>
      <c r="H1717">
        <v>2.0859650045003</v>
      </c>
      <c r="I1717">
        <f t="shared" si="212"/>
        <v>-2.0499816894529772</v>
      </c>
      <c r="J1717">
        <f t="shared" si="220"/>
        <v>-2.04998168945309</v>
      </c>
      <c r="K1717">
        <f t="shared" si="213"/>
        <v>7</v>
      </c>
      <c r="L1717">
        <f t="shared" si="214"/>
        <v>2014</v>
      </c>
      <c r="M1717" s="1">
        <v>41848</v>
      </c>
      <c r="N1717">
        <v>260.7</v>
      </c>
      <c r="O1717">
        <v>263.3</v>
      </c>
      <c r="P1717">
        <v>260.45</v>
      </c>
      <c r="Q1717">
        <v>262.7</v>
      </c>
      <c r="R1717">
        <f t="shared" si="215"/>
        <v>-2.04998168945309</v>
      </c>
      <c r="S1717">
        <f t="shared" si="216"/>
        <v>-2.0499816894529772</v>
      </c>
      <c r="T1717">
        <f t="shared" si="217"/>
        <v>-2.04998168945309</v>
      </c>
      <c r="U1717">
        <f t="shared" si="219"/>
        <v>16.248693304565307</v>
      </c>
      <c r="V1717">
        <f t="shared" si="219"/>
        <v>3.3449008303491151E-2</v>
      </c>
      <c r="W1717">
        <f t="shared" si="219"/>
        <v>5.8871516253340017</v>
      </c>
    </row>
    <row r="1718" spans="1:23" x14ac:dyDescent="0.3">
      <c r="A1718">
        <v>-0.63116663694381703</v>
      </c>
      <c r="B1718" s="1">
        <v>41849</v>
      </c>
      <c r="C1718" s="1">
        <v>41850</v>
      </c>
      <c r="D1718">
        <v>266.05</v>
      </c>
      <c r="E1718">
        <v>268.75000610351498</v>
      </c>
      <c r="F1718">
        <v>265.32258048057503</v>
      </c>
      <c r="G1718">
        <v>-2.70000610351559</v>
      </c>
      <c r="H1718">
        <v>2.1920310216783099</v>
      </c>
      <c r="I1718">
        <f t="shared" si="212"/>
        <v>-2.7000061035149656</v>
      </c>
      <c r="J1718">
        <f t="shared" si="220"/>
        <v>-2.70000610351559</v>
      </c>
      <c r="K1718">
        <f t="shared" si="213"/>
        <v>7</v>
      </c>
      <c r="L1718">
        <f t="shared" si="214"/>
        <v>2014</v>
      </c>
      <c r="M1718" s="1">
        <v>41849</v>
      </c>
      <c r="N1718">
        <v>263.60000000000002</v>
      </c>
      <c r="O1718">
        <v>265.64999999999998</v>
      </c>
      <c r="P1718">
        <v>263.3</v>
      </c>
      <c r="Q1718">
        <v>265.64999999999998</v>
      </c>
      <c r="R1718">
        <f t="shared" si="215"/>
        <v>-3</v>
      </c>
      <c r="S1718">
        <f t="shared" si="216"/>
        <v>-3</v>
      </c>
      <c r="T1718">
        <f t="shared" si="217"/>
        <v>-3</v>
      </c>
      <c r="U1718">
        <f t="shared" si="219"/>
        <v>14.8745320591125</v>
      </c>
      <c r="V1718">
        <f t="shared" si="219"/>
        <v>3.0620206624000262E-2</v>
      </c>
      <c r="W1718">
        <f t="shared" si="219"/>
        <v>5.3892718599890852</v>
      </c>
    </row>
    <row r="1719" spans="1:23" x14ac:dyDescent="0.3">
      <c r="A1719">
        <v>-0.51678287982940596</v>
      </c>
      <c r="B1719" s="1">
        <v>41850</v>
      </c>
      <c r="C1719" s="1">
        <v>41851</v>
      </c>
      <c r="D1719">
        <v>268.3</v>
      </c>
      <c r="E1719">
        <v>267.45001220703102</v>
      </c>
      <c r="F1719">
        <v>268.10595363378502</v>
      </c>
      <c r="G1719">
        <v>0.84998779296876104</v>
      </c>
      <c r="H1719">
        <v>0.91923881554251896</v>
      </c>
      <c r="I1719">
        <f t="shared" si="212"/>
        <v>0.84998779296898874</v>
      </c>
      <c r="J1719">
        <f t="shared" si="220"/>
        <v>0.84998779296876104</v>
      </c>
      <c r="K1719">
        <f t="shared" si="213"/>
        <v>7</v>
      </c>
      <c r="L1719">
        <f t="shared" si="214"/>
        <v>2014</v>
      </c>
      <c r="M1719" s="1">
        <v>41850</v>
      </c>
      <c r="N1719">
        <v>266.05</v>
      </c>
      <c r="O1719">
        <v>270.39999999999998</v>
      </c>
      <c r="P1719">
        <v>265.75</v>
      </c>
      <c r="Q1719">
        <v>268.75</v>
      </c>
      <c r="R1719">
        <f t="shared" si="215"/>
        <v>0.84998779296876104</v>
      </c>
      <c r="S1719">
        <f t="shared" si="216"/>
        <v>0.84998779296898874</v>
      </c>
      <c r="T1719">
        <f t="shared" si="217"/>
        <v>0.84998779296876104</v>
      </c>
      <c r="U1719">
        <f t="shared" si="219"/>
        <v>15.227956509625958</v>
      </c>
      <c r="V1719">
        <f t="shared" si="219"/>
        <v>3.1347754197106538E-2</v>
      </c>
      <c r="W1719">
        <f t="shared" si="219"/>
        <v>5.5173229770403553</v>
      </c>
    </row>
    <row r="1720" spans="1:23" x14ac:dyDescent="0.3">
      <c r="A1720">
        <v>-0.41233339905738797</v>
      </c>
      <c r="B1720" s="1">
        <v>41851</v>
      </c>
      <c r="C1720" s="1">
        <v>41852</v>
      </c>
      <c r="D1720">
        <v>265.25</v>
      </c>
      <c r="E1720">
        <v>266.2</v>
      </c>
      <c r="F1720">
        <v>266.06498272418901</v>
      </c>
      <c r="G1720">
        <v>0.94999999999998797</v>
      </c>
      <c r="H1720">
        <v>0.88388347648318399</v>
      </c>
      <c r="I1720">
        <f t="shared" si="212"/>
        <v>-0.94999999999998863</v>
      </c>
      <c r="J1720">
        <f t="shared" si="220"/>
        <v>0</v>
      </c>
      <c r="K1720">
        <f t="shared" si="213"/>
        <v>8</v>
      </c>
      <c r="L1720">
        <f t="shared" si="214"/>
        <v>2014</v>
      </c>
      <c r="M1720" s="1">
        <v>41851</v>
      </c>
      <c r="N1720">
        <v>268.3</v>
      </c>
      <c r="O1720">
        <v>269.7</v>
      </c>
      <c r="P1720">
        <v>266.89999999999998</v>
      </c>
      <c r="Q1720">
        <v>267.45</v>
      </c>
      <c r="R1720">
        <f t="shared" si="215"/>
        <v>0.94999999999998797</v>
      </c>
      <c r="S1720">
        <f t="shared" si="216"/>
        <v>-0.94999999999998863</v>
      </c>
      <c r="T1720">
        <f t="shared" si="217"/>
        <v>0</v>
      </c>
      <c r="U1720">
        <f t="shared" si="219"/>
        <v>15.637001524257753</v>
      </c>
      <c r="V1720">
        <f t="shared" si="219"/>
        <v>3.0505708019333187E-2</v>
      </c>
      <c r="W1720">
        <f t="shared" si="219"/>
        <v>5.5173229770403553</v>
      </c>
    </row>
    <row r="1721" spans="1:23" x14ac:dyDescent="0.3">
      <c r="A1721">
        <v>8.4202043712139102E-2</v>
      </c>
      <c r="B1721" s="1">
        <v>41852</v>
      </c>
      <c r="C1721" s="1">
        <v>41855</v>
      </c>
      <c r="D1721">
        <v>267</v>
      </c>
      <c r="E1721">
        <v>265.7</v>
      </c>
      <c r="F1721">
        <v>265.122199368476</v>
      </c>
      <c r="G1721">
        <v>1.30000000000001</v>
      </c>
      <c r="H1721">
        <v>0.35355339059327301</v>
      </c>
      <c r="I1721">
        <f t="shared" si="212"/>
        <v>-1.3000000000000114</v>
      </c>
      <c r="J1721">
        <f t="shared" si="220"/>
        <v>0</v>
      </c>
      <c r="K1721">
        <f t="shared" si="213"/>
        <v>8</v>
      </c>
      <c r="L1721">
        <f t="shared" si="214"/>
        <v>2014</v>
      </c>
      <c r="M1721" s="1">
        <v>41852</v>
      </c>
      <c r="N1721">
        <v>265.25</v>
      </c>
      <c r="O1721">
        <v>267.39999999999998</v>
      </c>
      <c r="P1721">
        <v>265.10000000000002</v>
      </c>
      <c r="Q1721">
        <v>266.2</v>
      </c>
      <c r="R1721">
        <f t="shared" si="215"/>
        <v>1.30000000000001</v>
      </c>
      <c r="S1721">
        <f t="shared" si="216"/>
        <v>-1.3000000000000114</v>
      </c>
      <c r="T1721">
        <f t="shared" si="217"/>
        <v>0</v>
      </c>
      <c r="U1721">
        <f t="shared" si="219"/>
        <v>16.208015624862679</v>
      </c>
      <c r="V1721">
        <f t="shared" si="219"/>
        <v>2.939173553548112E-2</v>
      </c>
      <c r="W1721">
        <f t="shared" si="219"/>
        <v>5.5173229770403553</v>
      </c>
    </row>
    <row r="1722" spans="1:23" x14ac:dyDescent="0.3">
      <c r="A1722">
        <v>-0.328378915786743</v>
      </c>
      <c r="B1722" s="1">
        <v>41855</v>
      </c>
      <c r="C1722" s="1">
        <v>41856</v>
      </c>
      <c r="D1722">
        <v>265.5</v>
      </c>
      <c r="E1722">
        <v>264.249987792968</v>
      </c>
      <c r="F1722">
        <v>264.22126431465102</v>
      </c>
      <c r="G1722">
        <v>1.25001220703126</v>
      </c>
      <c r="H1722">
        <v>1.0253048327204799</v>
      </c>
      <c r="I1722">
        <f t="shared" si="212"/>
        <v>1.2500122070320003</v>
      </c>
      <c r="J1722">
        <f t="shared" si="220"/>
        <v>1.25001220703126</v>
      </c>
      <c r="K1722">
        <f t="shared" si="213"/>
        <v>8</v>
      </c>
      <c r="L1722">
        <f t="shared" si="214"/>
        <v>2014</v>
      </c>
      <c r="M1722" s="1">
        <v>41855</v>
      </c>
      <c r="N1722">
        <v>267</v>
      </c>
      <c r="O1722">
        <v>267.14999999999998</v>
      </c>
      <c r="P1722">
        <v>265.10000000000002</v>
      </c>
      <c r="Q1722">
        <v>265.7</v>
      </c>
      <c r="R1722">
        <f t="shared" si="215"/>
        <v>1.25001220703126</v>
      </c>
      <c r="S1722">
        <f t="shared" si="216"/>
        <v>1.2500122070320003</v>
      </c>
      <c r="T1722">
        <f t="shared" si="217"/>
        <v>1.25001220703126</v>
      </c>
      <c r="U1722">
        <f t="shared" si="219"/>
        <v>16.780338149801427</v>
      </c>
      <c r="V1722">
        <f t="shared" si="219"/>
        <v>3.0429589439583033E-2</v>
      </c>
      <c r="W1722">
        <f t="shared" si="219"/>
        <v>5.7121456061769225</v>
      </c>
    </row>
    <row r="1723" spans="1:23" x14ac:dyDescent="0.3">
      <c r="A1723">
        <v>0.15993945300578999</v>
      </c>
      <c r="B1723" s="1">
        <v>41856</v>
      </c>
      <c r="C1723" s="1">
        <v>41857</v>
      </c>
      <c r="D1723">
        <v>263.89999999999998</v>
      </c>
      <c r="E1723">
        <v>263.600006103515</v>
      </c>
      <c r="F1723">
        <v>261.66226553916903</v>
      </c>
      <c r="G1723">
        <v>0.29999389648435199</v>
      </c>
      <c r="H1723">
        <v>0.459619407771239</v>
      </c>
      <c r="I1723">
        <f t="shared" si="212"/>
        <v>-0.29999389648497754</v>
      </c>
      <c r="J1723">
        <f t="shared" si="220"/>
        <v>0</v>
      </c>
      <c r="K1723">
        <f t="shared" si="213"/>
        <v>8</v>
      </c>
      <c r="L1723">
        <f t="shared" si="214"/>
        <v>2014</v>
      </c>
      <c r="M1723" s="1">
        <v>41856</v>
      </c>
      <c r="N1723">
        <v>265.5</v>
      </c>
      <c r="O1723">
        <v>265.75</v>
      </c>
      <c r="P1723">
        <v>263.60000000000002</v>
      </c>
      <c r="Q1723">
        <v>264.25</v>
      </c>
      <c r="R1723">
        <f t="shared" si="215"/>
        <v>0.29999389648435199</v>
      </c>
      <c r="S1723">
        <f t="shared" si="216"/>
        <v>-0.29999389648497754</v>
      </c>
      <c r="T1723">
        <f t="shared" si="217"/>
        <v>0</v>
      </c>
      <c r="U1723">
        <f t="shared" si="219"/>
        <v>16.923403677251709</v>
      </c>
      <c r="V1723">
        <f t="shared" si="219"/>
        <v>3.0170153352871629E-2</v>
      </c>
      <c r="W1723">
        <f t="shared" si="219"/>
        <v>5.7121456061769225</v>
      </c>
    </row>
    <row r="1724" spans="1:23" x14ac:dyDescent="0.3">
      <c r="A1724">
        <v>0.59511429071426303</v>
      </c>
      <c r="B1724" s="1">
        <v>41857</v>
      </c>
      <c r="C1724" s="1">
        <v>41858</v>
      </c>
      <c r="D1724">
        <v>262.95</v>
      </c>
      <c r="E1724">
        <v>262.04998168945298</v>
      </c>
      <c r="F1724">
        <v>262.73573813438401</v>
      </c>
      <c r="G1724">
        <v>0.90001831054684001</v>
      </c>
      <c r="H1724">
        <v>1.0960155108391501</v>
      </c>
      <c r="I1724">
        <f t="shared" si="212"/>
        <v>-0.90001831054701142</v>
      </c>
      <c r="J1724">
        <f t="shared" si="220"/>
        <v>0</v>
      </c>
      <c r="K1724">
        <f t="shared" si="213"/>
        <v>8</v>
      </c>
      <c r="L1724">
        <f t="shared" si="214"/>
        <v>2014</v>
      </c>
      <c r="M1724" s="1">
        <v>41857</v>
      </c>
      <c r="N1724">
        <v>263.89999999999998</v>
      </c>
      <c r="O1724">
        <v>264.60000000000002</v>
      </c>
      <c r="P1724">
        <v>262.64999999999998</v>
      </c>
      <c r="Q1724">
        <v>263.60000000000002</v>
      </c>
      <c r="R1724">
        <f t="shared" si="215"/>
        <v>0.90001831054684001</v>
      </c>
      <c r="S1724">
        <f t="shared" si="216"/>
        <v>-0.90001831054701142</v>
      </c>
      <c r="T1724">
        <f t="shared" si="217"/>
        <v>0</v>
      </c>
      <c r="U1724">
        <f t="shared" si="219"/>
        <v>17.357841018560961</v>
      </c>
      <c r="V1724">
        <f t="shared" si="219"/>
        <v>2.9395661326357205E-2</v>
      </c>
      <c r="W1724">
        <f t="shared" si="219"/>
        <v>5.7121456061769225</v>
      </c>
    </row>
    <row r="1725" spans="1:23" x14ac:dyDescent="0.3">
      <c r="A1725">
        <v>-0.72746032476425104</v>
      </c>
      <c r="B1725" s="1">
        <v>41858</v>
      </c>
      <c r="C1725" s="1">
        <v>41859</v>
      </c>
      <c r="D1725">
        <v>261.45</v>
      </c>
      <c r="E1725">
        <v>258.90000610351501</v>
      </c>
      <c r="F1725">
        <v>260.10865037441198</v>
      </c>
      <c r="G1725">
        <v>2.54999389648435</v>
      </c>
      <c r="H1725">
        <v>2.2273863607376398</v>
      </c>
      <c r="I1725">
        <f t="shared" si="212"/>
        <v>2.5499938964849775</v>
      </c>
      <c r="J1725">
        <f t="shared" si="220"/>
        <v>2.54999389648435</v>
      </c>
      <c r="K1725">
        <f t="shared" si="213"/>
        <v>8</v>
      </c>
      <c r="L1725">
        <f t="shared" si="214"/>
        <v>2014</v>
      </c>
      <c r="M1725" s="1">
        <v>41858</v>
      </c>
      <c r="N1725">
        <v>262.95</v>
      </c>
      <c r="O1725">
        <v>263.35000000000002</v>
      </c>
      <c r="P1725">
        <v>261.39999999999998</v>
      </c>
      <c r="Q1725">
        <v>262.05</v>
      </c>
      <c r="R1725">
        <f t="shared" si="215"/>
        <v>2.54999389648435</v>
      </c>
      <c r="S1725">
        <f t="shared" si="216"/>
        <v>2.5499938964849775</v>
      </c>
      <c r="T1725">
        <f t="shared" si="217"/>
        <v>2.54999389648435</v>
      </c>
      <c r="U1725">
        <f t="shared" si="219"/>
        <v>18.627559568574618</v>
      </c>
      <c r="V1725">
        <f t="shared" si="219"/>
        <v>3.1545941216355781E-2</v>
      </c>
      <c r="W1725">
        <f t="shared" si="219"/>
        <v>6.1299865824127533</v>
      </c>
    </row>
    <row r="1726" spans="1:23" x14ac:dyDescent="0.3">
      <c r="A1726">
        <v>0.35817703604698098</v>
      </c>
      <c r="B1726" s="1">
        <v>41859</v>
      </c>
      <c r="C1726" s="1">
        <v>41862</v>
      </c>
      <c r="D1726">
        <v>260.95</v>
      </c>
      <c r="E1726">
        <v>260.600012207031</v>
      </c>
      <c r="F1726">
        <v>257.12978687286301</v>
      </c>
      <c r="G1726">
        <v>0.34998779296876098</v>
      </c>
      <c r="H1726">
        <v>1.20208152801716</v>
      </c>
      <c r="I1726">
        <f t="shared" si="212"/>
        <v>-0.34998779296898874</v>
      </c>
      <c r="J1726">
        <f t="shared" si="220"/>
        <v>0</v>
      </c>
      <c r="K1726">
        <f t="shared" si="213"/>
        <v>8</v>
      </c>
      <c r="L1726">
        <f t="shared" si="214"/>
        <v>2014</v>
      </c>
      <c r="M1726" s="1">
        <v>41859</v>
      </c>
      <c r="N1726">
        <v>261.45</v>
      </c>
      <c r="O1726">
        <v>261.55</v>
      </c>
      <c r="P1726">
        <v>258.25</v>
      </c>
      <c r="Q1726">
        <v>258.89999999999998</v>
      </c>
      <c r="R1726">
        <f t="shared" si="215"/>
        <v>0.34998779296876098</v>
      </c>
      <c r="S1726">
        <f t="shared" si="216"/>
        <v>-0.34998779296898874</v>
      </c>
      <c r="T1726">
        <f t="shared" si="217"/>
        <v>0</v>
      </c>
      <c r="U1726">
        <f t="shared" si="219"/>
        <v>18.8149350752368</v>
      </c>
      <c r="V1726">
        <f t="shared" si="219"/>
        <v>3.1228619094969257E-2</v>
      </c>
      <c r="W1726">
        <f t="shared" si="219"/>
        <v>6.1299865824127533</v>
      </c>
    </row>
    <row r="1727" spans="1:23" x14ac:dyDescent="0.3">
      <c r="A1727">
        <v>0.15529665350913999</v>
      </c>
      <c r="B1727" s="1">
        <v>41862</v>
      </c>
      <c r="C1727" s="1">
        <v>41863</v>
      </c>
      <c r="D1727">
        <v>260.75</v>
      </c>
      <c r="E1727">
        <v>260.45000610351502</v>
      </c>
      <c r="F1727">
        <v>258.04045472144998</v>
      </c>
      <c r="G1727">
        <v>0.29999389648435199</v>
      </c>
      <c r="H1727">
        <v>0.106066017178006</v>
      </c>
      <c r="I1727">
        <f t="shared" si="212"/>
        <v>-0.29999389648497754</v>
      </c>
      <c r="J1727">
        <f t="shared" si="220"/>
        <v>0</v>
      </c>
      <c r="K1727">
        <f t="shared" si="213"/>
        <v>8</v>
      </c>
      <c r="L1727">
        <f t="shared" si="214"/>
        <v>2014</v>
      </c>
      <c r="M1727" s="1">
        <v>41862</v>
      </c>
      <c r="N1727">
        <v>260.95</v>
      </c>
      <c r="O1727">
        <v>260.95</v>
      </c>
      <c r="P1727">
        <v>259.60000000000002</v>
      </c>
      <c r="Q1727">
        <v>260.60000000000002</v>
      </c>
      <c r="R1727">
        <f t="shared" si="215"/>
        <v>0.29999389648435199</v>
      </c>
      <c r="S1727">
        <f t="shared" si="216"/>
        <v>-0.29999389648497754</v>
      </c>
      <c r="T1727">
        <f t="shared" si="217"/>
        <v>0</v>
      </c>
      <c r="U1727">
        <f t="shared" si="219"/>
        <v>18.977284999071518</v>
      </c>
      <c r="V1727">
        <f t="shared" si="219"/>
        <v>3.0959154230420505E-2</v>
      </c>
      <c r="W1727">
        <f t="shared" si="219"/>
        <v>6.1299865824127533</v>
      </c>
    </row>
    <row r="1728" spans="1:23" x14ac:dyDescent="0.3">
      <c r="A1728">
        <v>0.64178776741027799</v>
      </c>
      <c r="B1728" s="1">
        <v>41863</v>
      </c>
      <c r="C1728" s="1">
        <v>41864</v>
      </c>
      <c r="D1728">
        <v>261</v>
      </c>
      <c r="E1728">
        <v>262.2</v>
      </c>
      <c r="F1728">
        <v>258.01592631339997</v>
      </c>
      <c r="G1728">
        <v>-1.19999999999998</v>
      </c>
      <c r="H1728">
        <v>1.23743686707645</v>
      </c>
      <c r="I1728">
        <f t="shared" si="212"/>
        <v>1.1999999999999886</v>
      </c>
      <c r="J1728">
        <f t="shared" si="220"/>
        <v>0</v>
      </c>
      <c r="K1728">
        <f t="shared" si="213"/>
        <v>8</v>
      </c>
      <c r="L1728">
        <f t="shared" si="214"/>
        <v>2014</v>
      </c>
      <c r="M1728" s="1">
        <v>41863</v>
      </c>
      <c r="N1728">
        <v>260.75</v>
      </c>
      <c r="O1728">
        <v>262.10000000000002</v>
      </c>
      <c r="P1728">
        <v>260.25</v>
      </c>
      <c r="Q1728">
        <v>260.45</v>
      </c>
      <c r="R1728">
        <f t="shared" si="215"/>
        <v>-1.19999999999998</v>
      </c>
      <c r="S1728">
        <f t="shared" si="216"/>
        <v>1.1999999999999886</v>
      </c>
      <c r="T1728">
        <f t="shared" si="217"/>
        <v>0</v>
      </c>
      <c r="U1728">
        <f t="shared" si="219"/>
        <v>18.322895861172512</v>
      </c>
      <c r="V1728">
        <f t="shared" si="219"/>
        <v>3.2026711272848785E-2</v>
      </c>
      <c r="W1728">
        <f t="shared" si="219"/>
        <v>6.1299865824127533</v>
      </c>
    </row>
    <row r="1729" spans="1:23" x14ac:dyDescent="0.3">
      <c r="A1729">
        <v>0.60406303405761697</v>
      </c>
      <c r="B1729" s="1">
        <v>41864</v>
      </c>
      <c r="C1729" s="1">
        <v>41865</v>
      </c>
      <c r="D1729">
        <v>262.3</v>
      </c>
      <c r="E1729">
        <v>262.79997558593698</v>
      </c>
      <c r="F1729">
        <v>260.66168684959399</v>
      </c>
      <c r="G1729">
        <v>-0.49997558593747699</v>
      </c>
      <c r="H1729">
        <v>0.424264068711944</v>
      </c>
      <c r="I1729">
        <f t="shared" si="212"/>
        <v>0.49997558593696567</v>
      </c>
      <c r="J1729">
        <f t="shared" si="220"/>
        <v>0</v>
      </c>
      <c r="K1729">
        <f t="shared" si="213"/>
        <v>8</v>
      </c>
      <c r="L1729">
        <f t="shared" si="214"/>
        <v>2014</v>
      </c>
      <c r="M1729" s="1">
        <v>41864</v>
      </c>
      <c r="N1729">
        <v>261</v>
      </c>
      <c r="O1729">
        <v>262.25</v>
      </c>
      <c r="P1729">
        <v>260.2</v>
      </c>
      <c r="Q1729">
        <v>262.2</v>
      </c>
      <c r="R1729">
        <f t="shared" si="215"/>
        <v>-0.49997558593747699</v>
      </c>
      <c r="S1729">
        <f t="shared" si="216"/>
        <v>0.49997558593696567</v>
      </c>
      <c r="T1729">
        <f t="shared" si="217"/>
        <v>0</v>
      </c>
      <c r="U1729">
        <f t="shared" si="219"/>
        <v>18.060953411851283</v>
      </c>
      <c r="V1729">
        <f t="shared" si="219"/>
        <v>3.2484562218358028E-2</v>
      </c>
      <c r="W1729">
        <f t="shared" si="219"/>
        <v>6.1299865824127533</v>
      </c>
    </row>
    <row r="1730" spans="1:23" x14ac:dyDescent="0.3">
      <c r="A1730">
        <v>-7.1640193462371798E-2</v>
      </c>
      <c r="B1730" s="1">
        <v>41865</v>
      </c>
      <c r="C1730" s="1">
        <v>41866</v>
      </c>
      <c r="D1730">
        <v>262.3</v>
      </c>
      <c r="E1730">
        <v>262.8</v>
      </c>
      <c r="F1730">
        <v>265.23581891059803</v>
      </c>
      <c r="G1730">
        <v>0.5</v>
      </c>
      <c r="H1730">
        <v>0</v>
      </c>
      <c r="I1730">
        <f t="shared" si="212"/>
        <v>-0.5</v>
      </c>
      <c r="J1730">
        <f t="shared" si="220"/>
        <v>0</v>
      </c>
      <c r="K1730">
        <f t="shared" si="213"/>
        <v>8</v>
      </c>
      <c r="L1730">
        <f t="shared" si="214"/>
        <v>2014</v>
      </c>
      <c r="M1730" s="1">
        <v>41865</v>
      </c>
      <c r="N1730">
        <v>262.3</v>
      </c>
      <c r="O1730">
        <v>264.05</v>
      </c>
      <c r="P1730">
        <v>261.5</v>
      </c>
      <c r="Q1730">
        <v>262.8</v>
      </c>
      <c r="R1730">
        <f t="shared" si="215"/>
        <v>0.5</v>
      </c>
      <c r="S1730">
        <f t="shared" si="216"/>
        <v>-0.5</v>
      </c>
      <c r="T1730">
        <f t="shared" si="217"/>
        <v>0</v>
      </c>
      <c r="U1730">
        <f t="shared" si="219"/>
        <v>18.319163763717246</v>
      </c>
      <c r="V1730">
        <f t="shared" si="219"/>
        <v>3.2020143200749022E-2</v>
      </c>
      <c r="W1730">
        <f t="shared" si="219"/>
        <v>6.1299865824127533</v>
      </c>
    </row>
    <row r="1731" spans="1:23" x14ac:dyDescent="0.3">
      <c r="A1731">
        <v>0.99688506126403797</v>
      </c>
      <c r="B1731" s="1">
        <v>41866</v>
      </c>
      <c r="C1731" s="1">
        <v>41869</v>
      </c>
      <c r="D1731">
        <v>263.75</v>
      </c>
      <c r="E1731">
        <v>261.00001220703098</v>
      </c>
      <c r="F1731">
        <v>263.12928541302603</v>
      </c>
      <c r="G1731">
        <v>2.7499877929687302</v>
      </c>
      <c r="H1731">
        <v>1.2727922061357899</v>
      </c>
      <c r="I1731">
        <f t="shared" ref="I1731:I1794" si="221">IF(A1731&gt;0, E1731-D1731, D1731-E1731)</f>
        <v>-2.7499877929690228</v>
      </c>
      <c r="J1731">
        <f t="shared" si="220"/>
        <v>0</v>
      </c>
      <c r="K1731">
        <f t="shared" ref="K1731:K1794" si="222">MONTH(C1731)</f>
        <v>8</v>
      </c>
      <c r="L1731">
        <f t="shared" ref="L1731:L1794" si="223">YEAR(C1731)</f>
        <v>2014</v>
      </c>
      <c r="M1731" s="1">
        <v>41866</v>
      </c>
      <c r="N1731">
        <v>262.3</v>
      </c>
      <c r="O1731">
        <v>264.05</v>
      </c>
      <c r="P1731">
        <v>261.5</v>
      </c>
      <c r="Q1731">
        <v>262.8</v>
      </c>
      <c r="R1731">
        <f t="shared" si="215"/>
        <v>2.7499877929687302</v>
      </c>
      <c r="S1731">
        <f t="shared" si="216"/>
        <v>-3</v>
      </c>
      <c r="T1731">
        <f t="shared" si="217"/>
        <v>0</v>
      </c>
      <c r="U1731">
        <f t="shared" si="219"/>
        <v>19.751698646967032</v>
      </c>
      <c r="V1731">
        <f t="shared" si="219"/>
        <v>2.9288567003528727E-2</v>
      </c>
      <c r="W1731">
        <f t="shared" si="219"/>
        <v>6.1299865824127533</v>
      </c>
    </row>
    <row r="1732" spans="1:23" x14ac:dyDescent="0.3">
      <c r="A1732">
        <v>-0.968023061752319</v>
      </c>
      <c r="B1732" s="1">
        <v>41869</v>
      </c>
      <c r="C1732" s="1">
        <v>41870</v>
      </c>
      <c r="D1732">
        <v>261.64999999999998</v>
      </c>
      <c r="E1732">
        <v>263.5</v>
      </c>
      <c r="F1732">
        <v>258.642050743102</v>
      </c>
      <c r="G1732">
        <v>-1.8500000000000201</v>
      </c>
      <c r="H1732">
        <v>1.76776695296636</v>
      </c>
      <c r="I1732">
        <f t="shared" si="221"/>
        <v>-1.8500000000000227</v>
      </c>
      <c r="J1732">
        <f t="shared" si="220"/>
        <v>-1.8500000000000201</v>
      </c>
      <c r="K1732">
        <f t="shared" si="222"/>
        <v>8</v>
      </c>
      <c r="L1732">
        <f t="shared" si="223"/>
        <v>2014</v>
      </c>
      <c r="M1732" s="1">
        <v>41869</v>
      </c>
      <c r="N1732">
        <v>263.75</v>
      </c>
      <c r="O1732">
        <v>263.85000000000002</v>
      </c>
      <c r="P1732">
        <v>260.7</v>
      </c>
      <c r="Q1732">
        <v>261</v>
      </c>
      <c r="R1732">
        <f t="shared" ref="R1732:R1795" si="224">IF(AND(F1732-D1732&gt;0, ABS(D1732-MIN(P1733)) &gt; 3), -3, IF(AND(F1732 - D1732 &lt;0, ABS(D1732-MAX(O1733)) &gt; 3), -3, G1732))</f>
        <v>-1.8500000000000201</v>
      </c>
      <c r="S1732">
        <f t="shared" ref="S1732:S1795" si="225">IF(AND(A1732&gt;0, ABS(D1732-MIN(P1733)) &gt; 3), -3, IF(AND(A1732 &lt;0, ABS(D1732-MAX(O1733)) &gt; 3), -3, I1732))</f>
        <v>-1.8500000000000227</v>
      </c>
      <c r="T1732">
        <f t="shared" ref="T1732:T1795" si="226">IF(A1732*(F1732-D1732) &gt;0, IF(AND(A1732&gt;0, ABS(D1732-MIN(P1733)) &gt; 3), -3, IF(AND(A1732 &lt;0, ABS(D1732-MAX(O1733)) &gt; 3), -3, J1732)), 0)</f>
        <v>-1.8500000000000201</v>
      </c>
      <c r="U1732">
        <f t="shared" si="219"/>
        <v>18.704288676675915</v>
      </c>
      <c r="V1732">
        <f t="shared" si="219"/>
        <v>2.7735427820750339E-2</v>
      </c>
      <c r="W1732">
        <f t="shared" si="219"/>
        <v>5.8049204106910723</v>
      </c>
    </row>
    <row r="1733" spans="1:23" x14ac:dyDescent="0.3">
      <c r="A1733">
        <v>6.4935132861137307E-2</v>
      </c>
      <c r="B1733" s="1">
        <v>41870</v>
      </c>
      <c r="C1733" s="1">
        <v>41871</v>
      </c>
      <c r="D1733">
        <v>264.14999999999998</v>
      </c>
      <c r="E1733">
        <v>262.79998779296801</v>
      </c>
      <c r="F1733">
        <v>261.37018299102698</v>
      </c>
      <c r="G1733">
        <v>1.3500122070312199</v>
      </c>
      <c r="H1733">
        <v>0.49497474683057502</v>
      </c>
      <c r="I1733">
        <f t="shared" si="221"/>
        <v>-1.3500122070319662</v>
      </c>
      <c r="J1733">
        <f t="shared" si="220"/>
        <v>0</v>
      </c>
      <c r="K1733">
        <f t="shared" si="222"/>
        <v>8</v>
      </c>
      <c r="L1733">
        <f t="shared" si="223"/>
        <v>2014</v>
      </c>
      <c r="M1733" s="1">
        <v>41870</v>
      </c>
      <c r="N1733">
        <v>261.64999999999998</v>
      </c>
      <c r="O1733">
        <v>263.95</v>
      </c>
      <c r="P1733">
        <v>261.60000000000002</v>
      </c>
      <c r="Q1733">
        <v>263.5</v>
      </c>
      <c r="R1733">
        <f t="shared" si="224"/>
        <v>1.3500122070312199</v>
      </c>
      <c r="S1733">
        <f t="shared" si="225"/>
        <v>-1.3500122070319662</v>
      </c>
      <c r="T1733">
        <f t="shared" si="226"/>
        <v>0</v>
      </c>
      <c r="U1733">
        <f t="shared" si="219"/>
        <v>19.421239785061729</v>
      </c>
      <c r="V1733">
        <f t="shared" si="219"/>
        <v>2.667230555711414E-2</v>
      </c>
      <c r="W1733">
        <f t="shared" si="219"/>
        <v>5.8049204106910723</v>
      </c>
    </row>
    <row r="1734" spans="1:23" x14ac:dyDescent="0.3">
      <c r="A1734">
        <v>0.25091868638992298</v>
      </c>
      <c r="B1734" s="1">
        <v>41871</v>
      </c>
      <c r="C1734" s="1">
        <v>41872</v>
      </c>
      <c r="D1734">
        <v>262.5</v>
      </c>
      <c r="E1734">
        <v>258.40000610351501</v>
      </c>
      <c r="F1734">
        <v>262.018479096889</v>
      </c>
      <c r="G1734">
        <v>4.0999938964843601</v>
      </c>
      <c r="H1734">
        <v>3.1112698372208301</v>
      </c>
      <c r="I1734">
        <f t="shared" si="221"/>
        <v>-4.0999938964849889</v>
      </c>
      <c r="J1734">
        <f t="shared" si="220"/>
        <v>0</v>
      </c>
      <c r="K1734">
        <f t="shared" si="222"/>
        <v>8</v>
      </c>
      <c r="L1734">
        <f t="shared" si="223"/>
        <v>2014</v>
      </c>
      <c r="M1734" s="1">
        <v>41871</v>
      </c>
      <c r="N1734">
        <v>264.14999999999998</v>
      </c>
      <c r="O1734">
        <v>264.39999999999998</v>
      </c>
      <c r="P1734">
        <v>262.5</v>
      </c>
      <c r="Q1734">
        <v>262.8</v>
      </c>
      <c r="R1734">
        <f t="shared" si="224"/>
        <v>4.0999938964843601</v>
      </c>
      <c r="S1734">
        <f t="shared" si="225"/>
        <v>-3</v>
      </c>
      <c r="T1734">
        <f t="shared" si="226"/>
        <v>0</v>
      </c>
      <c r="U1734">
        <f t="shared" si="219"/>
        <v>21.696295915944937</v>
      </c>
      <c r="V1734">
        <f t="shared" si="219"/>
        <v>2.4386107937932926E-2</v>
      </c>
      <c r="W1734">
        <f t="shared" si="219"/>
        <v>5.8049204106910723</v>
      </c>
    </row>
    <row r="1735" spans="1:23" x14ac:dyDescent="0.3">
      <c r="A1735">
        <v>-0.71970832347869795</v>
      </c>
      <c r="B1735" s="1">
        <v>41872</v>
      </c>
      <c r="C1735" s="1">
        <v>41873</v>
      </c>
      <c r="D1735">
        <v>258.8</v>
      </c>
      <c r="E1735">
        <v>260.50000610351498</v>
      </c>
      <c r="F1735">
        <v>260.00529899597097</v>
      </c>
      <c r="G1735">
        <v>1.70000610351559</v>
      </c>
      <c r="H1735">
        <v>1.48492424049176</v>
      </c>
      <c r="I1735">
        <f t="shared" si="221"/>
        <v>-1.7000061035149656</v>
      </c>
      <c r="J1735">
        <f t="shared" si="220"/>
        <v>0</v>
      </c>
      <c r="K1735">
        <f t="shared" si="222"/>
        <v>8</v>
      </c>
      <c r="L1735">
        <f t="shared" si="223"/>
        <v>2014</v>
      </c>
      <c r="M1735" s="1">
        <v>41872</v>
      </c>
      <c r="N1735">
        <v>262.5</v>
      </c>
      <c r="O1735">
        <v>262.7</v>
      </c>
      <c r="P1735">
        <v>258.05</v>
      </c>
      <c r="Q1735">
        <v>258.39999999999998</v>
      </c>
      <c r="R1735">
        <f t="shared" si="224"/>
        <v>1.70000610351559</v>
      </c>
      <c r="S1735">
        <f t="shared" si="225"/>
        <v>-1.7000061035149656</v>
      </c>
      <c r="T1735">
        <f t="shared" si="226"/>
        <v>0</v>
      </c>
      <c r="U1735">
        <f t="shared" si="219"/>
        <v>22.765186047729717</v>
      </c>
      <c r="V1735">
        <f t="shared" si="219"/>
        <v>2.3184701475351954E-2</v>
      </c>
      <c r="W1735">
        <f t="shared" si="219"/>
        <v>5.8049204106910723</v>
      </c>
    </row>
    <row r="1736" spans="1:23" x14ac:dyDescent="0.3">
      <c r="A1736">
        <v>0.97829705476760798</v>
      </c>
      <c r="B1736" s="1">
        <v>41873</v>
      </c>
      <c r="C1736" s="1">
        <v>41876</v>
      </c>
      <c r="D1736">
        <v>259.95</v>
      </c>
      <c r="E1736">
        <v>261.20001220703102</v>
      </c>
      <c r="F1736">
        <v>259.73561483621597</v>
      </c>
      <c r="G1736">
        <v>-1.25001220703126</v>
      </c>
      <c r="H1736">
        <v>0.49497474683057502</v>
      </c>
      <c r="I1736">
        <f t="shared" si="221"/>
        <v>1.250012207031034</v>
      </c>
      <c r="J1736">
        <f t="shared" si="220"/>
        <v>0</v>
      </c>
      <c r="K1736">
        <f t="shared" si="222"/>
        <v>8</v>
      </c>
      <c r="L1736">
        <f t="shared" si="223"/>
        <v>2014</v>
      </c>
      <c r="M1736" s="1">
        <v>41873</v>
      </c>
      <c r="N1736">
        <v>258.8</v>
      </c>
      <c r="O1736">
        <v>260.8</v>
      </c>
      <c r="P1736">
        <v>258.45</v>
      </c>
      <c r="Q1736">
        <v>260.5</v>
      </c>
      <c r="R1736">
        <f t="shared" si="224"/>
        <v>-1.25001220703126</v>
      </c>
      <c r="S1736">
        <f t="shared" si="225"/>
        <v>1.250012207031034</v>
      </c>
      <c r="T1736">
        <f t="shared" si="226"/>
        <v>0</v>
      </c>
      <c r="U1736">
        <f t="shared" si="219"/>
        <v>21.944160068070172</v>
      </c>
      <c r="V1736">
        <f t="shared" si="219"/>
        <v>2.4020857270521036E-2</v>
      </c>
      <c r="W1736">
        <f t="shared" si="219"/>
        <v>5.8049204106910723</v>
      </c>
    </row>
    <row r="1737" spans="1:23" x14ac:dyDescent="0.3">
      <c r="A1737">
        <v>-0.90819001197814897</v>
      </c>
      <c r="B1737" s="1">
        <v>41876</v>
      </c>
      <c r="C1737" s="1">
        <v>41877</v>
      </c>
      <c r="D1737">
        <v>261.8</v>
      </c>
      <c r="E1737">
        <v>261.899981689453</v>
      </c>
      <c r="F1737">
        <v>261.292293083667</v>
      </c>
      <c r="G1737">
        <v>-9.9981689453102193E-2</v>
      </c>
      <c r="H1737">
        <v>0.49497474683057502</v>
      </c>
      <c r="I1737">
        <f t="shared" si="221"/>
        <v>-9.9981689452988576E-2</v>
      </c>
      <c r="J1737">
        <f t="shared" si="220"/>
        <v>-9.9981689453102193E-2</v>
      </c>
      <c r="K1737">
        <f t="shared" si="222"/>
        <v>8</v>
      </c>
      <c r="L1737">
        <f t="shared" si="223"/>
        <v>2014</v>
      </c>
      <c r="M1737" s="1">
        <v>41876</v>
      </c>
      <c r="N1737">
        <v>259.95</v>
      </c>
      <c r="O1737">
        <v>261.5</v>
      </c>
      <c r="P1737">
        <v>258.64999999999998</v>
      </c>
      <c r="Q1737">
        <v>261.2</v>
      </c>
      <c r="R1737">
        <f t="shared" si="224"/>
        <v>-9.9981689453102193E-2</v>
      </c>
      <c r="S1737">
        <f t="shared" si="225"/>
        <v>-9.9981689452988576E-2</v>
      </c>
      <c r="T1737">
        <f t="shared" si="226"/>
        <v>-9.9981689453102193E-2</v>
      </c>
      <c r="U1737">
        <f t="shared" si="219"/>
        <v>21.881306338202862</v>
      </c>
      <c r="V1737">
        <f t="shared" si="219"/>
        <v>2.3952055344661147E-2</v>
      </c>
      <c r="W1737">
        <f t="shared" si="219"/>
        <v>5.7882936225951491</v>
      </c>
    </row>
    <row r="1738" spans="1:23" x14ac:dyDescent="0.3">
      <c r="A1738">
        <v>-0.61878448724746704</v>
      </c>
      <c r="B1738" s="1">
        <v>41877</v>
      </c>
      <c r="C1738" s="1">
        <v>41878</v>
      </c>
      <c r="D1738">
        <v>262.8</v>
      </c>
      <c r="E1738">
        <v>262.14999999999998</v>
      </c>
      <c r="F1738">
        <v>261.61720731258299</v>
      </c>
      <c r="G1738">
        <v>0.650000000000034</v>
      </c>
      <c r="H1738">
        <v>0.17677669529663601</v>
      </c>
      <c r="I1738">
        <f t="shared" si="221"/>
        <v>0.65000000000003411</v>
      </c>
      <c r="J1738">
        <f t="shared" si="220"/>
        <v>0.650000000000034</v>
      </c>
      <c r="K1738">
        <f t="shared" si="222"/>
        <v>8</v>
      </c>
      <c r="L1738">
        <f t="shared" si="223"/>
        <v>2014</v>
      </c>
      <c r="M1738" s="1">
        <v>41877</v>
      </c>
      <c r="N1738">
        <v>261.8</v>
      </c>
      <c r="O1738">
        <v>262.89999999999998</v>
      </c>
      <c r="P1738">
        <v>261.14999999999998</v>
      </c>
      <c r="Q1738">
        <v>261.89999999999998</v>
      </c>
      <c r="R1738">
        <f t="shared" si="224"/>
        <v>0.650000000000034</v>
      </c>
      <c r="S1738">
        <f t="shared" si="225"/>
        <v>0.65000000000003411</v>
      </c>
      <c r="T1738">
        <f t="shared" si="226"/>
        <v>0.650000000000034</v>
      </c>
      <c r="U1738">
        <f t="shared" si="219"/>
        <v>22.287209566508587</v>
      </c>
      <c r="V1738">
        <f t="shared" si="219"/>
        <v>2.4396371439810421E-2</v>
      </c>
      <c r="W1738">
        <f t="shared" si="219"/>
        <v>5.895667790822519</v>
      </c>
    </row>
    <row r="1739" spans="1:23" x14ac:dyDescent="0.3">
      <c r="A1739">
        <v>-0.60487067699432295</v>
      </c>
      <c r="B1739" s="1">
        <v>41878</v>
      </c>
      <c r="C1739" s="1">
        <v>41879</v>
      </c>
      <c r="D1739">
        <v>262.85000000000002</v>
      </c>
      <c r="E1739">
        <v>262.450018310546</v>
      </c>
      <c r="F1739">
        <v>262.69107099771497</v>
      </c>
      <c r="G1739">
        <v>0.39998168945316998</v>
      </c>
      <c r="H1739">
        <v>0.212132034355972</v>
      </c>
      <c r="I1739">
        <f t="shared" si="221"/>
        <v>0.39998168945402313</v>
      </c>
      <c r="J1739">
        <f t="shared" si="220"/>
        <v>0.39998168945316998</v>
      </c>
      <c r="K1739">
        <f t="shared" si="222"/>
        <v>8</v>
      </c>
      <c r="L1739">
        <f t="shared" si="223"/>
        <v>2014</v>
      </c>
      <c r="M1739" s="1">
        <v>41878</v>
      </c>
      <c r="N1739">
        <v>262.8</v>
      </c>
      <c r="O1739">
        <v>263.8</v>
      </c>
      <c r="P1739">
        <v>262</v>
      </c>
      <c r="Q1739">
        <v>262.14999999999998</v>
      </c>
      <c r="R1739">
        <f t="shared" si="224"/>
        <v>0.39998168945316998</v>
      </c>
      <c r="S1739">
        <f t="shared" si="225"/>
        <v>0.39998168945402313</v>
      </c>
      <c r="T1739">
        <f t="shared" si="226"/>
        <v>0.39998168945316998</v>
      </c>
      <c r="U1739">
        <f t="shared" si="219"/>
        <v>22.541569726360468</v>
      </c>
      <c r="V1739">
        <f t="shared" si="219"/>
        <v>2.4674803108015952E-2</v>
      </c>
      <c r="W1739">
        <f t="shared" si="219"/>
        <v>5.9629540519056787</v>
      </c>
    </row>
    <row r="1740" spans="1:23" x14ac:dyDescent="0.3">
      <c r="A1740">
        <v>-0.28615391254424999</v>
      </c>
      <c r="B1740" s="1">
        <v>41879</v>
      </c>
      <c r="C1740" s="1">
        <v>41880</v>
      </c>
      <c r="D1740">
        <v>261.89999999999998</v>
      </c>
      <c r="E1740">
        <v>261.399981689453</v>
      </c>
      <c r="F1740">
        <v>263.33271087408002</v>
      </c>
      <c r="G1740">
        <v>-0.50001831054686297</v>
      </c>
      <c r="H1740">
        <v>0.74246212024588198</v>
      </c>
      <c r="I1740">
        <f t="shared" si="221"/>
        <v>0.50001831054697732</v>
      </c>
      <c r="J1740">
        <f t="shared" si="220"/>
        <v>0</v>
      </c>
      <c r="K1740">
        <f t="shared" si="222"/>
        <v>8</v>
      </c>
      <c r="L1740">
        <f t="shared" si="223"/>
        <v>2014</v>
      </c>
      <c r="M1740" s="1">
        <v>41879</v>
      </c>
      <c r="N1740">
        <v>262.85000000000002</v>
      </c>
      <c r="O1740">
        <v>264.75</v>
      </c>
      <c r="P1740">
        <v>262.35000000000002</v>
      </c>
      <c r="Q1740">
        <v>262.45</v>
      </c>
      <c r="R1740">
        <f t="shared" si="224"/>
        <v>-0.50001831054686297</v>
      </c>
      <c r="S1740">
        <f t="shared" si="225"/>
        <v>0.50001831054697732</v>
      </c>
      <c r="T1740">
        <f t="shared" si="226"/>
        <v>0</v>
      </c>
      <c r="U1740">
        <f t="shared" si="219"/>
        <v>22.218797744354482</v>
      </c>
      <c r="V1740">
        <f t="shared" si="219"/>
        <v>2.5028120787373036E-2</v>
      </c>
      <c r="W1740">
        <f t="shared" si="219"/>
        <v>5.9629540519056787</v>
      </c>
    </row>
    <row r="1741" spans="1:23" x14ac:dyDescent="0.3">
      <c r="A1741">
        <v>0.99790650606155396</v>
      </c>
      <c r="B1741" s="1">
        <v>41880</v>
      </c>
      <c r="C1741" s="1">
        <v>41883</v>
      </c>
      <c r="D1741">
        <v>260.8</v>
      </c>
      <c r="E1741">
        <v>261.14999999999998</v>
      </c>
      <c r="F1741">
        <v>263.17230858802702</v>
      </c>
      <c r="G1741">
        <v>0.34999999999996501</v>
      </c>
      <c r="H1741">
        <v>0.17677669529663601</v>
      </c>
      <c r="I1741">
        <f t="shared" si="221"/>
        <v>0.34999999999996589</v>
      </c>
      <c r="J1741">
        <f t="shared" si="220"/>
        <v>0.34999999999996501</v>
      </c>
      <c r="K1741">
        <f t="shared" si="222"/>
        <v>9</v>
      </c>
      <c r="L1741">
        <f t="shared" si="223"/>
        <v>2014</v>
      </c>
      <c r="M1741" s="1">
        <v>41880</v>
      </c>
      <c r="N1741">
        <v>261.89999999999998</v>
      </c>
      <c r="O1741">
        <v>262.05</v>
      </c>
      <c r="P1741">
        <v>260.05</v>
      </c>
      <c r="Q1741">
        <v>261.39999999999998</v>
      </c>
      <c r="R1741">
        <f t="shared" si="224"/>
        <v>0.34999999999996501</v>
      </c>
      <c r="S1741">
        <f t="shared" si="225"/>
        <v>0.34999999999996589</v>
      </c>
      <c r="T1741">
        <f t="shared" si="226"/>
        <v>0.34999999999996501</v>
      </c>
      <c r="U1741">
        <f t="shared" si="219"/>
        <v>22.442434033000669</v>
      </c>
      <c r="V1741">
        <f t="shared" si="219"/>
        <v>2.5280033429500522E-2</v>
      </c>
      <c r="W1741">
        <f t="shared" si="219"/>
        <v>6.0229722819143099</v>
      </c>
    </row>
    <row r="1742" spans="1:23" x14ac:dyDescent="0.3">
      <c r="A1742">
        <v>0.99952495098114003</v>
      </c>
      <c r="B1742" s="1">
        <v>41883</v>
      </c>
      <c r="C1742" s="1">
        <v>41884</v>
      </c>
      <c r="D1742">
        <v>260.7</v>
      </c>
      <c r="E1742">
        <v>258.75000610351498</v>
      </c>
      <c r="F1742">
        <v>263.668768310546</v>
      </c>
      <c r="G1742">
        <v>-1.9499938964843799</v>
      </c>
      <c r="H1742">
        <v>1.6970562748476901</v>
      </c>
      <c r="I1742">
        <f t="shared" si="221"/>
        <v>-1.9499938964850116</v>
      </c>
      <c r="J1742">
        <f t="shared" si="220"/>
        <v>-1.9499938964843799</v>
      </c>
      <c r="K1742">
        <f t="shared" si="222"/>
        <v>9</v>
      </c>
      <c r="L1742">
        <f t="shared" si="223"/>
        <v>2014</v>
      </c>
      <c r="M1742" s="1">
        <v>41883</v>
      </c>
      <c r="N1742">
        <v>260.8</v>
      </c>
      <c r="O1742">
        <v>261.7</v>
      </c>
      <c r="P1742">
        <v>260.39999999999998</v>
      </c>
      <c r="Q1742">
        <v>261.14999999999998</v>
      </c>
      <c r="R1742">
        <f t="shared" si="224"/>
        <v>-1.9499938964843799</v>
      </c>
      <c r="S1742">
        <f t="shared" si="225"/>
        <v>-1.9499938964850116</v>
      </c>
      <c r="T1742">
        <f t="shared" si="226"/>
        <v>-1.9499938964843799</v>
      </c>
      <c r="U1742">
        <f t="shared" si="219"/>
        <v>21.183440667448178</v>
      </c>
      <c r="V1742">
        <f t="shared" si="219"/>
        <v>2.386185417488421E-2</v>
      </c>
      <c r="W1742">
        <f t="shared" si="219"/>
        <v>5.6850908323047733</v>
      </c>
    </row>
    <row r="1743" spans="1:23" x14ac:dyDescent="0.3">
      <c r="A1743">
        <v>0.99978876113891602</v>
      </c>
      <c r="B1743" s="1">
        <v>41884</v>
      </c>
      <c r="C1743" s="1">
        <v>41885</v>
      </c>
      <c r="D1743">
        <v>257.8</v>
      </c>
      <c r="E1743">
        <v>258.29998779296801</v>
      </c>
      <c r="F1743">
        <v>261.14556908607398</v>
      </c>
      <c r="G1743">
        <v>0.49998779296873802</v>
      </c>
      <c r="H1743">
        <v>0.31819805153393799</v>
      </c>
      <c r="I1743">
        <f t="shared" si="221"/>
        <v>0.49998779296799967</v>
      </c>
      <c r="J1743">
        <f t="shared" si="220"/>
        <v>0.49998779296873802</v>
      </c>
      <c r="K1743">
        <f t="shared" si="222"/>
        <v>9</v>
      </c>
      <c r="L1743">
        <f t="shared" si="223"/>
        <v>2014</v>
      </c>
      <c r="M1743" s="1">
        <v>41884</v>
      </c>
      <c r="N1743">
        <v>260.7</v>
      </c>
      <c r="O1743">
        <v>260.85000000000002</v>
      </c>
      <c r="P1743">
        <v>258.05</v>
      </c>
      <c r="Q1743">
        <v>258.75</v>
      </c>
      <c r="R1743">
        <f t="shared" si="224"/>
        <v>0.49998779296873802</v>
      </c>
      <c r="S1743">
        <f t="shared" si="225"/>
        <v>0.49998779296799967</v>
      </c>
      <c r="T1743">
        <f t="shared" si="226"/>
        <v>0.49998779296873802</v>
      </c>
      <c r="U1743">
        <f t="shared" si="219"/>
        <v>21.491570857909824</v>
      </c>
      <c r="V1743">
        <f t="shared" si="219"/>
        <v>2.4208944045084693E-2</v>
      </c>
      <c r="W1743">
        <f t="shared" si="219"/>
        <v>5.7677850531563317</v>
      </c>
    </row>
    <row r="1744" spans="1:23" x14ac:dyDescent="0.3">
      <c r="A1744">
        <v>0.99984514713287298</v>
      </c>
      <c r="B1744" s="1">
        <v>41885</v>
      </c>
      <c r="C1744" s="1">
        <v>41886</v>
      </c>
      <c r="D1744">
        <v>259.45</v>
      </c>
      <c r="E1744">
        <v>258.40000610351501</v>
      </c>
      <c r="F1744">
        <v>261.72497348785402</v>
      </c>
      <c r="G1744">
        <v>-1.04999389648435</v>
      </c>
      <c r="H1744">
        <v>7.0710678118630604E-2</v>
      </c>
      <c r="I1744">
        <f t="shared" si="221"/>
        <v>-1.0499938964849775</v>
      </c>
      <c r="J1744">
        <f t="shared" si="220"/>
        <v>-1.04999389648435</v>
      </c>
      <c r="K1744">
        <f t="shared" si="222"/>
        <v>9</v>
      </c>
      <c r="L1744">
        <f t="shared" si="223"/>
        <v>2014</v>
      </c>
      <c r="M1744" s="1">
        <v>41885</v>
      </c>
      <c r="N1744">
        <v>257.8</v>
      </c>
      <c r="O1744">
        <v>258.7</v>
      </c>
      <c r="P1744">
        <v>256.60000000000002</v>
      </c>
      <c r="Q1744">
        <v>258.3</v>
      </c>
      <c r="R1744">
        <f t="shared" si="224"/>
        <v>-1.04999389648435</v>
      </c>
      <c r="S1744">
        <f t="shared" si="225"/>
        <v>-1.0499938964849775</v>
      </c>
      <c r="T1744">
        <f t="shared" si="226"/>
        <v>-1.04999389648435</v>
      </c>
      <c r="U1744">
        <f t="shared" si="219"/>
        <v>20.839248110945103</v>
      </c>
      <c r="V1744">
        <f t="shared" si="219"/>
        <v>2.3474142248369953E-2</v>
      </c>
      <c r="W1744">
        <f t="shared" si="219"/>
        <v>5.5927183995993515</v>
      </c>
    </row>
    <row r="1745" spans="1:23" x14ac:dyDescent="0.3">
      <c r="A1745">
        <v>0.99987977743148804</v>
      </c>
      <c r="B1745" s="1">
        <v>41886</v>
      </c>
      <c r="C1745" s="1">
        <v>41887</v>
      </c>
      <c r="D1745">
        <v>258.39999999999998</v>
      </c>
      <c r="E1745">
        <v>257.700018310546</v>
      </c>
      <c r="F1745">
        <v>259.991001152992</v>
      </c>
      <c r="G1745">
        <v>-0.699981689453125</v>
      </c>
      <c r="H1745">
        <v>0.49497474683057502</v>
      </c>
      <c r="I1745">
        <f t="shared" si="221"/>
        <v>-0.69998168945397765</v>
      </c>
      <c r="J1745">
        <f t="shared" si="220"/>
        <v>-0.699981689453125</v>
      </c>
      <c r="K1745">
        <f t="shared" si="222"/>
        <v>9</v>
      </c>
      <c r="L1745">
        <f t="shared" si="223"/>
        <v>2014</v>
      </c>
      <c r="M1745" s="1">
        <v>41886</v>
      </c>
      <c r="N1745">
        <v>259.45</v>
      </c>
      <c r="O1745">
        <v>260.05</v>
      </c>
      <c r="P1745">
        <v>258.39999999999998</v>
      </c>
      <c r="Q1745">
        <v>258.39999999999998</v>
      </c>
      <c r="R1745">
        <f t="shared" si="224"/>
        <v>-0.699981689453125</v>
      </c>
      <c r="S1745">
        <f t="shared" si="225"/>
        <v>-0.69998168945397765</v>
      </c>
      <c r="T1745">
        <f t="shared" si="226"/>
        <v>-0.699981689453125</v>
      </c>
      <c r="U1745">
        <f t="shared" si="219"/>
        <v>20.415861149848968</v>
      </c>
      <c r="V1745">
        <f t="shared" si="219"/>
        <v>2.2997222654247553E-2</v>
      </c>
      <c r="W1745">
        <f t="shared" si="219"/>
        <v>5.4790922248512723</v>
      </c>
    </row>
    <row r="1746" spans="1:23" x14ac:dyDescent="0.3">
      <c r="A1746">
        <v>0.99979305267333896</v>
      </c>
      <c r="B1746" s="1">
        <v>41887</v>
      </c>
      <c r="C1746" s="1">
        <v>41890</v>
      </c>
      <c r="D1746">
        <v>258.39999999999998</v>
      </c>
      <c r="E1746">
        <v>257.7</v>
      </c>
      <c r="F1746">
        <v>258.37417120933497</v>
      </c>
      <c r="G1746">
        <v>0.69999999999998797</v>
      </c>
      <c r="H1746">
        <v>0</v>
      </c>
      <c r="I1746">
        <f t="shared" si="221"/>
        <v>-0.69999999999998863</v>
      </c>
      <c r="J1746">
        <f t="shared" si="220"/>
        <v>0</v>
      </c>
      <c r="K1746">
        <f t="shared" si="222"/>
        <v>9</v>
      </c>
      <c r="L1746">
        <f t="shared" si="223"/>
        <v>2014</v>
      </c>
      <c r="M1746" s="1">
        <v>41887</v>
      </c>
      <c r="N1746">
        <v>258.39999999999998</v>
      </c>
      <c r="O1746">
        <v>259.39999999999998</v>
      </c>
      <c r="P1746">
        <v>256.8</v>
      </c>
      <c r="Q1746">
        <v>257.7</v>
      </c>
      <c r="R1746">
        <f t="shared" si="224"/>
        <v>0.69999999999998797</v>
      </c>
      <c r="S1746">
        <f t="shared" si="225"/>
        <v>-0.69999999999998863</v>
      </c>
      <c r="T1746">
        <f t="shared" si="226"/>
        <v>0</v>
      </c>
      <c r="U1746">
        <f t="shared" si="219"/>
        <v>20.830657090393494</v>
      </c>
      <c r="V1746">
        <f t="shared" si="219"/>
        <v>2.2529980320908555E-2</v>
      </c>
      <c r="W1746">
        <f t="shared" si="219"/>
        <v>5.4790922248512723</v>
      </c>
    </row>
    <row r="1747" spans="1:23" x14ac:dyDescent="0.3">
      <c r="A1747">
        <v>-0.33337667584419201</v>
      </c>
      <c r="B1747" s="1">
        <v>41890</v>
      </c>
      <c r="C1747" s="1">
        <v>41891</v>
      </c>
      <c r="D1747">
        <v>258.39999999999998</v>
      </c>
      <c r="E1747">
        <v>257.7</v>
      </c>
      <c r="F1747">
        <v>257.59999136328599</v>
      </c>
      <c r="G1747">
        <v>0.69999999999998797</v>
      </c>
      <c r="H1747">
        <v>0</v>
      </c>
      <c r="I1747">
        <f t="shared" si="221"/>
        <v>0.69999999999998863</v>
      </c>
      <c r="J1747">
        <f t="shared" si="220"/>
        <v>0.69999999999998797</v>
      </c>
      <c r="K1747">
        <f t="shared" si="222"/>
        <v>9</v>
      </c>
      <c r="L1747">
        <f t="shared" si="223"/>
        <v>2014</v>
      </c>
      <c r="M1747" s="1">
        <v>41890</v>
      </c>
      <c r="N1747">
        <v>258.39999999999998</v>
      </c>
      <c r="O1747">
        <v>259.39999999999998</v>
      </c>
      <c r="P1747">
        <v>256.8</v>
      </c>
      <c r="Q1747">
        <v>257.7</v>
      </c>
      <c r="R1747">
        <f t="shared" si="224"/>
        <v>0.69999999999998797</v>
      </c>
      <c r="S1747">
        <f t="shared" si="225"/>
        <v>0.69999999999998863</v>
      </c>
      <c r="T1747">
        <f t="shared" si="226"/>
        <v>0.69999999999998797</v>
      </c>
      <c r="U1747">
        <f t="shared" si="219"/>
        <v>21.253880580039638</v>
      </c>
      <c r="V1747">
        <f t="shared" si="219"/>
        <v>2.29877295340849E-2</v>
      </c>
      <c r="W1747">
        <f t="shared" si="219"/>
        <v>5.5904127905651606</v>
      </c>
    </row>
    <row r="1748" spans="1:23" x14ac:dyDescent="0.3">
      <c r="A1748">
        <v>-0.60833346843719405</v>
      </c>
      <c r="B1748" s="1">
        <v>41891</v>
      </c>
      <c r="C1748" s="1">
        <v>41892</v>
      </c>
      <c r="D1748">
        <v>258.39999999999998</v>
      </c>
      <c r="E1748">
        <v>257.7</v>
      </c>
      <c r="F1748">
        <v>259.12153954505902</v>
      </c>
      <c r="G1748">
        <v>-0.69999999999998797</v>
      </c>
      <c r="H1748">
        <v>0</v>
      </c>
      <c r="I1748">
        <f t="shared" si="221"/>
        <v>0.69999999999998863</v>
      </c>
      <c r="J1748">
        <f t="shared" si="220"/>
        <v>0</v>
      </c>
      <c r="K1748">
        <f t="shared" si="222"/>
        <v>9</v>
      </c>
      <c r="L1748">
        <f t="shared" si="223"/>
        <v>2014</v>
      </c>
      <c r="M1748" s="1">
        <v>41891</v>
      </c>
      <c r="N1748">
        <v>258.39999999999998</v>
      </c>
      <c r="O1748">
        <v>259.39999999999998</v>
      </c>
      <c r="P1748">
        <v>256.8</v>
      </c>
      <c r="Q1748">
        <v>257.7</v>
      </c>
      <c r="R1748">
        <f t="shared" si="224"/>
        <v>-0.69999999999998797</v>
      </c>
      <c r="S1748">
        <f t="shared" si="225"/>
        <v>0.69999999999998863</v>
      </c>
      <c r="T1748">
        <f t="shared" si="226"/>
        <v>0</v>
      </c>
      <c r="U1748">
        <f t="shared" si="219"/>
        <v>20.822058315932804</v>
      </c>
      <c r="V1748">
        <f t="shared" si="219"/>
        <v>2.3454778992497993E-2</v>
      </c>
      <c r="W1748">
        <f t="shared" si="219"/>
        <v>5.5904127905651606</v>
      </c>
    </row>
    <row r="1749" spans="1:23" x14ac:dyDescent="0.3">
      <c r="A1749">
        <v>0.95475846529006902</v>
      </c>
      <c r="B1749" s="1">
        <v>41892</v>
      </c>
      <c r="C1749" s="1">
        <v>41893</v>
      </c>
      <c r="D1749">
        <v>257.75</v>
      </c>
      <c r="E1749">
        <v>256.79997558593698</v>
      </c>
      <c r="F1749">
        <v>259.643930625915</v>
      </c>
      <c r="G1749">
        <v>-0.95002441406251104</v>
      </c>
      <c r="H1749">
        <v>0.63639610306787597</v>
      </c>
      <c r="I1749">
        <f t="shared" si="221"/>
        <v>-0.95002441406302296</v>
      </c>
      <c r="J1749">
        <f t="shared" si="220"/>
        <v>-0.95002441406251104</v>
      </c>
      <c r="K1749">
        <f t="shared" si="222"/>
        <v>9</v>
      </c>
      <c r="L1749">
        <f t="shared" si="223"/>
        <v>2014</v>
      </c>
      <c r="M1749" s="1">
        <v>41892</v>
      </c>
      <c r="N1749">
        <v>258.39999999999998</v>
      </c>
      <c r="O1749">
        <v>259.39999999999998</v>
      </c>
      <c r="P1749">
        <v>256.8</v>
      </c>
      <c r="Q1749">
        <v>257.7</v>
      </c>
      <c r="R1749">
        <f t="shared" si="224"/>
        <v>-0.95002441406251104</v>
      </c>
      <c r="S1749">
        <f t="shared" si="225"/>
        <v>-0.95002441406302296</v>
      </c>
      <c r="T1749">
        <f t="shared" si="226"/>
        <v>-0.95002441406251104</v>
      </c>
      <c r="U1749">
        <f t="shared" si="219"/>
        <v>20.246458012794992</v>
      </c>
      <c r="V1749">
        <f t="shared" si="219"/>
        <v>2.2806400350325572E-2</v>
      </c>
      <c r="W1749">
        <f t="shared" si="219"/>
        <v>5.4358726750736697</v>
      </c>
    </row>
    <row r="1750" spans="1:23" x14ac:dyDescent="0.3">
      <c r="A1750">
        <v>0.99917972087860096</v>
      </c>
      <c r="B1750" s="1">
        <v>41893</v>
      </c>
      <c r="C1750" s="1">
        <v>41894</v>
      </c>
      <c r="D1750">
        <v>257.5</v>
      </c>
      <c r="E1750">
        <v>258.10001831054598</v>
      </c>
      <c r="F1750">
        <v>257.89452211856798</v>
      </c>
      <c r="G1750">
        <v>0.60001831054688604</v>
      </c>
      <c r="H1750">
        <v>0.91923881554251896</v>
      </c>
      <c r="I1750">
        <f t="shared" si="221"/>
        <v>0.60001831054597687</v>
      </c>
      <c r="J1750">
        <f t="shared" si="220"/>
        <v>0.60001831054688604</v>
      </c>
      <c r="K1750">
        <f t="shared" si="222"/>
        <v>9</v>
      </c>
      <c r="L1750">
        <f t="shared" si="223"/>
        <v>2014</v>
      </c>
      <c r="M1750" s="1">
        <v>41893</v>
      </c>
      <c r="N1750">
        <v>257.75</v>
      </c>
      <c r="O1750">
        <v>258.10000000000002</v>
      </c>
      <c r="P1750">
        <v>256.64999999999998</v>
      </c>
      <c r="Q1750">
        <v>256.8</v>
      </c>
      <c r="R1750">
        <f t="shared" si="224"/>
        <v>0.60001831054688604</v>
      </c>
      <c r="S1750">
        <f t="shared" si="225"/>
        <v>0.60001831054597687</v>
      </c>
      <c r="T1750">
        <f t="shared" si="226"/>
        <v>0.60001831054688604</v>
      </c>
      <c r="U1750">
        <f t="shared" si="219"/>
        <v>20.600290406913317</v>
      </c>
      <c r="V1750">
        <f t="shared" si="219"/>
        <v>2.3204970966087826E-2</v>
      </c>
      <c r="W1750">
        <f t="shared" si="219"/>
        <v>5.5308714072730591</v>
      </c>
    </row>
    <row r="1751" spans="1:23" x14ac:dyDescent="0.3">
      <c r="A1751">
        <v>0.99317538738250699</v>
      </c>
      <c r="B1751" s="1">
        <v>41894</v>
      </c>
      <c r="C1751" s="1">
        <v>41897</v>
      </c>
      <c r="D1751">
        <v>257.3</v>
      </c>
      <c r="E1751">
        <v>257.54998168945298</v>
      </c>
      <c r="F1751">
        <v>256.96667287349698</v>
      </c>
      <c r="G1751">
        <v>-0.24998168945313601</v>
      </c>
      <c r="H1751">
        <v>0.38890872965260898</v>
      </c>
      <c r="I1751">
        <f t="shared" si="221"/>
        <v>0.24998168945296584</v>
      </c>
      <c r="J1751">
        <f t="shared" si="220"/>
        <v>0</v>
      </c>
      <c r="K1751">
        <f t="shared" si="222"/>
        <v>9</v>
      </c>
      <c r="L1751">
        <f t="shared" si="223"/>
        <v>2014</v>
      </c>
      <c r="M1751" s="1">
        <v>41894</v>
      </c>
      <c r="N1751">
        <v>257.5</v>
      </c>
      <c r="O1751">
        <v>258.55</v>
      </c>
      <c r="P1751">
        <v>256.95</v>
      </c>
      <c r="Q1751">
        <v>258.10000000000002</v>
      </c>
      <c r="R1751">
        <f t="shared" si="224"/>
        <v>-0.24998168945313601</v>
      </c>
      <c r="S1751">
        <f t="shared" si="225"/>
        <v>0.24998168945296584</v>
      </c>
      <c r="T1751">
        <f t="shared" si="226"/>
        <v>0</v>
      </c>
      <c r="U1751">
        <f t="shared" si="219"/>
        <v>20.450182690265084</v>
      </c>
      <c r="V1751">
        <f t="shared" si="219"/>
        <v>2.337405815553039E-2</v>
      </c>
      <c r="W1751">
        <f t="shared" si="219"/>
        <v>5.5308714072730591</v>
      </c>
    </row>
    <row r="1752" spans="1:23" x14ac:dyDescent="0.3">
      <c r="A1752">
        <v>-0.71743452548980702</v>
      </c>
      <c r="B1752" s="1">
        <v>41897</v>
      </c>
      <c r="C1752" s="1">
        <v>41898</v>
      </c>
      <c r="D1752">
        <v>257.85000000000002</v>
      </c>
      <c r="E1752">
        <v>257.85001831054598</v>
      </c>
      <c r="F1752">
        <v>255.87291102409301</v>
      </c>
      <c r="G1752" s="2">
        <v>-1.8310546863631299E-5</v>
      </c>
      <c r="H1752">
        <v>0.212132034355972</v>
      </c>
      <c r="I1752">
        <f t="shared" si="221"/>
        <v>-1.8310545954136614E-5</v>
      </c>
      <c r="J1752">
        <f t="shared" si="220"/>
        <v>-1.8310546863631299E-5</v>
      </c>
      <c r="K1752">
        <f t="shared" si="222"/>
        <v>9</v>
      </c>
      <c r="L1752">
        <f t="shared" si="223"/>
        <v>2014</v>
      </c>
      <c r="M1752" s="1">
        <v>41897</v>
      </c>
      <c r="N1752">
        <v>257.3</v>
      </c>
      <c r="O1752">
        <v>257.85000000000002</v>
      </c>
      <c r="P1752">
        <v>255.85</v>
      </c>
      <c r="Q1752">
        <v>257.55</v>
      </c>
      <c r="R1752">
        <f t="shared" si="224"/>
        <v>-1.8310546863631299E-5</v>
      </c>
      <c r="S1752">
        <f t="shared" si="225"/>
        <v>-1.8310545954136614E-5</v>
      </c>
      <c r="T1752">
        <f t="shared" si="226"/>
        <v>-1.8310546863631299E-5</v>
      </c>
      <c r="U1752">
        <f t="shared" si="219"/>
        <v>20.450171798641218</v>
      </c>
      <c r="V1752">
        <f t="shared" si="219"/>
        <v>2.3374045706671575E-2</v>
      </c>
      <c r="W1752">
        <f t="shared" si="219"/>
        <v>5.5308684615697405</v>
      </c>
    </row>
    <row r="1753" spans="1:23" x14ac:dyDescent="0.3">
      <c r="A1753">
        <v>-3.1981635838746997E-2</v>
      </c>
      <c r="B1753" s="1">
        <v>41898</v>
      </c>
      <c r="C1753" s="1">
        <v>41899</v>
      </c>
      <c r="D1753">
        <v>259.3</v>
      </c>
      <c r="E1753">
        <v>260.749993896484</v>
      </c>
      <c r="F1753">
        <v>256.66225204467702</v>
      </c>
      <c r="G1753">
        <v>-1.4499938964843799</v>
      </c>
      <c r="H1753">
        <v>2.05060966544097</v>
      </c>
      <c r="I1753">
        <f t="shared" si="221"/>
        <v>-1.4499938964839885</v>
      </c>
      <c r="J1753">
        <f t="shared" si="220"/>
        <v>-1.4499938964843799</v>
      </c>
      <c r="K1753">
        <f t="shared" si="222"/>
        <v>9</v>
      </c>
      <c r="L1753">
        <f t="shared" si="223"/>
        <v>2014</v>
      </c>
      <c r="M1753" s="1">
        <v>41898</v>
      </c>
      <c r="N1753">
        <v>257.85000000000002</v>
      </c>
      <c r="O1753">
        <v>258.35000000000002</v>
      </c>
      <c r="P1753">
        <v>257.14999999999998</v>
      </c>
      <c r="Q1753">
        <v>257.85000000000002</v>
      </c>
      <c r="R1753">
        <f t="shared" si="224"/>
        <v>-1.4499938964843799</v>
      </c>
      <c r="S1753">
        <f t="shared" si="225"/>
        <v>-1.4499938964839885</v>
      </c>
      <c r="T1753">
        <f t="shared" si="226"/>
        <v>-1.4499938964843799</v>
      </c>
      <c r="U1753">
        <f t="shared" si="219"/>
        <v>19.592498516050973</v>
      </c>
      <c r="V1753">
        <f t="shared" si="219"/>
        <v>2.2393746142147522E-2</v>
      </c>
      <c r="W1753">
        <f t="shared" si="219"/>
        <v>5.2989057105612343</v>
      </c>
    </row>
    <row r="1754" spans="1:23" x14ac:dyDescent="0.3">
      <c r="A1754">
        <v>-0.42837622761726302</v>
      </c>
      <c r="B1754" s="1">
        <v>41899</v>
      </c>
      <c r="C1754" s="1">
        <v>41900</v>
      </c>
      <c r="D1754">
        <v>260.35000000000002</v>
      </c>
      <c r="E1754">
        <v>259.39999389648398</v>
      </c>
      <c r="F1754">
        <v>261.61023819446501</v>
      </c>
      <c r="G1754">
        <v>-0.95000610351564696</v>
      </c>
      <c r="H1754">
        <v>0.95459415460185504</v>
      </c>
      <c r="I1754">
        <f t="shared" si="221"/>
        <v>0.95000610351604564</v>
      </c>
      <c r="J1754">
        <f t="shared" si="220"/>
        <v>0</v>
      </c>
      <c r="K1754">
        <f t="shared" si="222"/>
        <v>9</v>
      </c>
      <c r="L1754">
        <f t="shared" si="223"/>
        <v>2014</v>
      </c>
      <c r="M1754" s="1">
        <v>41899</v>
      </c>
      <c r="N1754">
        <v>259.3</v>
      </c>
      <c r="O1754">
        <v>260.75</v>
      </c>
      <c r="P1754">
        <v>259.10000000000002</v>
      </c>
      <c r="Q1754">
        <v>260.75</v>
      </c>
      <c r="R1754">
        <f t="shared" si="224"/>
        <v>-0.95000610351564696</v>
      </c>
      <c r="S1754">
        <f t="shared" si="225"/>
        <v>0.95000610351604564</v>
      </c>
      <c r="T1754">
        <f t="shared" si="226"/>
        <v>0</v>
      </c>
      <c r="U1754">
        <f t="shared" si="219"/>
        <v>19.056307047642015</v>
      </c>
      <c r="V1754">
        <f t="shared" si="219"/>
        <v>2.3006599863550321E-2</v>
      </c>
      <c r="W1754">
        <f t="shared" si="219"/>
        <v>5.2989057105612343</v>
      </c>
    </row>
    <row r="1755" spans="1:23" x14ac:dyDescent="0.3">
      <c r="A1755">
        <v>5.9305522590875598E-2</v>
      </c>
      <c r="B1755" s="1">
        <v>41900</v>
      </c>
      <c r="C1755" s="1">
        <v>41901</v>
      </c>
      <c r="D1755">
        <v>260.25</v>
      </c>
      <c r="E1755">
        <v>259.89999999999998</v>
      </c>
      <c r="F1755">
        <v>260.64385428428602</v>
      </c>
      <c r="G1755">
        <v>-0.35000000000002202</v>
      </c>
      <c r="H1755">
        <v>0.35355339059327301</v>
      </c>
      <c r="I1755">
        <f t="shared" si="221"/>
        <v>-0.35000000000002274</v>
      </c>
      <c r="J1755">
        <f t="shared" si="220"/>
        <v>-0.35000000000002202</v>
      </c>
      <c r="K1755">
        <f t="shared" si="222"/>
        <v>9</v>
      </c>
      <c r="L1755">
        <f t="shared" si="223"/>
        <v>2014</v>
      </c>
      <c r="M1755" s="1">
        <v>41900</v>
      </c>
      <c r="N1755">
        <v>260.35000000000002</v>
      </c>
      <c r="O1755">
        <v>260.7</v>
      </c>
      <c r="P1755">
        <v>258.5</v>
      </c>
      <c r="Q1755">
        <v>259.39999999999998</v>
      </c>
      <c r="R1755">
        <f t="shared" si="224"/>
        <v>-0.35000000000002202</v>
      </c>
      <c r="S1755">
        <f t="shared" si="225"/>
        <v>-0.35000000000002274</v>
      </c>
      <c r="T1755">
        <f t="shared" si="226"/>
        <v>-0.35000000000002202</v>
      </c>
      <c r="U1755">
        <f t="shared" si="219"/>
        <v>18.864096457824289</v>
      </c>
      <c r="V1755">
        <f t="shared" si="219"/>
        <v>2.2774544821698935E-2</v>
      </c>
      <c r="W1755">
        <f t="shared" si="219"/>
        <v>5.245458534806291</v>
      </c>
    </row>
    <row r="1756" spans="1:23" x14ac:dyDescent="0.3">
      <c r="A1756">
        <v>0.949110567569732</v>
      </c>
      <c r="B1756" s="1">
        <v>41901</v>
      </c>
      <c r="C1756" s="1">
        <v>41904</v>
      </c>
      <c r="D1756">
        <v>258.5</v>
      </c>
      <c r="E1756">
        <v>256.39999999999998</v>
      </c>
      <c r="F1756">
        <v>260.89326586723303</v>
      </c>
      <c r="G1756">
        <v>-2.1000000000000201</v>
      </c>
      <c r="H1756">
        <v>2.4748737341529101</v>
      </c>
      <c r="I1756">
        <f t="shared" si="221"/>
        <v>-2.1000000000000227</v>
      </c>
      <c r="J1756">
        <f t="shared" si="220"/>
        <v>-2.1000000000000201</v>
      </c>
      <c r="K1756">
        <f t="shared" si="222"/>
        <v>9</v>
      </c>
      <c r="L1756">
        <f t="shared" si="223"/>
        <v>2014</v>
      </c>
      <c r="M1756" s="1">
        <v>41901</v>
      </c>
      <c r="N1756">
        <v>260.25</v>
      </c>
      <c r="O1756">
        <v>260.8</v>
      </c>
      <c r="P1756">
        <v>259.5</v>
      </c>
      <c r="Q1756">
        <v>259.89999999999998</v>
      </c>
      <c r="R1756">
        <f t="shared" si="224"/>
        <v>-2.1000000000000201</v>
      </c>
      <c r="S1756">
        <f t="shared" si="225"/>
        <v>-2.1000000000000227</v>
      </c>
      <c r="T1756">
        <f t="shared" si="226"/>
        <v>-2.1000000000000201</v>
      </c>
      <c r="U1756">
        <f t="shared" si="219"/>
        <v>17.714736615616417</v>
      </c>
      <c r="V1756">
        <f t="shared" si="219"/>
        <v>2.1386927487301404E-2</v>
      </c>
      <c r="W1756">
        <f t="shared" si="219"/>
        <v>4.9258609645037774</v>
      </c>
    </row>
    <row r="1757" spans="1:23" x14ac:dyDescent="0.3">
      <c r="A1757">
        <v>0.84878104925155595</v>
      </c>
      <c r="B1757" s="1">
        <v>41904</v>
      </c>
      <c r="C1757" s="1">
        <v>41905</v>
      </c>
      <c r="D1757">
        <v>255.2</v>
      </c>
      <c r="E1757">
        <v>255.80000915527299</v>
      </c>
      <c r="F1757">
        <v>254.09511461257901</v>
      </c>
      <c r="G1757">
        <v>-0.60000915527342602</v>
      </c>
      <c r="H1757">
        <v>0.42426406871190397</v>
      </c>
      <c r="I1757">
        <f t="shared" si="221"/>
        <v>0.60000915527299981</v>
      </c>
      <c r="J1757">
        <f t="shared" si="220"/>
        <v>0</v>
      </c>
      <c r="K1757">
        <f t="shared" si="222"/>
        <v>9</v>
      </c>
      <c r="L1757">
        <f t="shared" si="223"/>
        <v>2014</v>
      </c>
      <c r="M1757" s="1">
        <v>41904</v>
      </c>
      <c r="N1757">
        <v>258.5</v>
      </c>
      <c r="O1757">
        <v>258.7</v>
      </c>
      <c r="P1757">
        <v>255.5</v>
      </c>
      <c r="Q1757">
        <v>256.39999999999998</v>
      </c>
      <c r="R1757">
        <f t="shared" si="224"/>
        <v>-0.60000915527342602</v>
      </c>
      <c r="S1757">
        <f t="shared" si="225"/>
        <v>0.60000915527299981</v>
      </c>
      <c r="T1757">
        <f t="shared" si="226"/>
        <v>0</v>
      </c>
      <c r="U1757">
        <f t="shared" si="219"/>
        <v>17.402363844673218</v>
      </c>
      <c r="V1757">
        <f t="shared" si="219"/>
        <v>2.1764053828275367E-2</v>
      </c>
      <c r="W1757">
        <f t="shared" si="219"/>
        <v>4.9258609645037774</v>
      </c>
    </row>
    <row r="1758" spans="1:23" x14ac:dyDescent="0.3">
      <c r="A1758">
        <v>7.70566835999488E-2</v>
      </c>
      <c r="B1758" s="1">
        <v>41905</v>
      </c>
      <c r="C1758" s="1">
        <v>41906</v>
      </c>
      <c r="D1758">
        <v>254.3</v>
      </c>
      <c r="E1758">
        <v>255.8</v>
      </c>
      <c r="F1758">
        <v>254.43113796710901</v>
      </c>
      <c r="G1758">
        <v>1.5</v>
      </c>
      <c r="H1758">
        <v>0</v>
      </c>
      <c r="I1758">
        <f t="shared" si="221"/>
        <v>1.5</v>
      </c>
      <c r="J1758">
        <f t="shared" si="220"/>
        <v>1.5</v>
      </c>
      <c r="K1758">
        <f t="shared" si="222"/>
        <v>9</v>
      </c>
      <c r="L1758">
        <f t="shared" si="223"/>
        <v>2014</v>
      </c>
      <c r="M1758" s="1">
        <v>41905</v>
      </c>
      <c r="N1758">
        <v>255.2</v>
      </c>
      <c r="O1758">
        <v>256.7</v>
      </c>
      <c r="P1758">
        <v>255.15</v>
      </c>
      <c r="Q1758">
        <v>255.8</v>
      </c>
      <c r="R1758">
        <f t="shared" si="224"/>
        <v>1.5</v>
      </c>
      <c r="S1758">
        <f t="shared" si="225"/>
        <v>1.5</v>
      </c>
      <c r="T1758">
        <f t="shared" si="226"/>
        <v>1.5</v>
      </c>
      <c r="U1758">
        <f t="shared" si="219"/>
        <v>18.172228544840632</v>
      </c>
      <c r="V1758">
        <f t="shared" si="219"/>
        <v>2.2726875714111378E-2</v>
      </c>
      <c r="W1758">
        <f t="shared" si="219"/>
        <v>5.143776559669595</v>
      </c>
    </row>
    <row r="1759" spans="1:23" x14ac:dyDescent="0.3">
      <c r="A1759">
        <v>-0.31534135341644198</v>
      </c>
      <c r="B1759" s="1">
        <v>41906</v>
      </c>
      <c r="C1759" s="1">
        <v>41907</v>
      </c>
      <c r="D1759">
        <v>256.5</v>
      </c>
      <c r="E1759">
        <v>255.44999389648399</v>
      </c>
      <c r="F1759">
        <v>254.16143743991799</v>
      </c>
      <c r="G1759">
        <v>1.0500061035156101</v>
      </c>
      <c r="H1759">
        <v>0.24748737341530699</v>
      </c>
      <c r="I1759">
        <f t="shared" si="221"/>
        <v>1.0500061035160115</v>
      </c>
      <c r="J1759">
        <f t="shared" si="220"/>
        <v>1.0500061035156101</v>
      </c>
      <c r="K1759">
        <f t="shared" si="222"/>
        <v>9</v>
      </c>
      <c r="L1759">
        <f t="shared" si="223"/>
        <v>2014</v>
      </c>
      <c r="M1759" s="1">
        <v>41906</v>
      </c>
      <c r="N1759">
        <v>254.3</v>
      </c>
      <c r="O1759">
        <v>255.85</v>
      </c>
      <c r="P1759">
        <v>253.95</v>
      </c>
      <c r="Q1759">
        <v>255.8</v>
      </c>
      <c r="R1759">
        <f t="shared" si="224"/>
        <v>1.0500061035156101</v>
      </c>
      <c r="S1759">
        <f t="shared" si="225"/>
        <v>1.0500061035160115</v>
      </c>
      <c r="T1759">
        <f t="shared" si="226"/>
        <v>1.0500061035156101</v>
      </c>
      <c r="U1759">
        <f t="shared" si="219"/>
        <v>18.730151085383415</v>
      </c>
      <c r="V1759">
        <f t="shared" si="219"/>
        <v>2.3424634726206896E-2</v>
      </c>
      <c r="W1759">
        <f t="shared" si="219"/>
        <v>5.301700442206835</v>
      </c>
    </row>
    <row r="1760" spans="1:23" x14ac:dyDescent="0.3">
      <c r="A1760">
        <v>0.24149425327777799</v>
      </c>
      <c r="B1760" s="1">
        <v>41907</v>
      </c>
      <c r="C1760" s="1">
        <v>41908</v>
      </c>
      <c r="D1760">
        <v>253.45</v>
      </c>
      <c r="E1760">
        <v>254.75000305175701</v>
      </c>
      <c r="F1760">
        <v>253.30633206367401</v>
      </c>
      <c r="G1760">
        <v>-1.3000030517578101</v>
      </c>
      <c r="H1760">
        <v>0.49497474683057502</v>
      </c>
      <c r="I1760">
        <f t="shared" si="221"/>
        <v>1.3000030517570167</v>
      </c>
      <c r="J1760">
        <f t="shared" si="220"/>
        <v>0</v>
      </c>
      <c r="K1760">
        <f t="shared" si="222"/>
        <v>9</v>
      </c>
      <c r="L1760">
        <f t="shared" si="223"/>
        <v>2014</v>
      </c>
      <c r="M1760" s="1">
        <v>41907</v>
      </c>
      <c r="N1760">
        <v>256.5</v>
      </c>
      <c r="O1760">
        <v>256.95</v>
      </c>
      <c r="P1760">
        <v>254.9</v>
      </c>
      <c r="Q1760">
        <v>255.45</v>
      </c>
      <c r="R1760">
        <f t="shared" si="224"/>
        <v>-1.3000030517578101</v>
      </c>
      <c r="S1760">
        <f t="shared" si="225"/>
        <v>1.3000030517570167</v>
      </c>
      <c r="T1760">
        <f t="shared" si="226"/>
        <v>0</v>
      </c>
      <c r="U1760">
        <f t="shared" si="219"/>
        <v>18.009616850695608</v>
      </c>
      <c r="V1760">
        <f t="shared" si="219"/>
        <v>2.4325762067803732E-2</v>
      </c>
      <c r="W1760">
        <f t="shared" si="219"/>
        <v>5.301700442206835</v>
      </c>
    </row>
    <row r="1761" spans="1:23" x14ac:dyDescent="0.3">
      <c r="A1761">
        <v>0.42976608872413602</v>
      </c>
      <c r="B1761" s="1">
        <v>41908</v>
      </c>
      <c r="C1761" s="1">
        <v>41911</v>
      </c>
      <c r="D1761">
        <v>254.7</v>
      </c>
      <c r="E1761">
        <v>253.80000305175699</v>
      </c>
      <c r="F1761">
        <v>253.342349767684</v>
      </c>
      <c r="G1761">
        <v>0.89999694824217602</v>
      </c>
      <c r="H1761">
        <v>0.67175144212721205</v>
      </c>
      <c r="I1761">
        <f t="shared" si="221"/>
        <v>-0.89999694824300036</v>
      </c>
      <c r="J1761">
        <f t="shared" si="220"/>
        <v>0</v>
      </c>
      <c r="K1761">
        <f t="shared" si="222"/>
        <v>9</v>
      </c>
      <c r="L1761">
        <f t="shared" si="223"/>
        <v>2014</v>
      </c>
      <c r="M1761" s="1">
        <v>41908</v>
      </c>
      <c r="N1761">
        <v>253.45</v>
      </c>
      <c r="O1761">
        <v>254.8</v>
      </c>
      <c r="P1761">
        <v>253.3</v>
      </c>
      <c r="Q1761">
        <v>254.75</v>
      </c>
      <c r="R1761">
        <f t="shared" si="224"/>
        <v>0.89999694824217602</v>
      </c>
      <c r="S1761">
        <f t="shared" si="225"/>
        <v>-0.89999694824300036</v>
      </c>
      <c r="T1761">
        <f t="shared" si="226"/>
        <v>0</v>
      </c>
      <c r="U1761">
        <f t="shared" si="219"/>
        <v>18.486901897946399</v>
      </c>
      <c r="V1761">
        <f t="shared" si="219"/>
        <v>2.3681088580621498E-2</v>
      </c>
      <c r="W1761">
        <f t="shared" si="219"/>
        <v>5.301700442206835</v>
      </c>
    </row>
    <row r="1762" spans="1:23" x14ac:dyDescent="0.3">
      <c r="A1762">
        <v>-0.30663487315177901</v>
      </c>
      <c r="B1762" s="1">
        <v>41911</v>
      </c>
      <c r="C1762" s="1">
        <v>41912</v>
      </c>
      <c r="D1762">
        <v>253.3</v>
      </c>
      <c r="E1762">
        <v>252.3</v>
      </c>
      <c r="F1762">
        <v>252.634856510162</v>
      </c>
      <c r="G1762">
        <v>1</v>
      </c>
      <c r="H1762">
        <v>1.0606601717798201</v>
      </c>
      <c r="I1762">
        <f t="shared" si="221"/>
        <v>1</v>
      </c>
      <c r="J1762">
        <f t="shared" si="220"/>
        <v>1</v>
      </c>
      <c r="K1762">
        <f t="shared" si="222"/>
        <v>9</v>
      </c>
      <c r="L1762">
        <f t="shared" si="223"/>
        <v>2014</v>
      </c>
      <c r="M1762" s="1">
        <v>41911</v>
      </c>
      <c r="N1762">
        <v>254.7</v>
      </c>
      <c r="O1762">
        <v>255.4</v>
      </c>
      <c r="P1762">
        <v>253.45</v>
      </c>
      <c r="Q1762">
        <v>253.8</v>
      </c>
      <c r="R1762">
        <f t="shared" si="224"/>
        <v>1</v>
      </c>
      <c r="S1762">
        <f t="shared" si="225"/>
        <v>1</v>
      </c>
      <c r="T1762">
        <f t="shared" si="226"/>
        <v>1</v>
      </c>
      <c r="U1762">
        <f t="shared" ref="U1762:W1825" si="227">(R1762/$D1762*$X$2+1)*U1761*$Y$2 + U1761*(1-$Y$2)</f>
        <v>19.034283517506594</v>
      </c>
      <c r="V1762">
        <f t="shared" si="227"/>
        <v>2.4382265700063507E-2</v>
      </c>
      <c r="W1762">
        <f t="shared" si="227"/>
        <v>5.458679334100049</v>
      </c>
    </row>
    <row r="1763" spans="1:23" x14ac:dyDescent="0.3">
      <c r="A1763">
        <v>-0.380457162857055</v>
      </c>
      <c r="B1763" s="1">
        <v>41912</v>
      </c>
      <c r="C1763" s="1">
        <v>41913</v>
      </c>
      <c r="D1763">
        <v>251.75</v>
      </c>
      <c r="E1763">
        <v>249.69999389648399</v>
      </c>
      <c r="F1763">
        <v>248.69332652091899</v>
      </c>
      <c r="G1763">
        <v>2.0500061035156101</v>
      </c>
      <c r="H1763">
        <v>1.8384776310850399</v>
      </c>
      <c r="I1763">
        <f t="shared" si="221"/>
        <v>2.0500061035160115</v>
      </c>
      <c r="J1763">
        <f t="shared" si="220"/>
        <v>2.0500061035156101</v>
      </c>
      <c r="K1763">
        <f t="shared" si="222"/>
        <v>10</v>
      </c>
      <c r="L1763">
        <f t="shared" si="223"/>
        <v>2014</v>
      </c>
      <c r="M1763" s="1">
        <v>41912</v>
      </c>
      <c r="N1763">
        <v>253.3</v>
      </c>
      <c r="O1763">
        <v>254.35</v>
      </c>
      <c r="P1763">
        <v>251.75</v>
      </c>
      <c r="Q1763">
        <v>252.3</v>
      </c>
      <c r="R1763">
        <f t="shared" si="224"/>
        <v>2.0500061035156101</v>
      </c>
      <c r="S1763">
        <f t="shared" si="225"/>
        <v>2.0500061035160115</v>
      </c>
      <c r="T1763">
        <f t="shared" si="226"/>
        <v>2.0500061035156101</v>
      </c>
      <c r="U1763">
        <f t="shared" si="227"/>
        <v>20.196758116918762</v>
      </c>
      <c r="V1763">
        <f t="shared" si="227"/>
        <v>2.5871355873926846E-2</v>
      </c>
      <c r="W1763">
        <f t="shared" si="227"/>
        <v>5.7920554796424417</v>
      </c>
    </row>
    <row r="1764" spans="1:23" x14ac:dyDescent="0.3">
      <c r="A1764">
        <v>0.66645586490631104</v>
      </c>
      <c r="B1764" s="1">
        <v>41913</v>
      </c>
      <c r="C1764" s="1">
        <v>41914</v>
      </c>
      <c r="D1764">
        <v>247.8</v>
      </c>
      <c r="E1764">
        <v>246.2</v>
      </c>
      <c r="F1764">
        <v>249.292680364847</v>
      </c>
      <c r="G1764">
        <v>-1.6000000000000201</v>
      </c>
      <c r="H1764">
        <v>2.4748737341529101</v>
      </c>
      <c r="I1764">
        <f t="shared" si="221"/>
        <v>-1.6000000000000227</v>
      </c>
      <c r="J1764">
        <f t="shared" si="220"/>
        <v>-1.6000000000000201</v>
      </c>
      <c r="K1764">
        <f t="shared" si="222"/>
        <v>10</v>
      </c>
      <c r="L1764">
        <f t="shared" si="223"/>
        <v>2014</v>
      </c>
      <c r="M1764" s="1">
        <v>41913</v>
      </c>
      <c r="N1764">
        <v>251.75</v>
      </c>
      <c r="O1764">
        <v>251.95</v>
      </c>
      <c r="P1764">
        <v>249.15</v>
      </c>
      <c r="Q1764">
        <v>249.7</v>
      </c>
      <c r="R1764">
        <f t="shared" si="224"/>
        <v>-1.6000000000000201</v>
      </c>
      <c r="S1764">
        <f t="shared" si="225"/>
        <v>-1.6000000000000227</v>
      </c>
      <c r="T1764">
        <f t="shared" si="226"/>
        <v>-1.6000000000000201</v>
      </c>
      <c r="U1764">
        <f t="shared" si="227"/>
        <v>19.218706876389994</v>
      </c>
      <c r="V1764">
        <f t="shared" si="227"/>
        <v>2.4618505710540538E-2</v>
      </c>
      <c r="W1764">
        <f t="shared" si="227"/>
        <v>5.5115685314757341</v>
      </c>
    </row>
    <row r="1765" spans="1:23" x14ac:dyDescent="0.3">
      <c r="A1765">
        <v>-0.92259007692337003</v>
      </c>
      <c r="B1765" s="1">
        <v>41914</v>
      </c>
      <c r="C1765" s="1">
        <v>41915</v>
      </c>
      <c r="D1765">
        <v>247.8</v>
      </c>
      <c r="E1765">
        <v>246.2</v>
      </c>
      <c r="F1765">
        <v>249.063443136215</v>
      </c>
      <c r="G1765">
        <v>-1.6000000000000201</v>
      </c>
      <c r="H1765">
        <v>0</v>
      </c>
      <c r="I1765">
        <f t="shared" si="221"/>
        <v>1.6000000000000227</v>
      </c>
      <c r="J1765">
        <f t="shared" si="220"/>
        <v>0</v>
      </c>
      <c r="K1765">
        <f t="shared" si="222"/>
        <v>10</v>
      </c>
      <c r="L1765">
        <f t="shared" si="223"/>
        <v>2014</v>
      </c>
      <c r="M1765" s="1">
        <v>41914</v>
      </c>
      <c r="N1765">
        <v>247.8</v>
      </c>
      <c r="O1765">
        <v>248.2</v>
      </c>
      <c r="P1765">
        <v>245.05</v>
      </c>
      <c r="Q1765">
        <v>246.2</v>
      </c>
      <c r="R1765">
        <f t="shared" si="224"/>
        <v>-1.6000000000000201</v>
      </c>
      <c r="S1765">
        <f t="shared" si="225"/>
        <v>1.6000000000000227</v>
      </c>
      <c r="T1765">
        <f t="shared" si="226"/>
        <v>0</v>
      </c>
      <c r="U1765">
        <f t="shared" si="227"/>
        <v>18.288018892061171</v>
      </c>
      <c r="V1765">
        <f t="shared" si="227"/>
        <v>2.5810685163835497E-2</v>
      </c>
      <c r="W1765">
        <f t="shared" si="227"/>
        <v>5.5115685314757341</v>
      </c>
    </row>
    <row r="1766" spans="1:23" x14ac:dyDescent="0.3">
      <c r="A1766">
        <v>0.98002660274505604</v>
      </c>
      <c r="B1766" s="1">
        <v>41915</v>
      </c>
      <c r="C1766" s="1">
        <v>41918</v>
      </c>
      <c r="D1766">
        <v>247.05</v>
      </c>
      <c r="E1766">
        <v>246.14999694824201</v>
      </c>
      <c r="F1766">
        <v>249.62538237571701</v>
      </c>
      <c r="G1766">
        <v>-0.90000305175783502</v>
      </c>
      <c r="H1766">
        <v>3.5355339059315302E-2</v>
      </c>
      <c r="I1766">
        <f t="shared" si="221"/>
        <v>-0.90000305175800577</v>
      </c>
      <c r="J1766">
        <f t="shared" si="220"/>
        <v>-0.90000305175783502</v>
      </c>
      <c r="K1766">
        <f t="shared" si="222"/>
        <v>10</v>
      </c>
      <c r="L1766">
        <f t="shared" si="223"/>
        <v>2014</v>
      </c>
      <c r="M1766" s="1">
        <v>41915</v>
      </c>
      <c r="N1766">
        <v>247.8</v>
      </c>
      <c r="O1766">
        <v>248.2</v>
      </c>
      <c r="P1766">
        <v>245.05</v>
      </c>
      <c r="Q1766">
        <v>246.2</v>
      </c>
      <c r="R1766">
        <f t="shared" si="224"/>
        <v>-0.90000305175783502</v>
      </c>
      <c r="S1766">
        <f t="shared" si="225"/>
        <v>-0.90000305175800577</v>
      </c>
      <c r="T1766">
        <f t="shared" si="226"/>
        <v>-0.90000305175783502</v>
      </c>
      <c r="U1766">
        <f t="shared" si="227"/>
        <v>17.788344550426075</v>
      </c>
      <c r="V1766">
        <f t="shared" si="227"/>
        <v>2.5105472795425753E-2</v>
      </c>
      <c r="W1766">
        <f t="shared" si="227"/>
        <v>5.36097871671251</v>
      </c>
    </row>
    <row r="1767" spans="1:23" x14ac:dyDescent="0.3">
      <c r="A1767">
        <v>0.99954426288604703</v>
      </c>
      <c r="B1767" s="1">
        <v>41918</v>
      </c>
      <c r="C1767" s="1">
        <v>41919</v>
      </c>
      <c r="D1767">
        <v>247</v>
      </c>
      <c r="E1767">
        <v>246.100012207031</v>
      </c>
      <c r="F1767">
        <v>245.84442805647799</v>
      </c>
      <c r="G1767">
        <v>0.89998779296874398</v>
      </c>
      <c r="H1767">
        <v>3.5355339059335397E-2</v>
      </c>
      <c r="I1767">
        <f t="shared" si="221"/>
        <v>-0.89998779296900011</v>
      </c>
      <c r="J1767">
        <f t="shared" si="220"/>
        <v>0</v>
      </c>
      <c r="K1767">
        <f t="shared" si="222"/>
        <v>10</v>
      </c>
      <c r="L1767">
        <f t="shared" si="223"/>
        <v>2014</v>
      </c>
      <c r="M1767" s="1">
        <v>41918</v>
      </c>
      <c r="N1767">
        <v>247.05</v>
      </c>
      <c r="O1767">
        <v>247.55</v>
      </c>
      <c r="P1767">
        <v>245.35</v>
      </c>
      <c r="Q1767">
        <v>246.15</v>
      </c>
      <c r="R1767">
        <f t="shared" si="224"/>
        <v>0.89998779296874398</v>
      </c>
      <c r="S1767">
        <f t="shared" si="225"/>
        <v>-0.89998779296900011</v>
      </c>
      <c r="T1767">
        <f t="shared" si="226"/>
        <v>0</v>
      </c>
      <c r="U1767">
        <f t="shared" si="227"/>
        <v>18.274456684611465</v>
      </c>
      <c r="V1767">
        <f t="shared" si="227"/>
        <v>2.4419401366703126E-2</v>
      </c>
      <c r="W1767">
        <f t="shared" si="227"/>
        <v>5.36097871671251</v>
      </c>
    </row>
    <row r="1768" spans="1:23" x14ac:dyDescent="0.3">
      <c r="A1768">
        <v>-0.89981341361999501</v>
      </c>
      <c r="B1768" s="1">
        <v>41919</v>
      </c>
      <c r="C1768" s="1">
        <v>41920</v>
      </c>
      <c r="D1768">
        <v>244.6</v>
      </c>
      <c r="E1768">
        <v>245.6</v>
      </c>
      <c r="F1768">
        <v>242.803096628189</v>
      </c>
      <c r="G1768">
        <v>-1</v>
      </c>
      <c r="H1768">
        <v>0.35355339059327301</v>
      </c>
      <c r="I1768">
        <f t="shared" si="221"/>
        <v>-1</v>
      </c>
      <c r="J1768">
        <f t="shared" si="220"/>
        <v>-1</v>
      </c>
      <c r="K1768">
        <f t="shared" si="222"/>
        <v>10</v>
      </c>
      <c r="L1768">
        <f t="shared" si="223"/>
        <v>2014</v>
      </c>
      <c r="M1768" s="1">
        <v>41919</v>
      </c>
      <c r="N1768">
        <v>247</v>
      </c>
      <c r="O1768">
        <v>247.4</v>
      </c>
      <c r="P1768">
        <v>245.3</v>
      </c>
      <c r="Q1768">
        <v>246.1</v>
      </c>
      <c r="R1768">
        <f t="shared" si="224"/>
        <v>-1</v>
      </c>
      <c r="S1768">
        <f t="shared" si="225"/>
        <v>-1</v>
      </c>
      <c r="T1768">
        <f t="shared" si="226"/>
        <v>-1</v>
      </c>
      <c r="U1768">
        <f t="shared" si="227"/>
        <v>17.714119705320435</v>
      </c>
      <c r="V1768">
        <f t="shared" si="227"/>
        <v>2.3670646214412557E-2</v>
      </c>
      <c r="W1768">
        <f t="shared" si="227"/>
        <v>5.1965987478844484</v>
      </c>
    </row>
    <row r="1769" spans="1:23" x14ac:dyDescent="0.3">
      <c r="A1769">
        <v>7.3274679481983102E-2</v>
      </c>
      <c r="B1769" s="1">
        <v>41920</v>
      </c>
      <c r="C1769" s="1">
        <v>41921</v>
      </c>
      <c r="D1769">
        <v>244.6</v>
      </c>
      <c r="E1769">
        <v>245.6</v>
      </c>
      <c r="F1769">
        <v>242.87047634124701</v>
      </c>
      <c r="G1769">
        <v>-1</v>
      </c>
      <c r="H1769">
        <v>0</v>
      </c>
      <c r="I1769">
        <f t="shared" si="221"/>
        <v>1</v>
      </c>
      <c r="J1769">
        <f t="shared" si="220"/>
        <v>0</v>
      </c>
      <c r="K1769">
        <f t="shared" si="222"/>
        <v>10</v>
      </c>
      <c r="L1769">
        <f t="shared" si="223"/>
        <v>2014</v>
      </c>
      <c r="M1769" s="1">
        <v>41920</v>
      </c>
      <c r="N1769">
        <v>244.6</v>
      </c>
      <c r="O1769">
        <v>245.9</v>
      </c>
      <c r="P1769">
        <v>244</v>
      </c>
      <c r="Q1769">
        <v>245.6</v>
      </c>
      <c r="R1769">
        <f t="shared" si="224"/>
        <v>-1</v>
      </c>
      <c r="S1769">
        <f t="shared" si="225"/>
        <v>1</v>
      </c>
      <c r="T1769">
        <f t="shared" si="226"/>
        <v>0</v>
      </c>
      <c r="U1769">
        <f t="shared" si="227"/>
        <v>17.170963949842498</v>
      </c>
      <c r="V1769">
        <f t="shared" si="227"/>
        <v>2.4396442807250226E-2</v>
      </c>
      <c r="W1769">
        <f t="shared" si="227"/>
        <v>5.1965987478844484</v>
      </c>
    </row>
    <row r="1770" spans="1:23" x14ac:dyDescent="0.3">
      <c r="A1770">
        <v>0.50271558761596602</v>
      </c>
      <c r="B1770" s="1">
        <v>41921</v>
      </c>
      <c r="C1770" s="1">
        <v>41922</v>
      </c>
      <c r="D1770">
        <v>243.45</v>
      </c>
      <c r="E1770">
        <v>240.89998779296801</v>
      </c>
      <c r="F1770">
        <v>242.98839292526199</v>
      </c>
      <c r="G1770">
        <v>2.5500122070312399</v>
      </c>
      <c r="H1770">
        <v>3.3234018715767601</v>
      </c>
      <c r="I1770">
        <f t="shared" si="221"/>
        <v>-2.5500122070319833</v>
      </c>
      <c r="J1770">
        <f t="shared" si="220"/>
        <v>0</v>
      </c>
      <c r="K1770">
        <f t="shared" si="222"/>
        <v>10</v>
      </c>
      <c r="L1770">
        <f t="shared" si="223"/>
        <v>2014</v>
      </c>
      <c r="M1770" s="1">
        <v>41921</v>
      </c>
      <c r="N1770">
        <v>244.6</v>
      </c>
      <c r="O1770">
        <v>245.9</v>
      </c>
      <c r="P1770">
        <v>244</v>
      </c>
      <c r="Q1770">
        <v>245.6</v>
      </c>
      <c r="R1770">
        <f t="shared" si="224"/>
        <v>2.5500122070312399</v>
      </c>
      <c r="S1770">
        <f t="shared" si="225"/>
        <v>-3</v>
      </c>
      <c r="T1770">
        <f t="shared" si="226"/>
        <v>0</v>
      </c>
      <c r="U1770">
        <f t="shared" si="227"/>
        <v>18.519890865387531</v>
      </c>
      <c r="V1770">
        <f t="shared" si="227"/>
        <v>2.2141688388835231E-2</v>
      </c>
      <c r="W1770">
        <f t="shared" si="227"/>
        <v>5.1965987478844484</v>
      </c>
    </row>
    <row r="1771" spans="1:23" x14ac:dyDescent="0.3">
      <c r="A1771">
        <v>0.67039453983306796</v>
      </c>
      <c r="B1771" s="1">
        <v>41922</v>
      </c>
      <c r="C1771" s="1">
        <v>41925</v>
      </c>
      <c r="D1771">
        <v>238.55</v>
      </c>
      <c r="E1771">
        <v>241.4</v>
      </c>
      <c r="F1771">
        <v>239.479827547073</v>
      </c>
      <c r="G1771">
        <v>2.8499999999999899</v>
      </c>
      <c r="H1771">
        <v>0.35355339059327301</v>
      </c>
      <c r="I1771">
        <f t="shared" si="221"/>
        <v>2.8499999999999943</v>
      </c>
      <c r="J1771">
        <f t="shared" si="220"/>
        <v>2.8499999999999899</v>
      </c>
      <c r="K1771">
        <f t="shared" si="222"/>
        <v>10</v>
      </c>
      <c r="L1771">
        <f t="shared" si="223"/>
        <v>2014</v>
      </c>
      <c r="M1771" s="1">
        <v>41922</v>
      </c>
      <c r="N1771">
        <v>243.45</v>
      </c>
      <c r="O1771">
        <v>243.5</v>
      </c>
      <c r="P1771">
        <v>240.25</v>
      </c>
      <c r="Q1771">
        <v>240.9</v>
      </c>
      <c r="R1771">
        <f t="shared" si="224"/>
        <v>2.8499999999999899</v>
      </c>
      <c r="S1771">
        <f t="shared" si="225"/>
        <v>2.8499999999999943</v>
      </c>
      <c r="T1771">
        <f t="shared" si="226"/>
        <v>2.8499999999999899</v>
      </c>
      <c r="U1771">
        <f t="shared" si="227"/>
        <v>20.179344511363876</v>
      </c>
      <c r="V1771">
        <f t="shared" si="227"/>
        <v>2.4125669060859348E-2</v>
      </c>
      <c r="W1771">
        <f t="shared" si="227"/>
        <v>5.6622340370734223</v>
      </c>
    </row>
    <row r="1772" spans="1:23" x14ac:dyDescent="0.3">
      <c r="A1772">
        <v>-0.109298788011074</v>
      </c>
      <c r="B1772" s="1">
        <v>41925</v>
      </c>
      <c r="C1772" s="1">
        <v>41926</v>
      </c>
      <c r="D1772">
        <v>241.9</v>
      </c>
      <c r="E1772">
        <v>240.100012207031</v>
      </c>
      <c r="F1772">
        <v>238.37227787971401</v>
      </c>
      <c r="G1772">
        <v>1.79998779296875</v>
      </c>
      <c r="H1772">
        <v>0.91923881554251896</v>
      </c>
      <c r="I1772">
        <f t="shared" si="221"/>
        <v>1.7999877929690058</v>
      </c>
      <c r="J1772">
        <f t="shared" si="220"/>
        <v>1.79998779296875</v>
      </c>
      <c r="K1772">
        <f t="shared" si="222"/>
        <v>10</v>
      </c>
      <c r="L1772">
        <f t="shared" si="223"/>
        <v>2014</v>
      </c>
      <c r="M1772" s="1">
        <v>41925</v>
      </c>
      <c r="N1772">
        <v>238.55</v>
      </c>
      <c r="O1772">
        <v>241.4</v>
      </c>
      <c r="P1772">
        <v>238.3</v>
      </c>
      <c r="Q1772">
        <v>241.4</v>
      </c>
      <c r="R1772">
        <f t="shared" si="224"/>
        <v>1.79998779296875</v>
      </c>
      <c r="S1772">
        <f t="shared" si="225"/>
        <v>1.7999877929690058</v>
      </c>
      <c r="T1772">
        <f t="shared" si="226"/>
        <v>1.79998779296875</v>
      </c>
      <c r="U1772">
        <f t="shared" si="227"/>
        <v>21.30550946973198</v>
      </c>
      <c r="V1772">
        <f t="shared" si="227"/>
        <v>2.5472069736967973E-2</v>
      </c>
      <c r="W1772">
        <f t="shared" si="227"/>
        <v>5.9782308998575573</v>
      </c>
    </row>
    <row r="1773" spans="1:23" x14ac:dyDescent="0.3">
      <c r="A1773">
        <v>0.71288937330245905</v>
      </c>
      <c r="B1773" s="1">
        <v>41926</v>
      </c>
      <c r="C1773" s="1">
        <v>41927</v>
      </c>
      <c r="D1773">
        <v>240.1</v>
      </c>
      <c r="E1773">
        <v>240.79999694824201</v>
      </c>
      <c r="F1773">
        <v>238.35364756584099</v>
      </c>
      <c r="G1773">
        <v>-0.69999694824218694</v>
      </c>
      <c r="H1773">
        <v>0.494974746830595</v>
      </c>
      <c r="I1773">
        <f t="shared" si="221"/>
        <v>0.69999694824201697</v>
      </c>
      <c r="J1773">
        <f t="shared" si="220"/>
        <v>0</v>
      </c>
      <c r="K1773">
        <f t="shared" si="222"/>
        <v>10</v>
      </c>
      <c r="L1773">
        <f t="shared" si="223"/>
        <v>2014</v>
      </c>
      <c r="M1773" s="1">
        <v>41926</v>
      </c>
      <c r="N1773">
        <v>241.9</v>
      </c>
      <c r="O1773">
        <v>242.6</v>
      </c>
      <c r="P1773">
        <v>240.1</v>
      </c>
      <c r="Q1773">
        <v>240.1</v>
      </c>
      <c r="R1773">
        <f t="shared" si="224"/>
        <v>-0.69999694824218694</v>
      </c>
      <c r="S1773">
        <f t="shared" si="225"/>
        <v>0.69999694824201697</v>
      </c>
      <c r="T1773">
        <f t="shared" si="226"/>
        <v>0</v>
      </c>
      <c r="U1773">
        <f t="shared" si="227"/>
        <v>20.839647591049427</v>
      </c>
      <c r="V1773">
        <f t="shared" si="227"/>
        <v>2.602903676366369E-2</v>
      </c>
      <c r="W1773">
        <f t="shared" si="227"/>
        <v>5.9782308998575573</v>
      </c>
    </row>
    <row r="1774" spans="1:23" x14ac:dyDescent="0.3">
      <c r="A1774">
        <v>4.8061902634799402E-3</v>
      </c>
      <c r="B1774" s="1">
        <v>41927</v>
      </c>
      <c r="C1774" s="1">
        <v>41928</v>
      </c>
      <c r="D1774">
        <v>238.8</v>
      </c>
      <c r="E1774">
        <v>238.94999389648399</v>
      </c>
      <c r="F1774">
        <v>238.986215996742</v>
      </c>
      <c r="G1774">
        <v>0.149993896484375</v>
      </c>
      <c r="H1774">
        <v>1.3081475451951201</v>
      </c>
      <c r="I1774">
        <f t="shared" si="221"/>
        <v>0.1499938964839771</v>
      </c>
      <c r="J1774">
        <f t="shared" si="220"/>
        <v>0.149993896484375</v>
      </c>
      <c r="K1774">
        <f t="shared" si="222"/>
        <v>10</v>
      </c>
      <c r="L1774">
        <f t="shared" si="223"/>
        <v>2014</v>
      </c>
      <c r="M1774" s="1">
        <v>41927</v>
      </c>
      <c r="N1774">
        <v>240.1</v>
      </c>
      <c r="O1774">
        <v>241.7</v>
      </c>
      <c r="P1774">
        <v>239.1</v>
      </c>
      <c r="Q1774">
        <v>240.8</v>
      </c>
      <c r="R1774">
        <f t="shared" si="224"/>
        <v>0.149993896484375</v>
      </c>
      <c r="S1774">
        <f t="shared" si="225"/>
        <v>0.1499938964839771</v>
      </c>
      <c r="T1774">
        <f t="shared" si="226"/>
        <v>0.149993896484375</v>
      </c>
      <c r="U1774">
        <f t="shared" si="227"/>
        <v>20.937820327969739</v>
      </c>
      <c r="V1774">
        <f t="shared" si="227"/>
        <v>2.6151656005055229E-2</v>
      </c>
      <c r="W1774">
        <f t="shared" si="227"/>
        <v>6.0063935300947717</v>
      </c>
    </row>
    <row r="1775" spans="1:23" x14ac:dyDescent="0.3">
      <c r="A1775">
        <v>0.28309702873229903</v>
      </c>
      <c r="B1775" s="1">
        <v>41928</v>
      </c>
      <c r="C1775" s="1">
        <v>41929</v>
      </c>
      <c r="D1775">
        <v>239.6</v>
      </c>
      <c r="E1775">
        <v>236.2</v>
      </c>
      <c r="F1775">
        <v>236.88218612670801</v>
      </c>
      <c r="G1775">
        <v>3.4</v>
      </c>
      <c r="H1775">
        <v>1.9445436482630001</v>
      </c>
      <c r="I1775">
        <f t="shared" si="221"/>
        <v>-3.4000000000000057</v>
      </c>
      <c r="J1775">
        <f t="shared" ref="J1775:J1838" si="228">IF(A1775*(F1775-D1775)&gt;0, G1775, 0)</f>
        <v>0</v>
      </c>
      <c r="K1775">
        <f t="shared" si="222"/>
        <v>10</v>
      </c>
      <c r="L1775">
        <f t="shared" si="223"/>
        <v>2014</v>
      </c>
      <c r="M1775" s="1">
        <v>41928</v>
      </c>
      <c r="N1775">
        <v>238.8</v>
      </c>
      <c r="O1775">
        <v>239.7</v>
      </c>
      <c r="P1775">
        <v>237.35</v>
      </c>
      <c r="Q1775">
        <v>238.95</v>
      </c>
      <c r="R1775">
        <f t="shared" si="224"/>
        <v>3.4</v>
      </c>
      <c r="S1775">
        <f t="shared" si="225"/>
        <v>-3</v>
      </c>
      <c r="T1775">
        <f t="shared" si="226"/>
        <v>0</v>
      </c>
      <c r="U1775">
        <f t="shared" si="227"/>
        <v>23.166177666714429</v>
      </c>
      <c r="V1775">
        <f t="shared" si="227"/>
        <v>2.3695845236633935E-2</v>
      </c>
      <c r="W1775">
        <f t="shared" si="227"/>
        <v>6.0063935300947717</v>
      </c>
    </row>
    <row r="1776" spans="1:23" x14ac:dyDescent="0.3">
      <c r="A1776">
        <v>0.34487852454185403</v>
      </c>
      <c r="B1776" s="1">
        <v>41929</v>
      </c>
      <c r="C1776" s="1">
        <v>41932</v>
      </c>
      <c r="D1776">
        <v>238.4</v>
      </c>
      <c r="E1776">
        <v>239.7</v>
      </c>
      <c r="F1776">
        <v>234.029691410064</v>
      </c>
      <c r="G1776">
        <v>-1.2999999999999801</v>
      </c>
      <c r="H1776">
        <v>2.4748737341529101</v>
      </c>
      <c r="I1776">
        <f t="shared" si="221"/>
        <v>1.2999999999999829</v>
      </c>
      <c r="J1776">
        <f t="shared" si="228"/>
        <v>0</v>
      </c>
      <c r="K1776">
        <f t="shared" si="222"/>
        <v>10</v>
      </c>
      <c r="L1776">
        <f t="shared" si="223"/>
        <v>2014</v>
      </c>
      <c r="M1776" s="1">
        <v>41929</v>
      </c>
      <c r="N1776">
        <v>239.6</v>
      </c>
      <c r="O1776">
        <v>239.9</v>
      </c>
      <c r="P1776">
        <v>235.9</v>
      </c>
      <c r="Q1776">
        <v>236.2</v>
      </c>
      <c r="R1776">
        <f t="shared" si="224"/>
        <v>-1.2999999999999801</v>
      </c>
      <c r="S1776">
        <f t="shared" si="225"/>
        <v>1.2999999999999829</v>
      </c>
      <c r="T1776">
        <f t="shared" si="226"/>
        <v>0</v>
      </c>
      <c r="U1776">
        <f t="shared" si="227"/>
        <v>22.218735417341687</v>
      </c>
      <c r="V1776">
        <f t="shared" si="227"/>
        <v>2.4664949645430822E-2</v>
      </c>
      <c r="W1776">
        <f t="shared" si="227"/>
        <v>6.0063935300947717</v>
      </c>
    </row>
    <row r="1777" spans="1:23" x14ac:dyDescent="0.3">
      <c r="A1777">
        <v>0.41951590776443398</v>
      </c>
      <c r="B1777" s="1">
        <v>41932</v>
      </c>
      <c r="C1777" s="1">
        <v>41933</v>
      </c>
      <c r="D1777">
        <v>238.65</v>
      </c>
      <c r="E1777">
        <v>237.7</v>
      </c>
      <c r="F1777">
        <v>239.05267925262399</v>
      </c>
      <c r="G1777">
        <v>-0.95000000000001705</v>
      </c>
      <c r="H1777">
        <v>1.41421356237309</v>
      </c>
      <c r="I1777">
        <f t="shared" si="221"/>
        <v>-0.95000000000001705</v>
      </c>
      <c r="J1777">
        <f t="shared" si="228"/>
        <v>-0.95000000000001705</v>
      </c>
      <c r="K1777">
        <f t="shared" si="222"/>
        <v>10</v>
      </c>
      <c r="L1777">
        <f t="shared" si="223"/>
        <v>2014</v>
      </c>
      <c r="M1777" s="1">
        <v>41932</v>
      </c>
      <c r="N1777">
        <v>238.4</v>
      </c>
      <c r="O1777">
        <v>240.35</v>
      </c>
      <c r="P1777">
        <v>238.2</v>
      </c>
      <c r="Q1777">
        <v>239.7</v>
      </c>
      <c r="R1777">
        <f t="shared" si="224"/>
        <v>-0.95000000000001705</v>
      </c>
      <c r="S1777">
        <f t="shared" si="225"/>
        <v>-0.95000000000001705</v>
      </c>
      <c r="T1777">
        <f t="shared" si="226"/>
        <v>-0.95000000000001705</v>
      </c>
      <c r="U1777">
        <f t="shared" si="227"/>
        <v>21.555385365598287</v>
      </c>
      <c r="V1777">
        <f t="shared" si="227"/>
        <v>2.3928566799322724E-2</v>
      </c>
      <c r="W1777">
        <f t="shared" si="227"/>
        <v>5.827070027467804</v>
      </c>
    </row>
    <row r="1778" spans="1:23" x14ac:dyDescent="0.3">
      <c r="A1778">
        <v>-0.84638595581054599</v>
      </c>
      <c r="B1778" s="1">
        <v>41933</v>
      </c>
      <c r="C1778" s="1">
        <v>41934</v>
      </c>
      <c r="D1778">
        <v>240.55</v>
      </c>
      <c r="E1778">
        <v>239.850009155273</v>
      </c>
      <c r="F1778">
        <v>236.384736490249</v>
      </c>
      <c r="G1778">
        <v>0.69999084472658502</v>
      </c>
      <c r="H1778">
        <v>1.52027957955108</v>
      </c>
      <c r="I1778">
        <f t="shared" si="221"/>
        <v>0.69999084472701156</v>
      </c>
      <c r="J1778">
        <f t="shared" si="228"/>
        <v>0.69999084472658502</v>
      </c>
      <c r="K1778">
        <f t="shared" si="222"/>
        <v>10</v>
      </c>
      <c r="L1778">
        <f t="shared" si="223"/>
        <v>2014</v>
      </c>
      <c r="M1778" s="1">
        <v>41933</v>
      </c>
      <c r="N1778">
        <v>238.65</v>
      </c>
      <c r="O1778">
        <v>238.8</v>
      </c>
      <c r="P1778">
        <v>236.5</v>
      </c>
      <c r="Q1778">
        <v>237.7</v>
      </c>
      <c r="R1778">
        <f t="shared" si="224"/>
        <v>0.69999084472658502</v>
      </c>
      <c r="S1778">
        <f t="shared" si="225"/>
        <v>0.69999084472701156</v>
      </c>
      <c r="T1778">
        <f t="shared" si="226"/>
        <v>0.69999084472658502</v>
      </c>
      <c r="U1778">
        <f t="shared" si="227"/>
        <v>22.02582516222494</v>
      </c>
      <c r="V1778">
        <f t="shared" si="227"/>
        <v>2.4450800566324326E-2</v>
      </c>
      <c r="W1778">
        <f t="shared" si="227"/>
        <v>5.9542440766511806</v>
      </c>
    </row>
    <row r="1779" spans="1:23" x14ac:dyDescent="0.3">
      <c r="A1779">
        <v>-0.11276352405548</v>
      </c>
      <c r="B1779" s="1">
        <v>41934</v>
      </c>
      <c r="C1779" s="1">
        <v>41935</v>
      </c>
      <c r="D1779">
        <v>239.4</v>
      </c>
      <c r="E1779">
        <v>239.89998779296801</v>
      </c>
      <c r="F1779">
        <v>239.26611945629099</v>
      </c>
      <c r="G1779">
        <v>-0.49998779296873802</v>
      </c>
      <c r="H1779">
        <v>3.5355339059335397E-2</v>
      </c>
      <c r="I1779">
        <f t="shared" si="221"/>
        <v>-0.49998779296799967</v>
      </c>
      <c r="J1779">
        <f t="shared" si="228"/>
        <v>-0.49998779296873802</v>
      </c>
      <c r="K1779">
        <f t="shared" si="222"/>
        <v>10</v>
      </c>
      <c r="L1779">
        <f t="shared" si="223"/>
        <v>2014</v>
      </c>
      <c r="M1779" s="1">
        <v>41934</v>
      </c>
      <c r="N1779">
        <v>240.55</v>
      </c>
      <c r="O1779">
        <v>240.75</v>
      </c>
      <c r="P1779">
        <v>238.75</v>
      </c>
      <c r="Q1779">
        <v>239.85</v>
      </c>
      <c r="R1779">
        <f t="shared" si="224"/>
        <v>-0.49998779296873802</v>
      </c>
      <c r="S1779">
        <f t="shared" si="225"/>
        <v>-0.49998779296799967</v>
      </c>
      <c r="T1779">
        <f t="shared" si="226"/>
        <v>-0.49998779296873802</v>
      </c>
      <c r="U1779">
        <f t="shared" si="227"/>
        <v>21.680817527163029</v>
      </c>
      <c r="V1779">
        <f t="shared" si="227"/>
        <v>2.4067808654937822E-2</v>
      </c>
      <c r="W1779">
        <f t="shared" si="227"/>
        <v>5.8609781194243009</v>
      </c>
    </row>
    <row r="1780" spans="1:23" x14ac:dyDescent="0.3">
      <c r="A1780">
        <v>-0.82568901777267401</v>
      </c>
      <c r="B1780" s="1">
        <v>41935</v>
      </c>
      <c r="C1780" s="1">
        <v>41936</v>
      </c>
      <c r="D1780">
        <v>240.4</v>
      </c>
      <c r="E1780">
        <v>238.600012207031</v>
      </c>
      <c r="F1780">
        <v>238.41549029350199</v>
      </c>
      <c r="G1780">
        <v>1.79998779296875</v>
      </c>
      <c r="H1780">
        <v>0.91923881554251896</v>
      </c>
      <c r="I1780">
        <f t="shared" si="221"/>
        <v>1.7999877929690058</v>
      </c>
      <c r="J1780">
        <f t="shared" si="228"/>
        <v>1.79998779296875</v>
      </c>
      <c r="K1780">
        <f t="shared" si="222"/>
        <v>10</v>
      </c>
      <c r="L1780">
        <f t="shared" si="223"/>
        <v>2014</v>
      </c>
      <c r="M1780" s="1">
        <v>41935</v>
      </c>
      <c r="N1780">
        <v>239.4</v>
      </c>
      <c r="O1780">
        <v>241.2</v>
      </c>
      <c r="P1780">
        <v>238.75</v>
      </c>
      <c r="Q1780">
        <v>239.9</v>
      </c>
      <c r="R1780">
        <f t="shared" si="224"/>
        <v>1.79998779296875</v>
      </c>
      <c r="S1780">
        <f t="shared" si="225"/>
        <v>1.7999877929690058</v>
      </c>
      <c r="T1780">
        <f t="shared" si="226"/>
        <v>1.79998779296875</v>
      </c>
      <c r="U1780">
        <f t="shared" si="227"/>
        <v>22.898326061599686</v>
      </c>
      <c r="V1780">
        <f t="shared" si="227"/>
        <v>2.5419361123190792E-2</v>
      </c>
      <c r="W1780">
        <f t="shared" si="227"/>
        <v>6.1901073541316851</v>
      </c>
    </row>
    <row r="1781" spans="1:23" x14ac:dyDescent="0.3">
      <c r="A1781">
        <v>6.06784150004386E-2</v>
      </c>
      <c r="B1781" s="1">
        <v>41936</v>
      </c>
      <c r="C1781" s="1">
        <v>41939</v>
      </c>
      <c r="D1781">
        <v>240.1</v>
      </c>
      <c r="E1781">
        <v>240.1</v>
      </c>
      <c r="F1781">
        <v>237.87292740345001</v>
      </c>
      <c r="G1781">
        <v>0</v>
      </c>
      <c r="H1781">
        <v>1.0606601717798201</v>
      </c>
      <c r="I1781">
        <f t="shared" si="221"/>
        <v>0</v>
      </c>
      <c r="J1781">
        <f t="shared" si="228"/>
        <v>0</v>
      </c>
      <c r="K1781">
        <f t="shared" si="222"/>
        <v>10</v>
      </c>
      <c r="L1781">
        <f t="shared" si="223"/>
        <v>2014</v>
      </c>
      <c r="M1781" s="1">
        <v>41936</v>
      </c>
      <c r="N1781">
        <v>240.4</v>
      </c>
      <c r="O1781">
        <v>240.85</v>
      </c>
      <c r="P1781">
        <v>237.4</v>
      </c>
      <c r="Q1781">
        <v>238.6</v>
      </c>
      <c r="R1781">
        <f t="shared" si="224"/>
        <v>0</v>
      </c>
      <c r="S1781">
        <f t="shared" si="225"/>
        <v>0</v>
      </c>
      <c r="T1781">
        <f t="shared" si="226"/>
        <v>0</v>
      </c>
      <c r="U1781">
        <f t="shared" si="227"/>
        <v>22.898326061599686</v>
      </c>
      <c r="V1781">
        <f t="shared" si="227"/>
        <v>2.5419361123190792E-2</v>
      </c>
      <c r="W1781">
        <f t="shared" si="227"/>
        <v>6.1901073541316851</v>
      </c>
    </row>
    <row r="1782" spans="1:23" x14ac:dyDescent="0.3">
      <c r="A1782">
        <v>-0.80765867233276301</v>
      </c>
      <c r="B1782" s="1">
        <v>41939</v>
      </c>
      <c r="C1782" s="1">
        <v>41940</v>
      </c>
      <c r="D1782">
        <v>240.45</v>
      </c>
      <c r="E1782">
        <v>239.749993896484</v>
      </c>
      <c r="F1782">
        <v>241.27796409129999</v>
      </c>
      <c r="G1782">
        <v>-0.70000610351561898</v>
      </c>
      <c r="H1782">
        <v>0.24748737341528701</v>
      </c>
      <c r="I1782">
        <f t="shared" si="221"/>
        <v>0.7000061035159888</v>
      </c>
      <c r="J1782">
        <f t="shared" si="228"/>
        <v>0</v>
      </c>
      <c r="K1782">
        <f t="shared" si="222"/>
        <v>10</v>
      </c>
      <c r="L1782">
        <f t="shared" si="223"/>
        <v>2014</v>
      </c>
      <c r="M1782" s="1">
        <v>41939</v>
      </c>
      <c r="N1782">
        <v>240.1</v>
      </c>
      <c r="O1782">
        <v>241.2</v>
      </c>
      <c r="P1782">
        <v>239.55</v>
      </c>
      <c r="Q1782">
        <v>240.1</v>
      </c>
      <c r="R1782">
        <f t="shared" si="224"/>
        <v>-0.70000610351561898</v>
      </c>
      <c r="S1782">
        <f t="shared" si="225"/>
        <v>0.7000061035159888</v>
      </c>
      <c r="T1782">
        <f t="shared" si="226"/>
        <v>0</v>
      </c>
      <c r="U1782">
        <f t="shared" si="227"/>
        <v>22.398358251137722</v>
      </c>
      <c r="V1782">
        <f t="shared" si="227"/>
        <v>2.5974373847261614E-2</v>
      </c>
      <c r="W1782">
        <f t="shared" si="227"/>
        <v>6.1901073541316851</v>
      </c>
    </row>
    <row r="1783" spans="1:23" x14ac:dyDescent="0.3">
      <c r="A1783">
        <v>0.83407145738601596</v>
      </c>
      <c r="B1783" s="1">
        <v>41940</v>
      </c>
      <c r="C1783" s="1">
        <v>41941</v>
      </c>
      <c r="D1783">
        <v>241.2</v>
      </c>
      <c r="E1783">
        <v>244.5</v>
      </c>
      <c r="F1783">
        <v>240.02548408508301</v>
      </c>
      <c r="G1783">
        <v>-3.30000000000001</v>
      </c>
      <c r="H1783">
        <v>3.3587572106360999</v>
      </c>
      <c r="I1783">
        <f t="shared" si="221"/>
        <v>3.3000000000000114</v>
      </c>
      <c r="J1783">
        <f t="shared" si="228"/>
        <v>0</v>
      </c>
      <c r="K1783">
        <f t="shared" si="222"/>
        <v>10</v>
      </c>
      <c r="L1783">
        <f t="shared" si="223"/>
        <v>2014</v>
      </c>
      <c r="M1783" s="1">
        <v>41940</v>
      </c>
      <c r="N1783">
        <v>240.45</v>
      </c>
      <c r="O1783">
        <v>240.65</v>
      </c>
      <c r="P1783">
        <v>239.1</v>
      </c>
      <c r="Q1783">
        <v>239.75</v>
      </c>
      <c r="R1783">
        <f t="shared" si="224"/>
        <v>-3</v>
      </c>
      <c r="S1783">
        <f t="shared" si="225"/>
        <v>3.3000000000000114</v>
      </c>
      <c r="T1783">
        <f t="shared" si="226"/>
        <v>0</v>
      </c>
      <c r="U1783">
        <f t="shared" si="227"/>
        <v>20.308959160546518</v>
      </c>
      <c r="V1783">
        <f t="shared" si="227"/>
        <v>2.8639654745767944E-2</v>
      </c>
      <c r="W1783">
        <f t="shared" si="227"/>
        <v>6.1901073541316851</v>
      </c>
    </row>
    <row r="1784" spans="1:23" x14ac:dyDescent="0.3">
      <c r="A1784">
        <v>-0.95551842451095503</v>
      </c>
      <c r="B1784" s="1">
        <v>41941</v>
      </c>
      <c r="C1784" s="1">
        <v>41942</v>
      </c>
      <c r="D1784">
        <v>243.55</v>
      </c>
      <c r="E1784">
        <v>244.30000305175699</v>
      </c>
      <c r="F1784">
        <v>246.42970895767201</v>
      </c>
      <c r="G1784">
        <v>0.75000305175780102</v>
      </c>
      <c r="H1784">
        <v>0.14142135623730101</v>
      </c>
      <c r="I1784">
        <f t="shared" si="221"/>
        <v>-0.7500030517569769</v>
      </c>
      <c r="J1784">
        <f t="shared" si="228"/>
        <v>0</v>
      </c>
      <c r="K1784">
        <f t="shared" si="222"/>
        <v>10</v>
      </c>
      <c r="L1784">
        <f t="shared" si="223"/>
        <v>2014</v>
      </c>
      <c r="M1784" s="1">
        <v>41941</v>
      </c>
      <c r="N1784">
        <v>241.2</v>
      </c>
      <c r="O1784">
        <v>245.1</v>
      </c>
      <c r="P1784">
        <v>240.45</v>
      </c>
      <c r="Q1784">
        <v>244.5</v>
      </c>
      <c r="R1784">
        <f t="shared" si="224"/>
        <v>0.75000305175780102</v>
      </c>
      <c r="S1784">
        <f t="shared" si="225"/>
        <v>-0.7500030517569769</v>
      </c>
      <c r="T1784">
        <f t="shared" si="226"/>
        <v>0</v>
      </c>
      <c r="U1784">
        <f t="shared" si="227"/>
        <v>20.778014221574061</v>
      </c>
      <c r="V1784">
        <f t="shared" si="227"/>
        <v>2.7978194210130741E-2</v>
      </c>
      <c r="W1784">
        <f t="shared" si="227"/>
        <v>6.1901073541316851</v>
      </c>
    </row>
    <row r="1785" spans="1:23" x14ac:dyDescent="0.3">
      <c r="A1785">
        <v>0.92232310771942105</v>
      </c>
      <c r="B1785" s="1">
        <v>41942</v>
      </c>
      <c r="C1785" s="1">
        <v>41943</v>
      </c>
      <c r="D1785">
        <v>245.25</v>
      </c>
      <c r="E1785">
        <v>245.499996948242</v>
      </c>
      <c r="F1785">
        <v>244.15876336693699</v>
      </c>
      <c r="G1785">
        <v>-0.24999694824219801</v>
      </c>
      <c r="H1785">
        <v>0.84852813742384803</v>
      </c>
      <c r="I1785">
        <f t="shared" si="221"/>
        <v>0.24999694824199992</v>
      </c>
      <c r="J1785">
        <f t="shared" si="228"/>
        <v>0</v>
      </c>
      <c r="K1785">
        <f t="shared" si="222"/>
        <v>10</v>
      </c>
      <c r="L1785">
        <f t="shared" si="223"/>
        <v>2014</v>
      </c>
      <c r="M1785" s="1">
        <v>41942</v>
      </c>
      <c r="N1785">
        <v>243.55</v>
      </c>
      <c r="O1785">
        <v>244.35</v>
      </c>
      <c r="P1785">
        <v>242.75</v>
      </c>
      <c r="Q1785">
        <v>244.3</v>
      </c>
      <c r="R1785">
        <f t="shared" si="224"/>
        <v>-0.24999694824219801</v>
      </c>
      <c r="S1785">
        <f t="shared" si="225"/>
        <v>0.24999694824199992</v>
      </c>
      <c r="T1785">
        <f t="shared" si="226"/>
        <v>0</v>
      </c>
      <c r="U1785">
        <f t="shared" si="227"/>
        <v>20.619162840964687</v>
      </c>
      <c r="V1785">
        <f t="shared" si="227"/>
        <v>2.819209216639541E-2</v>
      </c>
      <c r="W1785">
        <f t="shared" si="227"/>
        <v>6.1901073541316851</v>
      </c>
    </row>
    <row r="1786" spans="1:23" x14ac:dyDescent="0.3">
      <c r="A1786">
        <v>-0.92967522144317605</v>
      </c>
      <c r="B1786" s="1">
        <v>41943</v>
      </c>
      <c r="C1786" s="1">
        <v>41946</v>
      </c>
      <c r="D1786">
        <v>245.4</v>
      </c>
      <c r="E1786">
        <v>244.350006103515</v>
      </c>
      <c r="F1786">
        <v>244.96253073215399</v>
      </c>
      <c r="G1786">
        <v>1.04999389648438</v>
      </c>
      <c r="H1786">
        <v>0.81317279836453304</v>
      </c>
      <c r="I1786">
        <f t="shared" si="221"/>
        <v>1.049993896485006</v>
      </c>
      <c r="J1786">
        <f t="shared" si="228"/>
        <v>1.04999389648438</v>
      </c>
      <c r="K1786">
        <f t="shared" si="222"/>
        <v>11</v>
      </c>
      <c r="L1786">
        <f t="shared" si="223"/>
        <v>2014</v>
      </c>
      <c r="M1786" s="1">
        <v>41943</v>
      </c>
      <c r="N1786">
        <v>245.25</v>
      </c>
      <c r="O1786">
        <v>246.15</v>
      </c>
      <c r="P1786">
        <v>243.45</v>
      </c>
      <c r="Q1786">
        <v>245.5</v>
      </c>
      <c r="R1786">
        <f t="shared" si="224"/>
        <v>1.04999389648438</v>
      </c>
      <c r="S1786">
        <f t="shared" si="225"/>
        <v>1.049993896485006</v>
      </c>
      <c r="T1786">
        <f t="shared" si="226"/>
        <v>1.04999389648438</v>
      </c>
      <c r="U1786">
        <f t="shared" si="227"/>
        <v>21.280837508862927</v>
      </c>
      <c r="V1786">
        <f t="shared" si="227"/>
        <v>2.9096784241696694E-2</v>
      </c>
      <c r="W1786">
        <f t="shared" si="227"/>
        <v>6.3887496200369824</v>
      </c>
    </row>
    <row r="1787" spans="1:23" x14ac:dyDescent="0.3">
      <c r="A1787">
        <v>-0.48509946465492199</v>
      </c>
      <c r="B1787" s="1">
        <v>41946</v>
      </c>
      <c r="C1787" s="1">
        <v>41947</v>
      </c>
      <c r="D1787">
        <v>244</v>
      </c>
      <c r="E1787">
        <v>242.29999694824201</v>
      </c>
      <c r="F1787">
        <v>243.81362155675799</v>
      </c>
      <c r="G1787">
        <v>1.70000305175781</v>
      </c>
      <c r="H1787">
        <v>1.44956890143241</v>
      </c>
      <c r="I1787">
        <f t="shared" si="221"/>
        <v>1.7000030517579887</v>
      </c>
      <c r="J1787">
        <f t="shared" si="228"/>
        <v>1.70000305175781</v>
      </c>
      <c r="K1787">
        <f t="shared" si="222"/>
        <v>11</v>
      </c>
      <c r="L1787">
        <f t="shared" si="223"/>
        <v>2014</v>
      </c>
      <c r="M1787" s="1">
        <v>41946</v>
      </c>
      <c r="N1787">
        <v>245.4</v>
      </c>
      <c r="O1787">
        <v>245.7</v>
      </c>
      <c r="P1787">
        <v>243.9</v>
      </c>
      <c r="Q1787">
        <v>244.35</v>
      </c>
      <c r="R1787">
        <f t="shared" si="224"/>
        <v>1.70000305175781</v>
      </c>
      <c r="S1787">
        <f t="shared" si="225"/>
        <v>1.7000030517579887</v>
      </c>
      <c r="T1787">
        <f t="shared" si="226"/>
        <v>1.70000305175781</v>
      </c>
      <c r="U1787">
        <f t="shared" si="227"/>
        <v>22.392850481476525</v>
      </c>
      <c r="V1787">
        <f t="shared" si="227"/>
        <v>3.0617213196836902E-2</v>
      </c>
      <c r="W1787">
        <f t="shared" si="227"/>
        <v>6.722588570374465</v>
      </c>
    </row>
    <row r="1788" spans="1:23" x14ac:dyDescent="0.3">
      <c r="A1788">
        <v>-0.66891443729400601</v>
      </c>
      <c r="B1788" s="1">
        <v>41947</v>
      </c>
      <c r="C1788" s="1">
        <v>41948</v>
      </c>
      <c r="D1788">
        <v>243.05</v>
      </c>
      <c r="E1788">
        <v>241.89999084472601</v>
      </c>
      <c r="F1788">
        <v>241.95543434023801</v>
      </c>
      <c r="G1788">
        <v>1.15000915527343</v>
      </c>
      <c r="H1788">
        <v>0.282842712474623</v>
      </c>
      <c r="I1788">
        <f t="shared" si="221"/>
        <v>1.1500091552740059</v>
      </c>
      <c r="J1788">
        <f t="shared" si="228"/>
        <v>1.15000915527343</v>
      </c>
      <c r="K1788">
        <f t="shared" si="222"/>
        <v>11</v>
      </c>
      <c r="L1788">
        <f t="shared" si="223"/>
        <v>2014</v>
      </c>
      <c r="M1788" s="1">
        <v>41947</v>
      </c>
      <c r="N1788">
        <v>244</v>
      </c>
      <c r="O1788">
        <v>245.25</v>
      </c>
      <c r="P1788">
        <v>241.8</v>
      </c>
      <c r="Q1788">
        <v>242.3</v>
      </c>
      <c r="R1788">
        <f t="shared" si="224"/>
        <v>1.15000915527343</v>
      </c>
      <c r="S1788">
        <f t="shared" si="225"/>
        <v>1.1500091552740059</v>
      </c>
      <c r="T1788">
        <f t="shared" si="226"/>
        <v>1.15000915527343</v>
      </c>
      <c r="U1788">
        <f t="shared" si="227"/>
        <v>23.187501265256625</v>
      </c>
      <c r="V1788">
        <f t="shared" si="227"/>
        <v>3.1703720360548235E-2</v>
      </c>
      <c r="W1788">
        <f t="shared" si="227"/>
        <v>6.9611517796853217</v>
      </c>
    </row>
    <row r="1789" spans="1:23" x14ac:dyDescent="0.3">
      <c r="A1789">
        <v>-0.67973667383193903</v>
      </c>
      <c r="B1789" s="1">
        <v>41948</v>
      </c>
      <c r="C1789" s="1">
        <v>41949</v>
      </c>
      <c r="D1789">
        <v>241.45</v>
      </c>
      <c r="E1789">
        <v>243.350012207031</v>
      </c>
      <c r="F1789">
        <v>240.65179195403999</v>
      </c>
      <c r="G1789">
        <v>-1.9000122070312599</v>
      </c>
      <c r="H1789">
        <v>1.0253048327204799</v>
      </c>
      <c r="I1789">
        <f t="shared" si="221"/>
        <v>-1.9000122070310113</v>
      </c>
      <c r="J1789">
        <f t="shared" si="228"/>
        <v>-1.9000122070312599</v>
      </c>
      <c r="K1789">
        <f t="shared" si="222"/>
        <v>11</v>
      </c>
      <c r="L1789">
        <f t="shared" si="223"/>
        <v>2014</v>
      </c>
      <c r="M1789" s="1">
        <v>41948</v>
      </c>
      <c r="N1789">
        <v>243.05</v>
      </c>
      <c r="O1789">
        <v>243.65</v>
      </c>
      <c r="P1789">
        <v>241.6</v>
      </c>
      <c r="Q1789">
        <v>241.9</v>
      </c>
      <c r="R1789">
        <f t="shared" si="224"/>
        <v>-1.9000122070312599</v>
      </c>
      <c r="S1789">
        <f t="shared" si="225"/>
        <v>-1.9000122070310113</v>
      </c>
      <c r="T1789">
        <f t="shared" si="226"/>
        <v>-1.9000122070312599</v>
      </c>
      <c r="U1789">
        <f t="shared" si="227"/>
        <v>21.819002545401364</v>
      </c>
      <c r="V1789">
        <f t="shared" si="227"/>
        <v>2.983260452828464E-2</v>
      </c>
      <c r="W1789">
        <f t="shared" si="227"/>
        <v>6.5503128889294873</v>
      </c>
    </row>
    <row r="1790" spans="1:23" x14ac:dyDescent="0.3">
      <c r="A1790">
        <v>-4.9099441617727203E-2</v>
      </c>
      <c r="B1790" s="1">
        <v>41949</v>
      </c>
      <c r="C1790" s="1">
        <v>41950</v>
      </c>
      <c r="D1790">
        <v>243.1</v>
      </c>
      <c r="E1790">
        <v>243.6</v>
      </c>
      <c r="F1790">
        <v>243.69440195560401</v>
      </c>
      <c r="G1790">
        <v>0.5</v>
      </c>
      <c r="H1790">
        <v>0.17677669529663601</v>
      </c>
      <c r="I1790">
        <f t="shared" si="221"/>
        <v>-0.5</v>
      </c>
      <c r="J1790">
        <f t="shared" si="228"/>
        <v>0</v>
      </c>
      <c r="K1790">
        <f t="shared" si="222"/>
        <v>11</v>
      </c>
      <c r="L1790">
        <f t="shared" si="223"/>
        <v>2014</v>
      </c>
      <c r="M1790" s="1">
        <v>41949</v>
      </c>
      <c r="N1790">
        <v>241.45</v>
      </c>
      <c r="O1790">
        <v>243.9</v>
      </c>
      <c r="P1790">
        <v>241</v>
      </c>
      <c r="Q1790">
        <v>243.35</v>
      </c>
      <c r="R1790">
        <f t="shared" si="224"/>
        <v>0.5</v>
      </c>
      <c r="S1790">
        <f t="shared" si="225"/>
        <v>-0.5</v>
      </c>
      <c r="T1790">
        <f t="shared" si="226"/>
        <v>0</v>
      </c>
      <c r="U1790">
        <f t="shared" si="227"/>
        <v>22.155577039622898</v>
      </c>
      <c r="V1790">
        <f t="shared" si="227"/>
        <v>2.9372414207506903E-2</v>
      </c>
      <c r="W1790">
        <f t="shared" si="227"/>
        <v>6.5503128889294873</v>
      </c>
    </row>
    <row r="1791" spans="1:23" x14ac:dyDescent="0.3">
      <c r="A1791">
        <v>-0.81584501266479403</v>
      </c>
      <c r="B1791" s="1">
        <v>41950</v>
      </c>
      <c r="C1791" s="1">
        <v>41953</v>
      </c>
      <c r="D1791">
        <v>244.65</v>
      </c>
      <c r="E1791">
        <v>246.1</v>
      </c>
      <c r="F1791">
        <v>243.22029284238801</v>
      </c>
      <c r="G1791">
        <v>-1.44999999999998</v>
      </c>
      <c r="H1791">
        <v>1.76776695296636</v>
      </c>
      <c r="I1791">
        <f t="shared" si="221"/>
        <v>-1.4499999999999886</v>
      </c>
      <c r="J1791">
        <f t="shared" si="228"/>
        <v>-1.44999999999998</v>
      </c>
      <c r="K1791">
        <f t="shared" si="222"/>
        <v>11</v>
      </c>
      <c r="L1791">
        <f t="shared" si="223"/>
        <v>2014</v>
      </c>
      <c r="M1791" s="1">
        <v>41950</v>
      </c>
      <c r="N1791">
        <v>243.1</v>
      </c>
      <c r="O1791">
        <v>244.05</v>
      </c>
      <c r="P1791">
        <v>242.6</v>
      </c>
      <c r="Q1791">
        <v>243.6</v>
      </c>
      <c r="R1791">
        <f t="shared" si="224"/>
        <v>-1.44999999999998</v>
      </c>
      <c r="S1791">
        <f t="shared" si="225"/>
        <v>-1.4499999999999886</v>
      </c>
      <c r="T1791">
        <f t="shared" si="226"/>
        <v>-1.44999999999998</v>
      </c>
      <c r="U1791">
        <f t="shared" si="227"/>
        <v>21.170733792919872</v>
      </c>
      <c r="V1791">
        <f t="shared" si="227"/>
        <v>2.8066773477866049E-2</v>
      </c>
      <c r="W1791">
        <f t="shared" si="227"/>
        <v>6.2591432479439684</v>
      </c>
    </row>
    <row r="1792" spans="1:23" x14ac:dyDescent="0.3">
      <c r="A1792">
        <v>-0.55992853641509999</v>
      </c>
      <c r="B1792" s="1">
        <v>41953</v>
      </c>
      <c r="C1792" s="1">
        <v>41954</v>
      </c>
      <c r="D1792">
        <v>246.2</v>
      </c>
      <c r="E1792">
        <v>245.79999694824201</v>
      </c>
      <c r="F1792">
        <v>245.229163205623</v>
      </c>
      <c r="G1792">
        <v>0.40000305175780598</v>
      </c>
      <c r="H1792">
        <v>0.21213203435595199</v>
      </c>
      <c r="I1792">
        <f t="shared" si="221"/>
        <v>0.40000305175797735</v>
      </c>
      <c r="J1792">
        <f t="shared" si="228"/>
        <v>0.40000305175780598</v>
      </c>
      <c r="K1792">
        <f t="shared" si="222"/>
        <v>11</v>
      </c>
      <c r="L1792">
        <f t="shared" si="223"/>
        <v>2014</v>
      </c>
      <c r="M1792" s="1">
        <v>41953</v>
      </c>
      <c r="N1792">
        <v>244.65</v>
      </c>
      <c r="O1792">
        <v>247.1</v>
      </c>
      <c r="P1792">
        <v>244.4</v>
      </c>
      <c r="Q1792">
        <v>246.1</v>
      </c>
      <c r="R1792">
        <f t="shared" si="224"/>
        <v>0.40000305175780598</v>
      </c>
      <c r="S1792">
        <f t="shared" si="225"/>
        <v>0.40000305175797735</v>
      </c>
      <c r="T1792">
        <f t="shared" si="226"/>
        <v>0.40000305175780598</v>
      </c>
      <c r="U1792">
        <f t="shared" si="227"/>
        <v>21.428705709810206</v>
      </c>
      <c r="V1792">
        <f t="shared" si="227"/>
        <v>2.8408775763938739E-2</v>
      </c>
      <c r="W1792">
        <f t="shared" si="227"/>
        <v>6.3354128377256558</v>
      </c>
    </row>
    <row r="1793" spans="1:23" x14ac:dyDescent="0.3">
      <c r="A1793">
        <v>-0.40928027033805803</v>
      </c>
      <c r="B1793" s="1">
        <v>41954</v>
      </c>
      <c r="C1793" s="1">
        <v>41955</v>
      </c>
      <c r="D1793">
        <v>245.9</v>
      </c>
      <c r="E1793">
        <v>246.749996948242</v>
      </c>
      <c r="F1793">
        <v>245.11928884983001</v>
      </c>
      <c r="G1793">
        <v>-0.84999694824219296</v>
      </c>
      <c r="H1793">
        <v>0.67175144212721205</v>
      </c>
      <c r="I1793">
        <f t="shared" si="221"/>
        <v>-0.84999694824199423</v>
      </c>
      <c r="J1793">
        <f t="shared" si="228"/>
        <v>-0.84999694824219296</v>
      </c>
      <c r="K1793">
        <f t="shared" si="222"/>
        <v>11</v>
      </c>
      <c r="L1793">
        <f t="shared" si="223"/>
        <v>2014</v>
      </c>
      <c r="M1793" s="1">
        <v>41954</v>
      </c>
      <c r="N1793">
        <v>246.2</v>
      </c>
      <c r="O1793">
        <v>246.75</v>
      </c>
      <c r="P1793">
        <v>245.7</v>
      </c>
      <c r="Q1793">
        <v>245.8</v>
      </c>
      <c r="R1793">
        <f t="shared" si="224"/>
        <v>-0.84999694824219296</v>
      </c>
      <c r="S1793">
        <f t="shared" si="225"/>
        <v>-0.84999694824199423</v>
      </c>
      <c r="T1793">
        <f t="shared" si="226"/>
        <v>-0.84999694824219296</v>
      </c>
      <c r="U1793">
        <f t="shared" si="227"/>
        <v>20.873164805231553</v>
      </c>
      <c r="V1793">
        <f t="shared" si="227"/>
        <v>2.7672275986509731E-2</v>
      </c>
      <c r="W1793">
        <f t="shared" si="227"/>
        <v>6.1711667546251716</v>
      </c>
    </row>
    <row r="1794" spans="1:23" x14ac:dyDescent="0.3">
      <c r="A1794">
        <v>-0.62436544895172097</v>
      </c>
      <c r="B1794" s="1">
        <v>41955</v>
      </c>
      <c r="C1794" s="1">
        <v>41956</v>
      </c>
      <c r="D1794">
        <v>246.75</v>
      </c>
      <c r="E1794">
        <v>245.80000305175699</v>
      </c>
      <c r="F1794">
        <v>246.109386324882</v>
      </c>
      <c r="G1794">
        <v>0.94999694824218694</v>
      </c>
      <c r="H1794">
        <v>0.67175144212721205</v>
      </c>
      <c r="I1794">
        <f t="shared" si="221"/>
        <v>0.94999694824301173</v>
      </c>
      <c r="J1794">
        <f t="shared" si="228"/>
        <v>0.94999694824218694</v>
      </c>
      <c r="K1794">
        <f t="shared" si="222"/>
        <v>11</v>
      </c>
      <c r="L1794">
        <f t="shared" si="223"/>
        <v>2014</v>
      </c>
      <c r="M1794" s="1">
        <v>41955</v>
      </c>
      <c r="N1794">
        <v>245.9</v>
      </c>
      <c r="O1794">
        <v>248</v>
      </c>
      <c r="P1794">
        <v>245.55</v>
      </c>
      <c r="Q1794">
        <v>246.75</v>
      </c>
      <c r="R1794">
        <f t="shared" si="224"/>
        <v>0.94999694824218694</v>
      </c>
      <c r="S1794">
        <f t="shared" si="225"/>
        <v>0.94999694824301173</v>
      </c>
      <c r="T1794">
        <f t="shared" si="226"/>
        <v>0.94999694824218694</v>
      </c>
      <c r="U1794">
        <f t="shared" si="227"/>
        <v>21.475883433350887</v>
      </c>
      <c r="V1794">
        <f t="shared" si="227"/>
        <v>2.8471320902562089E-2</v>
      </c>
      <c r="W1794">
        <f t="shared" si="227"/>
        <v>6.3493609669044284</v>
      </c>
    </row>
    <row r="1795" spans="1:23" x14ac:dyDescent="0.3">
      <c r="A1795">
        <v>-0.58579623699188199</v>
      </c>
      <c r="B1795" s="1">
        <v>41956</v>
      </c>
      <c r="C1795" s="1">
        <v>41957</v>
      </c>
      <c r="D1795">
        <v>245.3</v>
      </c>
      <c r="E1795">
        <v>243.8</v>
      </c>
      <c r="F1795">
        <v>243.31584172248799</v>
      </c>
      <c r="G1795">
        <v>1.5</v>
      </c>
      <c r="H1795">
        <v>1.41421356237309</v>
      </c>
      <c r="I1795">
        <f t="shared" ref="I1795:I1858" si="229">IF(A1795&gt;0, E1795-D1795, D1795-E1795)</f>
        <v>1.5</v>
      </c>
      <c r="J1795">
        <f t="shared" si="228"/>
        <v>1.5</v>
      </c>
      <c r="K1795">
        <f t="shared" ref="K1795:K1858" si="230">MONTH(C1795)</f>
        <v>11</v>
      </c>
      <c r="L1795">
        <f t="shared" ref="L1795:L1858" si="231">YEAR(C1795)</f>
        <v>2014</v>
      </c>
      <c r="M1795" s="1">
        <v>41956</v>
      </c>
      <c r="N1795">
        <v>246.75</v>
      </c>
      <c r="O1795">
        <v>247.55</v>
      </c>
      <c r="P1795">
        <v>245.3</v>
      </c>
      <c r="Q1795">
        <v>245.8</v>
      </c>
      <c r="R1795">
        <f t="shared" si="224"/>
        <v>1.5</v>
      </c>
      <c r="S1795">
        <f t="shared" si="225"/>
        <v>1.5</v>
      </c>
      <c r="T1795">
        <f t="shared" si="226"/>
        <v>1.5</v>
      </c>
      <c r="U1795">
        <f t="shared" si="227"/>
        <v>22.460814899413656</v>
      </c>
      <c r="V1795">
        <f t="shared" si="227"/>
        <v>2.9777078587657168E-2</v>
      </c>
      <c r="W1795">
        <f t="shared" si="227"/>
        <v>6.640556690009503</v>
      </c>
    </row>
    <row r="1796" spans="1:23" x14ac:dyDescent="0.3">
      <c r="A1796">
        <v>0.452916830778122</v>
      </c>
      <c r="B1796" s="1">
        <v>41957</v>
      </c>
      <c r="C1796" s="1">
        <v>41960</v>
      </c>
      <c r="D1796">
        <v>243.1</v>
      </c>
      <c r="E1796">
        <v>244.55</v>
      </c>
      <c r="F1796">
        <v>241.618587064743</v>
      </c>
      <c r="G1796">
        <v>-1.4500000000000099</v>
      </c>
      <c r="H1796">
        <v>0.53033008588991004</v>
      </c>
      <c r="I1796">
        <f t="shared" si="229"/>
        <v>1.4500000000000171</v>
      </c>
      <c r="J1796">
        <f t="shared" si="228"/>
        <v>0</v>
      </c>
      <c r="K1796">
        <f t="shared" si="230"/>
        <v>11</v>
      </c>
      <c r="L1796">
        <f t="shared" si="231"/>
        <v>2014</v>
      </c>
      <c r="M1796" s="1">
        <v>41957</v>
      </c>
      <c r="N1796">
        <v>245.3</v>
      </c>
      <c r="O1796">
        <v>245.7</v>
      </c>
      <c r="P1796">
        <v>242.65</v>
      </c>
      <c r="Q1796">
        <v>243.8</v>
      </c>
      <c r="R1796">
        <f t="shared" ref="R1796:R1859" si="232">IF(AND(F1796-D1796&gt;0, ABS(D1796-MIN(P1797)) &gt; 3), -3, IF(AND(F1796 - D1796 &lt;0, ABS(D1796-MAX(O1797)) &gt; 3), -3, G1796))</f>
        <v>-1.4500000000000099</v>
      </c>
      <c r="S1796">
        <f t="shared" ref="S1796:S1859" si="233">IF(AND(A1796&gt;0, ABS(D1796-MIN(P1797)) &gt; 3), -3, IF(AND(A1796 &lt;0, ABS(D1796-MAX(O1797)) &gt; 3), -3, I1796))</f>
        <v>1.4500000000000171</v>
      </c>
      <c r="T1796">
        <f t="shared" ref="T1796:T1859" si="234">IF(A1796*(F1796-D1796) &gt;0, IF(AND(A1796&gt;0, ABS(D1796-MIN(P1797)) &gt; 3), -3, IF(AND(A1796 &lt;0, ABS(D1796-MAX(O1797)) &gt; 3), -3, J1796)), 0)</f>
        <v>0</v>
      </c>
      <c r="U1796">
        <f t="shared" si="227"/>
        <v>21.456037597763615</v>
      </c>
      <c r="V1796">
        <f t="shared" si="227"/>
        <v>3.1109146582888655E-2</v>
      </c>
      <c r="W1796">
        <f t="shared" si="227"/>
        <v>6.640556690009503</v>
      </c>
    </row>
    <row r="1797" spans="1:23" x14ac:dyDescent="0.3">
      <c r="A1797">
        <v>0.47025874257087702</v>
      </c>
      <c r="B1797" s="1">
        <v>41960</v>
      </c>
      <c r="C1797" s="1">
        <v>41961</v>
      </c>
      <c r="D1797">
        <v>244.65</v>
      </c>
      <c r="E1797">
        <v>246.55</v>
      </c>
      <c r="F1797">
        <v>243.57777069807</v>
      </c>
      <c r="G1797">
        <v>-1.9</v>
      </c>
      <c r="H1797">
        <v>1.41421356237309</v>
      </c>
      <c r="I1797">
        <f t="shared" si="229"/>
        <v>1.9000000000000057</v>
      </c>
      <c r="J1797">
        <f t="shared" si="228"/>
        <v>0</v>
      </c>
      <c r="K1797">
        <f t="shared" si="230"/>
        <v>11</v>
      </c>
      <c r="L1797">
        <f t="shared" si="231"/>
        <v>2014</v>
      </c>
      <c r="M1797" s="1">
        <v>41960</v>
      </c>
      <c r="N1797">
        <v>243.1</v>
      </c>
      <c r="O1797">
        <v>244.95</v>
      </c>
      <c r="P1797">
        <v>242.5</v>
      </c>
      <c r="Q1797">
        <v>244.55</v>
      </c>
      <c r="R1797">
        <f t="shared" si="232"/>
        <v>-1.9</v>
      </c>
      <c r="S1797">
        <f t="shared" si="233"/>
        <v>1.9000000000000057</v>
      </c>
      <c r="T1797">
        <f t="shared" si="234"/>
        <v>0</v>
      </c>
      <c r="U1797">
        <f t="shared" si="227"/>
        <v>20.206299049763896</v>
      </c>
      <c r="V1797">
        <f t="shared" si="227"/>
        <v>3.2921144697771812E-2</v>
      </c>
      <c r="W1797">
        <f t="shared" si="227"/>
        <v>6.640556690009503</v>
      </c>
    </row>
    <row r="1798" spans="1:23" x14ac:dyDescent="0.3">
      <c r="A1798">
        <v>-0.70235335826873702</v>
      </c>
      <c r="B1798" s="1">
        <v>41961</v>
      </c>
      <c r="C1798" s="1">
        <v>41962</v>
      </c>
      <c r="D1798">
        <v>247.3</v>
      </c>
      <c r="E1798">
        <v>245.8</v>
      </c>
      <c r="F1798">
        <v>246.02610837221101</v>
      </c>
      <c r="G1798">
        <v>1.5</v>
      </c>
      <c r="H1798">
        <v>0.53033008588991004</v>
      </c>
      <c r="I1798">
        <f t="shared" si="229"/>
        <v>1.5</v>
      </c>
      <c r="J1798">
        <f t="shared" si="228"/>
        <v>1.5</v>
      </c>
      <c r="K1798">
        <f t="shared" si="230"/>
        <v>11</v>
      </c>
      <c r="L1798">
        <f t="shared" si="231"/>
        <v>2014</v>
      </c>
      <c r="M1798" s="1">
        <v>41961</v>
      </c>
      <c r="N1798">
        <v>244.65</v>
      </c>
      <c r="O1798">
        <v>247.1</v>
      </c>
      <c r="P1798">
        <v>244.65</v>
      </c>
      <c r="Q1798">
        <v>246.55</v>
      </c>
      <c r="R1798">
        <f t="shared" si="232"/>
        <v>1.5</v>
      </c>
      <c r="S1798">
        <f t="shared" si="233"/>
        <v>1.5</v>
      </c>
      <c r="T1798">
        <f t="shared" si="234"/>
        <v>1.5</v>
      </c>
      <c r="U1798">
        <f t="shared" si="227"/>
        <v>21.125509985104951</v>
      </c>
      <c r="V1798">
        <f t="shared" si="227"/>
        <v>3.4418770568576229E-2</v>
      </c>
      <c r="W1798">
        <f t="shared" si="227"/>
        <v>6.9426442871086005</v>
      </c>
    </row>
    <row r="1799" spans="1:23" x14ac:dyDescent="0.3">
      <c r="A1799">
        <v>-0.72446137666702204</v>
      </c>
      <c r="B1799" s="1">
        <v>41962</v>
      </c>
      <c r="C1799" s="1">
        <v>41963</v>
      </c>
      <c r="D1799">
        <v>245.15</v>
      </c>
      <c r="E1799">
        <v>245.39999084472601</v>
      </c>
      <c r="F1799">
        <v>245.158874261379</v>
      </c>
      <c r="G1799">
        <v>0.24999084472656799</v>
      </c>
      <c r="H1799">
        <v>0.282842712474623</v>
      </c>
      <c r="I1799">
        <f t="shared" si="229"/>
        <v>-0.24999084472599975</v>
      </c>
      <c r="J1799">
        <f t="shared" si="228"/>
        <v>0</v>
      </c>
      <c r="K1799">
        <f t="shared" si="230"/>
        <v>11</v>
      </c>
      <c r="L1799">
        <f t="shared" si="231"/>
        <v>2014</v>
      </c>
      <c r="M1799" s="1">
        <v>41962</v>
      </c>
      <c r="N1799">
        <v>247.3</v>
      </c>
      <c r="O1799">
        <v>247.45</v>
      </c>
      <c r="P1799">
        <v>245.45</v>
      </c>
      <c r="Q1799">
        <v>245.8</v>
      </c>
      <c r="R1799">
        <f t="shared" si="232"/>
        <v>0.24999084472656799</v>
      </c>
      <c r="S1799">
        <f t="shared" si="233"/>
        <v>-0.24999084472599975</v>
      </c>
      <c r="T1799">
        <f t="shared" si="234"/>
        <v>0</v>
      </c>
      <c r="U1799">
        <f t="shared" si="227"/>
        <v>21.2870799653147</v>
      </c>
      <c r="V1799">
        <f t="shared" si="227"/>
        <v>3.4155532422679775E-2</v>
      </c>
      <c r="W1799">
        <f t="shared" si="227"/>
        <v>6.9426442871086005</v>
      </c>
    </row>
    <row r="1800" spans="1:23" x14ac:dyDescent="0.3">
      <c r="A1800">
        <v>-0.63795012235641402</v>
      </c>
      <c r="B1800" s="1">
        <v>41963</v>
      </c>
      <c r="C1800" s="1">
        <v>41964</v>
      </c>
      <c r="D1800">
        <v>245.75</v>
      </c>
      <c r="E1800">
        <v>245.75000610351501</v>
      </c>
      <c r="F1800">
        <v>244.146729135513</v>
      </c>
      <c r="G1800" s="2">
        <v>-6.1035156306843402E-6</v>
      </c>
      <c r="H1800">
        <v>0.24748737341528701</v>
      </c>
      <c r="I1800">
        <f t="shared" si="229"/>
        <v>-6.1035150054067344E-6</v>
      </c>
      <c r="J1800">
        <f t="shared" si="228"/>
        <v>-6.1035156306843402E-6</v>
      </c>
      <c r="K1800">
        <f t="shared" si="230"/>
        <v>11</v>
      </c>
      <c r="L1800">
        <f t="shared" si="231"/>
        <v>2014</v>
      </c>
      <c r="M1800" s="1">
        <v>41963</v>
      </c>
      <c r="N1800">
        <v>245.15</v>
      </c>
      <c r="O1800">
        <v>246</v>
      </c>
      <c r="P1800">
        <v>244.1</v>
      </c>
      <c r="Q1800">
        <v>245.4</v>
      </c>
      <c r="R1800">
        <f t="shared" si="232"/>
        <v>-6.1035156306843402E-6</v>
      </c>
      <c r="S1800">
        <f t="shared" si="233"/>
        <v>-6.1035150054067344E-6</v>
      </c>
      <c r="T1800">
        <f t="shared" si="234"/>
        <v>-6.1035156306843402E-6</v>
      </c>
      <c r="U1800">
        <f t="shared" si="227"/>
        <v>21.28707600012573</v>
      </c>
      <c r="V1800">
        <f t="shared" si="227"/>
        <v>3.4155526060457866E-2</v>
      </c>
      <c r="W1800">
        <f t="shared" si="227"/>
        <v>6.9426429938877074</v>
      </c>
    </row>
    <row r="1801" spans="1:23" x14ac:dyDescent="0.3">
      <c r="A1801">
        <v>-0.16131761670112599</v>
      </c>
      <c r="B1801" s="1">
        <v>41964</v>
      </c>
      <c r="C1801" s="1">
        <v>41967</v>
      </c>
      <c r="D1801">
        <v>247.8</v>
      </c>
      <c r="E1801">
        <v>248.39999389648401</v>
      </c>
      <c r="F1801">
        <v>244.324766397476</v>
      </c>
      <c r="G1801">
        <v>-0.59999389648436297</v>
      </c>
      <c r="H1801">
        <v>1.8738329701443499</v>
      </c>
      <c r="I1801">
        <f t="shared" si="229"/>
        <v>-0.59999389648399415</v>
      </c>
      <c r="J1801">
        <f t="shared" si="228"/>
        <v>-0.59999389648436297</v>
      </c>
      <c r="K1801">
        <f t="shared" si="230"/>
        <v>11</v>
      </c>
      <c r="L1801">
        <f t="shared" si="231"/>
        <v>2014</v>
      </c>
      <c r="M1801" s="1">
        <v>41964</v>
      </c>
      <c r="N1801">
        <v>245.75</v>
      </c>
      <c r="O1801">
        <v>246.55</v>
      </c>
      <c r="P1801">
        <v>245.15</v>
      </c>
      <c r="Q1801">
        <v>245.75</v>
      </c>
      <c r="R1801">
        <f t="shared" si="232"/>
        <v>-0.59999389648436297</v>
      </c>
      <c r="S1801">
        <f t="shared" si="233"/>
        <v>-0.59999389648399415</v>
      </c>
      <c r="T1801">
        <f t="shared" si="234"/>
        <v>-0.59999389648436297</v>
      </c>
      <c r="U1801">
        <f t="shared" si="227"/>
        <v>20.900510755753022</v>
      </c>
      <c r="V1801">
        <f t="shared" si="227"/>
        <v>3.3535274632870857E-2</v>
      </c>
      <c r="W1801">
        <f t="shared" si="227"/>
        <v>6.8165672244626903</v>
      </c>
    </row>
    <row r="1802" spans="1:23" x14ac:dyDescent="0.3">
      <c r="A1802">
        <v>-0.115826398134231</v>
      </c>
      <c r="B1802" s="1">
        <v>41967</v>
      </c>
      <c r="C1802" s="1">
        <v>41968</v>
      </c>
      <c r="D1802">
        <v>248.4</v>
      </c>
      <c r="E1802">
        <v>248.20000305175699</v>
      </c>
      <c r="F1802">
        <v>248.18418318927201</v>
      </c>
      <c r="G1802">
        <v>0.199996948242187</v>
      </c>
      <c r="H1802">
        <v>0.14142135623732099</v>
      </c>
      <c r="I1802">
        <f t="shared" si="229"/>
        <v>0.19999694824301173</v>
      </c>
      <c r="J1802">
        <f t="shared" si="228"/>
        <v>0.199996948242187</v>
      </c>
      <c r="K1802">
        <f t="shared" si="230"/>
        <v>11</v>
      </c>
      <c r="L1802">
        <f t="shared" si="231"/>
        <v>2014</v>
      </c>
      <c r="M1802" s="1">
        <v>41967</v>
      </c>
      <c r="N1802">
        <v>247.8</v>
      </c>
      <c r="O1802">
        <v>249.15</v>
      </c>
      <c r="P1802">
        <v>247.8</v>
      </c>
      <c r="Q1802">
        <v>248.4</v>
      </c>
      <c r="R1802">
        <f t="shared" si="232"/>
        <v>0.199996948242187</v>
      </c>
      <c r="S1802">
        <f t="shared" si="233"/>
        <v>0.19999694824301173</v>
      </c>
      <c r="T1802">
        <f t="shared" si="234"/>
        <v>0.199996948242187</v>
      </c>
      <c r="U1802">
        <f t="shared" si="227"/>
        <v>21.026719643671306</v>
      </c>
      <c r="V1802">
        <f t="shared" si="227"/>
        <v>3.3737779239907853E-2</v>
      </c>
      <c r="W1802">
        <f t="shared" si="227"/>
        <v>6.8577294419258621</v>
      </c>
    </row>
    <row r="1803" spans="1:23" x14ac:dyDescent="0.3">
      <c r="A1803">
        <v>-0.88451391458511297</v>
      </c>
      <c r="B1803" s="1">
        <v>41968</v>
      </c>
      <c r="C1803" s="1">
        <v>41969</v>
      </c>
      <c r="D1803">
        <v>248.3</v>
      </c>
      <c r="E1803">
        <v>247.45</v>
      </c>
      <c r="F1803">
        <v>247.65247852802199</v>
      </c>
      <c r="G1803">
        <v>0.85000000000002196</v>
      </c>
      <c r="H1803">
        <v>0.53033008588991004</v>
      </c>
      <c r="I1803">
        <f t="shared" si="229"/>
        <v>0.85000000000002274</v>
      </c>
      <c r="J1803">
        <f t="shared" si="228"/>
        <v>0.85000000000002196</v>
      </c>
      <c r="K1803">
        <f t="shared" si="230"/>
        <v>11</v>
      </c>
      <c r="L1803">
        <f t="shared" si="231"/>
        <v>2014</v>
      </c>
      <c r="M1803" s="1">
        <v>41968</v>
      </c>
      <c r="N1803">
        <v>248.4</v>
      </c>
      <c r="O1803">
        <v>248.7</v>
      </c>
      <c r="P1803">
        <v>247.45</v>
      </c>
      <c r="Q1803">
        <v>248.2</v>
      </c>
      <c r="R1803">
        <f t="shared" si="232"/>
        <v>0.85000000000002196</v>
      </c>
      <c r="S1803">
        <f t="shared" si="233"/>
        <v>0.85000000000002274</v>
      </c>
      <c r="T1803">
        <f t="shared" si="234"/>
        <v>0.85000000000002196</v>
      </c>
      <c r="U1803">
        <f t="shared" si="227"/>
        <v>21.566571990543672</v>
      </c>
      <c r="V1803">
        <f t="shared" si="227"/>
        <v>3.4603982794698097E-2</v>
      </c>
      <c r="W1803">
        <f t="shared" si="227"/>
        <v>7.0337988144279908</v>
      </c>
    </row>
    <row r="1804" spans="1:23" x14ac:dyDescent="0.3">
      <c r="A1804">
        <v>-0.58061242103576605</v>
      </c>
      <c r="B1804" s="1">
        <v>41969</v>
      </c>
      <c r="C1804" s="1">
        <v>41970</v>
      </c>
      <c r="D1804">
        <v>249.75</v>
      </c>
      <c r="E1804">
        <v>249.100009155273</v>
      </c>
      <c r="F1804">
        <v>246.360771846771</v>
      </c>
      <c r="G1804">
        <v>0.64999084472657298</v>
      </c>
      <c r="H1804">
        <v>1.1667261889578</v>
      </c>
      <c r="I1804">
        <f t="shared" si="229"/>
        <v>0.64999084472700019</v>
      </c>
      <c r="J1804">
        <f t="shared" si="228"/>
        <v>0.64999084472657298</v>
      </c>
      <c r="K1804">
        <f t="shared" si="230"/>
        <v>11</v>
      </c>
      <c r="L1804">
        <f t="shared" si="231"/>
        <v>2014</v>
      </c>
      <c r="M1804" s="1">
        <v>41969</v>
      </c>
      <c r="N1804">
        <v>248.3</v>
      </c>
      <c r="O1804">
        <v>248.35</v>
      </c>
      <c r="P1804">
        <v>246.55</v>
      </c>
      <c r="Q1804">
        <v>247.45</v>
      </c>
      <c r="R1804">
        <f t="shared" si="232"/>
        <v>0.64999084472657298</v>
      </c>
      <c r="S1804">
        <f t="shared" si="233"/>
        <v>0.64999084472700019</v>
      </c>
      <c r="T1804">
        <f t="shared" si="234"/>
        <v>0.64999084472657298</v>
      </c>
      <c r="U1804">
        <f t="shared" si="227"/>
        <v>21.987535184116943</v>
      </c>
      <c r="V1804">
        <f t="shared" si="227"/>
        <v>3.5279426398531259E-2</v>
      </c>
      <c r="W1804">
        <f t="shared" si="227"/>
        <v>7.1710932538582259</v>
      </c>
    </row>
    <row r="1805" spans="1:23" x14ac:dyDescent="0.3">
      <c r="A1805">
        <v>-0.35991522669792098</v>
      </c>
      <c r="B1805" s="1">
        <v>41970</v>
      </c>
      <c r="C1805" s="1">
        <v>41971</v>
      </c>
      <c r="D1805">
        <v>248.9</v>
      </c>
      <c r="E1805">
        <v>249.29999694824201</v>
      </c>
      <c r="F1805">
        <v>249.188884443044</v>
      </c>
      <c r="G1805">
        <v>0.39999694824217602</v>
      </c>
      <c r="H1805">
        <v>0.14142135623732099</v>
      </c>
      <c r="I1805">
        <f t="shared" si="229"/>
        <v>-0.3999969482420056</v>
      </c>
      <c r="J1805">
        <f t="shared" si="228"/>
        <v>0</v>
      </c>
      <c r="K1805">
        <f t="shared" si="230"/>
        <v>11</v>
      </c>
      <c r="L1805">
        <f t="shared" si="231"/>
        <v>2014</v>
      </c>
      <c r="M1805" s="1">
        <v>41970</v>
      </c>
      <c r="N1805">
        <v>249.75</v>
      </c>
      <c r="O1805">
        <v>250</v>
      </c>
      <c r="P1805">
        <v>248.6</v>
      </c>
      <c r="Q1805">
        <v>249.1</v>
      </c>
      <c r="R1805">
        <f t="shared" si="232"/>
        <v>0.39999694824217602</v>
      </c>
      <c r="S1805">
        <f t="shared" si="233"/>
        <v>-0.3999969482420056</v>
      </c>
      <c r="T1805">
        <f t="shared" si="234"/>
        <v>0</v>
      </c>
      <c r="U1805">
        <f t="shared" si="227"/>
        <v>22.252549656988005</v>
      </c>
      <c r="V1805">
        <f t="shared" si="227"/>
        <v>3.4854205539899048E-2</v>
      </c>
      <c r="W1805">
        <f t="shared" si="227"/>
        <v>7.1710932538582259</v>
      </c>
    </row>
    <row r="1806" spans="1:23" x14ac:dyDescent="0.3">
      <c r="A1806">
        <v>-0.87815082073211603</v>
      </c>
      <c r="B1806" s="1">
        <v>41971</v>
      </c>
      <c r="C1806" s="1">
        <v>41974</v>
      </c>
      <c r="D1806">
        <v>247.85</v>
      </c>
      <c r="E1806">
        <v>246.600003051757</v>
      </c>
      <c r="F1806">
        <v>251.908090877532</v>
      </c>
      <c r="G1806">
        <v>-1.24999694824217</v>
      </c>
      <c r="H1806">
        <v>1.9091883092036901</v>
      </c>
      <c r="I1806">
        <f t="shared" si="229"/>
        <v>1.2499969482429947</v>
      </c>
      <c r="J1806">
        <f t="shared" si="228"/>
        <v>0</v>
      </c>
      <c r="K1806">
        <f t="shared" si="230"/>
        <v>12</v>
      </c>
      <c r="L1806">
        <f t="shared" si="231"/>
        <v>2014</v>
      </c>
      <c r="M1806" s="1">
        <v>41971</v>
      </c>
      <c r="N1806">
        <v>248.9</v>
      </c>
      <c r="O1806">
        <v>249.65</v>
      </c>
      <c r="P1806">
        <v>248.5</v>
      </c>
      <c r="Q1806">
        <v>249.3</v>
      </c>
      <c r="R1806">
        <f t="shared" si="232"/>
        <v>-1.24999694824217</v>
      </c>
      <c r="S1806">
        <f t="shared" si="233"/>
        <v>1.2499969482429947</v>
      </c>
      <c r="T1806">
        <f t="shared" si="234"/>
        <v>0</v>
      </c>
      <c r="U1806">
        <f t="shared" si="227"/>
        <v>21.410842399720231</v>
      </c>
      <c r="V1806">
        <f t="shared" si="227"/>
        <v>3.6172573016950926E-2</v>
      </c>
      <c r="W1806">
        <f t="shared" si="227"/>
        <v>7.1710932538582259</v>
      </c>
    </row>
    <row r="1807" spans="1:23" x14ac:dyDescent="0.3">
      <c r="A1807">
        <v>-0.84483730792999201</v>
      </c>
      <c r="B1807" s="1">
        <v>41974</v>
      </c>
      <c r="C1807" s="1">
        <v>41975</v>
      </c>
      <c r="D1807">
        <v>246.3</v>
      </c>
      <c r="E1807">
        <v>246.749993896484</v>
      </c>
      <c r="F1807">
        <v>248.61458263397199</v>
      </c>
      <c r="G1807">
        <v>0.449993896484358</v>
      </c>
      <c r="H1807">
        <v>0.106066017177986</v>
      </c>
      <c r="I1807">
        <f t="shared" si="229"/>
        <v>-0.44999389648398846</v>
      </c>
      <c r="J1807">
        <f t="shared" si="228"/>
        <v>0</v>
      </c>
      <c r="K1807">
        <f t="shared" si="230"/>
        <v>12</v>
      </c>
      <c r="L1807">
        <f t="shared" si="231"/>
        <v>2014</v>
      </c>
      <c r="M1807" s="1">
        <v>41974</v>
      </c>
      <c r="N1807">
        <v>247.85</v>
      </c>
      <c r="O1807">
        <v>247.95</v>
      </c>
      <c r="P1807">
        <v>246</v>
      </c>
      <c r="Q1807">
        <v>246.6</v>
      </c>
      <c r="R1807">
        <f t="shared" si="232"/>
        <v>0.449993896484358</v>
      </c>
      <c r="S1807">
        <f t="shared" si="233"/>
        <v>-0.44999389648398846</v>
      </c>
      <c r="T1807">
        <f t="shared" si="234"/>
        <v>0</v>
      </c>
      <c r="U1807">
        <f t="shared" si="227"/>
        <v>21.704226942913369</v>
      </c>
      <c r="V1807">
        <f t="shared" si="227"/>
        <v>3.567691415343846E-2</v>
      </c>
      <c r="W1807">
        <f t="shared" si="227"/>
        <v>7.1710932538582259</v>
      </c>
    </row>
    <row r="1808" spans="1:23" x14ac:dyDescent="0.3">
      <c r="A1808">
        <v>0.98662322759628296</v>
      </c>
      <c r="B1808" s="1">
        <v>41975</v>
      </c>
      <c r="C1808" s="1">
        <v>41976</v>
      </c>
      <c r="D1808">
        <v>246.9</v>
      </c>
      <c r="E1808">
        <v>247.14999389648401</v>
      </c>
      <c r="F1808">
        <v>247.29226189851701</v>
      </c>
      <c r="G1808">
        <v>0.24999389648436901</v>
      </c>
      <c r="H1808">
        <v>0.282842712474623</v>
      </c>
      <c r="I1808">
        <f t="shared" si="229"/>
        <v>0.24999389648399983</v>
      </c>
      <c r="J1808">
        <f t="shared" si="228"/>
        <v>0.24999389648436901</v>
      </c>
      <c r="K1808">
        <f t="shared" si="230"/>
        <v>12</v>
      </c>
      <c r="L1808">
        <f t="shared" si="231"/>
        <v>2014</v>
      </c>
      <c r="M1808" s="1">
        <v>41975</v>
      </c>
      <c r="N1808">
        <v>246.3</v>
      </c>
      <c r="O1808">
        <v>246.8</v>
      </c>
      <c r="P1808">
        <v>245.35</v>
      </c>
      <c r="Q1808">
        <v>246.75</v>
      </c>
      <c r="R1808">
        <f t="shared" si="232"/>
        <v>0.24999389648436901</v>
      </c>
      <c r="S1808">
        <f t="shared" si="233"/>
        <v>0.24999389648399983</v>
      </c>
      <c r="T1808">
        <f t="shared" si="234"/>
        <v>0.24999389648436901</v>
      </c>
      <c r="U1808">
        <f t="shared" si="227"/>
        <v>21.869048457604737</v>
      </c>
      <c r="V1808">
        <f t="shared" si="227"/>
        <v>3.5947844007136617E-2</v>
      </c>
      <c r="W1808">
        <f t="shared" si="227"/>
        <v>7.225550408918517</v>
      </c>
    </row>
    <row r="1809" spans="1:23" x14ac:dyDescent="0.3">
      <c r="A1809">
        <v>-0.971743404865264</v>
      </c>
      <c r="B1809" s="1">
        <v>41976</v>
      </c>
      <c r="C1809" s="1">
        <v>41977</v>
      </c>
      <c r="D1809">
        <v>247.25</v>
      </c>
      <c r="E1809">
        <v>250.15</v>
      </c>
      <c r="F1809">
        <v>244.88617291450501</v>
      </c>
      <c r="G1809">
        <v>-2.9</v>
      </c>
      <c r="H1809">
        <v>2.1213203435596402</v>
      </c>
      <c r="I1809">
        <f t="shared" si="229"/>
        <v>-2.9000000000000057</v>
      </c>
      <c r="J1809">
        <f t="shared" si="228"/>
        <v>-2.9</v>
      </c>
      <c r="K1809">
        <f t="shared" si="230"/>
        <v>12</v>
      </c>
      <c r="L1809">
        <f t="shared" si="231"/>
        <v>2014</v>
      </c>
      <c r="M1809" s="1">
        <v>41976</v>
      </c>
      <c r="N1809">
        <v>246.9</v>
      </c>
      <c r="O1809">
        <v>247.65</v>
      </c>
      <c r="P1809">
        <v>246.25</v>
      </c>
      <c r="Q1809">
        <v>247.15</v>
      </c>
      <c r="R1809">
        <f t="shared" si="232"/>
        <v>-2.9</v>
      </c>
      <c r="S1809">
        <f t="shared" si="233"/>
        <v>-2.9000000000000057</v>
      </c>
      <c r="T1809">
        <f t="shared" si="234"/>
        <v>-2.9</v>
      </c>
      <c r="U1809">
        <f t="shared" si="227"/>
        <v>19.945279786409984</v>
      </c>
      <c r="V1809">
        <f t="shared" si="227"/>
        <v>3.2785596859896078E-2</v>
      </c>
      <c r="W1809">
        <f t="shared" si="227"/>
        <v>6.5899357622290218</v>
      </c>
    </row>
    <row r="1810" spans="1:23" x14ac:dyDescent="0.3">
      <c r="A1810">
        <v>-1.3371299020946E-2</v>
      </c>
      <c r="B1810" s="1">
        <v>41977</v>
      </c>
      <c r="C1810" s="1">
        <v>41978</v>
      </c>
      <c r="D1810">
        <v>249.75</v>
      </c>
      <c r="E1810">
        <v>249.65</v>
      </c>
      <c r="F1810">
        <v>249.64104440212199</v>
      </c>
      <c r="G1810">
        <v>9.9999999999994302E-2</v>
      </c>
      <c r="H1810">
        <v>0.35355339059327301</v>
      </c>
      <c r="I1810">
        <f t="shared" si="229"/>
        <v>9.9999999999994316E-2</v>
      </c>
      <c r="J1810">
        <f t="shared" si="228"/>
        <v>9.9999999999994302E-2</v>
      </c>
      <c r="K1810">
        <f t="shared" si="230"/>
        <v>12</v>
      </c>
      <c r="L1810">
        <f t="shared" si="231"/>
        <v>2014</v>
      </c>
      <c r="M1810" s="1">
        <v>41977</v>
      </c>
      <c r="N1810">
        <v>247.25</v>
      </c>
      <c r="O1810">
        <v>250.2</v>
      </c>
      <c r="P1810">
        <v>247.15</v>
      </c>
      <c r="Q1810">
        <v>250.15</v>
      </c>
      <c r="R1810">
        <f t="shared" si="232"/>
        <v>9.9999999999994302E-2</v>
      </c>
      <c r="S1810">
        <f t="shared" si="233"/>
        <v>9.9999999999994316E-2</v>
      </c>
      <c r="T1810">
        <f t="shared" si="234"/>
        <v>9.9999999999994302E-2</v>
      </c>
      <c r="U1810">
        <f t="shared" si="227"/>
        <v>20.005175521504306</v>
      </c>
      <c r="V1810">
        <f t="shared" si="227"/>
        <v>3.2884052105721588E-2</v>
      </c>
      <c r="W1810">
        <f t="shared" si="227"/>
        <v>6.6097253591125913</v>
      </c>
    </row>
    <row r="1811" spans="1:23" x14ac:dyDescent="0.3">
      <c r="A1811">
        <v>-0.87594795227050704</v>
      </c>
      <c r="B1811" s="1">
        <v>41978</v>
      </c>
      <c r="C1811" s="1">
        <v>41981</v>
      </c>
      <c r="D1811">
        <v>249.5</v>
      </c>
      <c r="E1811">
        <v>249.15</v>
      </c>
      <c r="F1811">
        <v>248.67623635530401</v>
      </c>
      <c r="G1811">
        <v>0.34999999999999398</v>
      </c>
      <c r="H1811">
        <v>0.35355339059327301</v>
      </c>
      <c r="I1811">
        <f t="shared" si="229"/>
        <v>0.34999999999999432</v>
      </c>
      <c r="J1811">
        <f t="shared" si="228"/>
        <v>0.34999999999999398</v>
      </c>
      <c r="K1811">
        <f t="shared" si="230"/>
        <v>12</v>
      </c>
      <c r="L1811">
        <f t="shared" si="231"/>
        <v>2014</v>
      </c>
      <c r="M1811" s="1">
        <v>41978</v>
      </c>
      <c r="N1811">
        <v>249.75</v>
      </c>
      <c r="O1811">
        <v>250.45</v>
      </c>
      <c r="P1811">
        <v>249.4</v>
      </c>
      <c r="Q1811">
        <v>249.65</v>
      </c>
      <c r="R1811">
        <f t="shared" si="232"/>
        <v>0.34999999999999398</v>
      </c>
      <c r="S1811">
        <f t="shared" si="233"/>
        <v>0.34999999999999432</v>
      </c>
      <c r="T1811">
        <f t="shared" si="234"/>
        <v>0.34999999999999398</v>
      </c>
      <c r="U1811">
        <f t="shared" si="227"/>
        <v>20.215650815067224</v>
      </c>
      <c r="V1811">
        <f t="shared" si="227"/>
        <v>3.3230026601823864E-2</v>
      </c>
      <c r="W1811">
        <f t="shared" si="227"/>
        <v>6.6792665577806085</v>
      </c>
    </row>
    <row r="1812" spans="1:23" x14ac:dyDescent="0.3">
      <c r="A1812">
        <v>-0.28924772143363903</v>
      </c>
      <c r="B1812" s="1">
        <v>41981</v>
      </c>
      <c r="C1812" s="1">
        <v>41982</v>
      </c>
      <c r="D1812">
        <v>248.6</v>
      </c>
      <c r="E1812">
        <v>248.4</v>
      </c>
      <c r="F1812">
        <v>247.764368677139</v>
      </c>
      <c r="G1812">
        <v>0.19999999999998799</v>
      </c>
      <c r="H1812">
        <v>0.53033008588991004</v>
      </c>
      <c r="I1812">
        <f t="shared" si="229"/>
        <v>0.19999999999998863</v>
      </c>
      <c r="J1812">
        <f t="shared" si="228"/>
        <v>0.19999999999998799</v>
      </c>
      <c r="K1812">
        <f t="shared" si="230"/>
        <v>12</v>
      </c>
      <c r="L1812">
        <f t="shared" si="231"/>
        <v>2014</v>
      </c>
      <c r="M1812" s="1">
        <v>41981</v>
      </c>
      <c r="N1812">
        <v>249.5</v>
      </c>
      <c r="O1812">
        <v>250.45</v>
      </c>
      <c r="P1812">
        <v>249.1</v>
      </c>
      <c r="Q1812">
        <v>249.15</v>
      </c>
      <c r="R1812">
        <f t="shared" si="232"/>
        <v>0.19999999999998799</v>
      </c>
      <c r="S1812">
        <f t="shared" si="233"/>
        <v>0.19999999999998863</v>
      </c>
      <c r="T1812">
        <f t="shared" si="234"/>
        <v>0.19999999999998799</v>
      </c>
      <c r="U1812">
        <f t="shared" si="227"/>
        <v>20.337627791022975</v>
      </c>
      <c r="V1812">
        <f t="shared" si="227"/>
        <v>3.3430529578101956E-2</v>
      </c>
      <c r="W1812">
        <f t="shared" si="227"/>
        <v>6.7195678443319773</v>
      </c>
    </row>
    <row r="1813" spans="1:23" x14ac:dyDescent="0.3">
      <c r="A1813">
        <v>1.44233182072639E-2</v>
      </c>
      <c r="B1813" s="1">
        <v>41982</v>
      </c>
      <c r="C1813" s="1">
        <v>41983</v>
      </c>
      <c r="D1813">
        <v>247.5</v>
      </c>
      <c r="E1813">
        <v>244.25000610351501</v>
      </c>
      <c r="F1813">
        <v>249.39111765622999</v>
      </c>
      <c r="G1813">
        <v>-3.24999389648436</v>
      </c>
      <c r="H1813">
        <v>2.93449314192417</v>
      </c>
      <c r="I1813">
        <f t="shared" si="229"/>
        <v>-3.2499938964849946</v>
      </c>
      <c r="J1813">
        <f t="shared" si="228"/>
        <v>-3.24999389648436</v>
      </c>
      <c r="K1813">
        <f t="shared" si="230"/>
        <v>12</v>
      </c>
      <c r="L1813">
        <f t="shared" si="231"/>
        <v>2014</v>
      </c>
      <c r="M1813" s="1">
        <v>41982</v>
      </c>
      <c r="N1813">
        <v>248.6</v>
      </c>
      <c r="O1813">
        <v>248.95</v>
      </c>
      <c r="P1813">
        <v>247.75</v>
      </c>
      <c r="Q1813">
        <v>248.4</v>
      </c>
      <c r="R1813">
        <f t="shared" si="232"/>
        <v>-3</v>
      </c>
      <c r="S1813">
        <f t="shared" si="233"/>
        <v>-3</v>
      </c>
      <c r="T1813">
        <f t="shared" si="234"/>
        <v>-3</v>
      </c>
      <c r="U1813">
        <f t="shared" si="227"/>
        <v>18.488752537293614</v>
      </c>
      <c r="V1813">
        <f t="shared" si="227"/>
        <v>3.0391390525547231E-2</v>
      </c>
      <c r="W1813">
        <f t="shared" si="227"/>
        <v>6.108698040301797</v>
      </c>
    </row>
    <row r="1814" spans="1:23" x14ac:dyDescent="0.3">
      <c r="A1814">
        <v>0.145236611366271</v>
      </c>
      <c r="B1814" s="1">
        <v>41983</v>
      </c>
      <c r="C1814" s="1">
        <v>41984</v>
      </c>
      <c r="D1814">
        <v>242.7</v>
      </c>
      <c r="E1814">
        <v>241.100006103515</v>
      </c>
      <c r="F1814">
        <v>246.33894991874601</v>
      </c>
      <c r="G1814">
        <v>-1.5999938964843601</v>
      </c>
      <c r="H1814">
        <v>2.2273863607376199</v>
      </c>
      <c r="I1814">
        <f t="shared" si="229"/>
        <v>-1.5999938964849889</v>
      </c>
      <c r="J1814">
        <f t="shared" si="228"/>
        <v>-1.5999938964843601</v>
      </c>
      <c r="K1814">
        <f t="shared" si="230"/>
        <v>12</v>
      </c>
      <c r="L1814">
        <f t="shared" si="231"/>
        <v>2014</v>
      </c>
      <c r="M1814" s="1">
        <v>41983</v>
      </c>
      <c r="N1814">
        <v>247.5</v>
      </c>
      <c r="O1814">
        <v>247.7</v>
      </c>
      <c r="P1814">
        <v>244.2</v>
      </c>
      <c r="Q1814">
        <v>244.25</v>
      </c>
      <c r="R1814">
        <f t="shared" si="232"/>
        <v>-1.5999938964843601</v>
      </c>
      <c r="S1814">
        <f t="shared" si="233"/>
        <v>-1.5999938964849889</v>
      </c>
      <c r="T1814">
        <f t="shared" si="234"/>
        <v>-1.5999938964843601</v>
      </c>
      <c r="U1814">
        <f t="shared" si="227"/>
        <v>17.574602623409824</v>
      </c>
      <c r="V1814">
        <f t="shared" si="227"/>
        <v>2.8888731707668144E-2</v>
      </c>
      <c r="W1814">
        <f t="shared" si="227"/>
        <v>5.8066622065580136</v>
      </c>
    </row>
    <row r="1815" spans="1:23" x14ac:dyDescent="0.3">
      <c r="A1815">
        <v>0.98846971988677901</v>
      </c>
      <c r="B1815" s="1">
        <v>41984</v>
      </c>
      <c r="C1815" s="1">
        <v>41985</v>
      </c>
      <c r="D1815">
        <v>240.45</v>
      </c>
      <c r="E1815">
        <v>240.85</v>
      </c>
      <c r="F1815">
        <v>239.58727333545599</v>
      </c>
      <c r="G1815">
        <v>-0.40000000000000502</v>
      </c>
      <c r="H1815">
        <v>0.17677669529663601</v>
      </c>
      <c r="I1815">
        <f t="shared" si="229"/>
        <v>0.40000000000000568</v>
      </c>
      <c r="J1815">
        <f t="shared" si="228"/>
        <v>0</v>
      </c>
      <c r="K1815">
        <f t="shared" si="230"/>
        <v>12</v>
      </c>
      <c r="L1815">
        <f t="shared" si="231"/>
        <v>2014</v>
      </c>
      <c r="M1815" s="1">
        <v>41984</v>
      </c>
      <c r="N1815">
        <v>242.7</v>
      </c>
      <c r="O1815">
        <v>243.55</v>
      </c>
      <c r="P1815">
        <v>240.9</v>
      </c>
      <c r="Q1815">
        <v>241.1</v>
      </c>
      <c r="R1815">
        <f t="shared" si="232"/>
        <v>-0.40000000000000502</v>
      </c>
      <c r="S1815">
        <f t="shared" si="233"/>
        <v>0.40000000000000568</v>
      </c>
      <c r="T1815">
        <f t="shared" si="234"/>
        <v>0</v>
      </c>
      <c r="U1815">
        <f t="shared" si="227"/>
        <v>17.355331224490172</v>
      </c>
      <c r="V1815">
        <f t="shared" si="227"/>
        <v>2.9249165041513044E-2</v>
      </c>
      <c r="W1815">
        <f t="shared" si="227"/>
        <v>5.8066622065580136</v>
      </c>
    </row>
    <row r="1816" spans="1:23" x14ac:dyDescent="0.3">
      <c r="A1816">
        <v>-0.63438814878463701</v>
      </c>
      <c r="B1816" s="1">
        <v>41985</v>
      </c>
      <c r="C1816" s="1">
        <v>41988</v>
      </c>
      <c r="D1816">
        <v>238.6</v>
      </c>
      <c r="E1816">
        <v>242.04999694824201</v>
      </c>
      <c r="F1816">
        <v>239.912930703163</v>
      </c>
      <c r="G1816">
        <v>3.44999694824218</v>
      </c>
      <c r="H1816">
        <v>0.84852813742386901</v>
      </c>
      <c r="I1816">
        <f t="shared" si="229"/>
        <v>-3.449996948242017</v>
      </c>
      <c r="J1816">
        <f t="shared" si="228"/>
        <v>0</v>
      </c>
      <c r="K1816">
        <f t="shared" si="230"/>
        <v>12</v>
      </c>
      <c r="L1816">
        <f t="shared" si="231"/>
        <v>2014</v>
      </c>
      <c r="M1816" s="1">
        <v>41985</v>
      </c>
      <c r="N1816">
        <v>240.45</v>
      </c>
      <c r="O1816">
        <v>241.65</v>
      </c>
      <c r="P1816">
        <v>240.15</v>
      </c>
      <c r="Q1816">
        <v>240.85</v>
      </c>
      <c r="R1816">
        <f t="shared" si="232"/>
        <v>3.44999694824218</v>
      </c>
      <c r="S1816">
        <f t="shared" si="233"/>
        <v>-3</v>
      </c>
      <c r="T1816">
        <f t="shared" si="234"/>
        <v>0</v>
      </c>
      <c r="U1816">
        <f t="shared" si="227"/>
        <v>19.23743012726333</v>
      </c>
      <c r="V1816">
        <f t="shared" si="227"/>
        <v>2.6490966326366171E-2</v>
      </c>
      <c r="W1816">
        <f t="shared" si="227"/>
        <v>5.8066622065580136</v>
      </c>
    </row>
    <row r="1817" spans="1:23" x14ac:dyDescent="0.3">
      <c r="A1817">
        <v>-0.54875993728637695</v>
      </c>
      <c r="B1817" s="1">
        <v>41988</v>
      </c>
      <c r="C1817" s="1">
        <v>41989</v>
      </c>
      <c r="D1817">
        <v>240.2</v>
      </c>
      <c r="E1817">
        <v>239.749996948242</v>
      </c>
      <c r="F1817">
        <v>240.737402009964</v>
      </c>
      <c r="G1817">
        <v>-0.45000305175778899</v>
      </c>
      <c r="H1817">
        <v>1.6263455967290601</v>
      </c>
      <c r="I1817">
        <f t="shared" si="229"/>
        <v>0.45000305175798871</v>
      </c>
      <c r="J1817">
        <f t="shared" si="228"/>
        <v>0</v>
      </c>
      <c r="K1817">
        <f t="shared" si="230"/>
        <v>12</v>
      </c>
      <c r="L1817">
        <f t="shared" si="231"/>
        <v>2014</v>
      </c>
      <c r="M1817" s="1">
        <v>41988</v>
      </c>
      <c r="N1817">
        <v>238.6</v>
      </c>
      <c r="O1817">
        <v>242.05</v>
      </c>
      <c r="P1817">
        <v>238</v>
      </c>
      <c r="Q1817">
        <v>242.05</v>
      </c>
      <c r="R1817">
        <f t="shared" si="232"/>
        <v>-0.45000305175778899</v>
      </c>
      <c r="S1817">
        <f t="shared" si="233"/>
        <v>0.45000305175798871</v>
      </c>
      <c r="T1817">
        <f t="shared" si="234"/>
        <v>0</v>
      </c>
      <c r="U1817">
        <f t="shared" si="227"/>
        <v>18.967127183927182</v>
      </c>
      <c r="V1817">
        <f t="shared" si="227"/>
        <v>2.6863187882076502E-2</v>
      </c>
      <c r="W1817">
        <f t="shared" si="227"/>
        <v>5.8066622065580136</v>
      </c>
    </row>
    <row r="1818" spans="1:23" x14ac:dyDescent="0.3">
      <c r="A1818">
        <v>-1.9251383841037702E-2</v>
      </c>
      <c r="B1818" s="1">
        <v>41989</v>
      </c>
      <c r="C1818" s="1">
        <v>41990</v>
      </c>
      <c r="D1818">
        <v>240.65</v>
      </c>
      <c r="E1818">
        <v>238.850006103515</v>
      </c>
      <c r="F1818">
        <v>238.64356195926601</v>
      </c>
      <c r="G1818">
        <v>1.79999389648438</v>
      </c>
      <c r="H1818">
        <v>0.63639610306789596</v>
      </c>
      <c r="I1818">
        <f t="shared" si="229"/>
        <v>1.799993896485006</v>
      </c>
      <c r="J1818">
        <f t="shared" si="228"/>
        <v>1.79999389648438</v>
      </c>
      <c r="K1818">
        <f t="shared" si="230"/>
        <v>12</v>
      </c>
      <c r="L1818">
        <f t="shared" si="231"/>
        <v>2014</v>
      </c>
      <c r="M1818" s="1">
        <v>41989</v>
      </c>
      <c r="N1818">
        <v>240.2</v>
      </c>
      <c r="O1818">
        <v>241.5</v>
      </c>
      <c r="P1818">
        <v>238.75</v>
      </c>
      <c r="Q1818">
        <v>239.75</v>
      </c>
      <c r="R1818">
        <f t="shared" si="232"/>
        <v>1.79999389648438</v>
      </c>
      <c r="S1818">
        <f t="shared" si="233"/>
        <v>1.799993896485006</v>
      </c>
      <c r="T1818">
        <f t="shared" si="234"/>
        <v>1.79999389648438</v>
      </c>
      <c r="U1818">
        <f t="shared" si="227"/>
        <v>20.031142761474822</v>
      </c>
      <c r="V1818">
        <f t="shared" si="227"/>
        <v>2.8370155705508906E-2</v>
      </c>
      <c r="W1818">
        <f t="shared" si="227"/>
        <v>6.1324036317839932</v>
      </c>
    </row>
    <row r="1819" spans="1:23" x14ac:dyDescent="0.3">
      <c r="A1819">
        <v>-0.37892866134643499</v>
      </c>
      <c r="B1819" s="1">
        <v>41990</v>
      </c>
      <c r="C1819" s="1">
        <v>41991</v>
      </c>
      <c r="D1819">
        <v>241.05</v>
      </c>
      <c r="E1819">
        <v>238.69999084472599</v>
      </c>
      <c r="F1819">
        <v>238.42843393087301</v>
      </c>
      <c r="G1819">
        <v>2.3500091552734501</v>
      </c>
      <c r="H1819">
        <v>0.106066017177986</v>
      </c>
      <c r="I1819">
        <f t="shared" si="229"/>
        <v>2.350009155274023</v>
      </c>
      <c r="J1819">
        <f t="shared" si="228"/>
        <v>2.3500091552734501</v>
      </c>
      <c r="K1819">
        <f t="shared" si="230"/>
        <v>12</v>
      </c>
      <c r="L1819">
        <f t="shared" si="231"/>
        <v>2014</v>
      </c>
      <c r="M1819" s="1">
        <v>41990</v>
      </c>
      <c r="N1819">
        <v>240.65</v>
      </c>
      <c r="O1819">
        <v>240.7</v>
      </c>
      <c r="P1819">
        <v>238.85</v>
      </c>
      <c r="Q1819">
        <v>238.85</v>
      </c>
      <c r="R1819">
        <f t="shared" si="232"/>
        <v>2.3500091552734501</v>
      </c>
      <c r="S1819">
        <f t="shared" si="233"/>
        <v>2.350009155274023</v>
      </c>
      <c r="T1819">
        <f t="shared" si="234"/>
        <v>2.3500091552734501</v>
      </c>
      <c r="U1819">
        <f t="shared" si="227"/>
        <v>21.495777760854264</v>
      </c>
      <c r="V1819">
        <f t="shared" si="227"/>
        <v>3.044452178032208E-2</v>
      </c>
      <c r="W1819">
        <f t="shared" si="227"/>
        <v>6.5807920785333565</v>
      </c>
    </row>
    <row r="1820" spans="1:23" x14ac:dyDescent="0.3">
      <c r="A1820">
        <v>-0.79634755849838201</v>
      </c>
      <c r="B1820" s="1">
        <v>41991</v>
      </c>
      <c r="C1820" s="1">
        <v>41992</v>
      </c>
      <c r="D1820">
        <v>241.5</v>
      </c>
      <c r="E1820">
        <v>242.75000305175701</v>
      </c>
      <c r="F1820">
        <v>237.44363327026301</v>
      </c>
      <c r="G1820">
        <v>-1.2500030517578</v>
      </c>
      <c r="H1820">
        <v>2.8637824638055198</v>
      </c>
      <c r="I1820">
        <f t="shared" si="229"/>
        <v>-1.2500030517570053</v>
      </c>
      <c r="J1820">
        <f t="shared" si="228"/>
        <v>-1.2500030517578</v>
      </c>
      <c r="K1820">
        <f t="shared" si="230"/>
        <v>12</v>
      </c>
      <c r="L1820">
        <f t="shared" si="231"/>
        <v>2014</v>
      </c>
      <c r="M1820" s="1">
        <v>41991</v>
      </c>
      <c r="N1820">
        <v>241.05</v>
      </c>
      <c r="O1820">
        <v>241.8</v>
      </c>
      <c r="P1820">
        <v>237</v>
      </c>
      <c r="Q1820">
        <v>238.7</v>
      </c>
      <c r="R1820">
        <f t="shared" si="232"/>
        <v>-1.2500030517578</v>
      </c>
      <c r="S1820">
        <f t="shared" si="233"/>
        <v>-1.2500030517570053</v>
      </c>
      <c r="T1820">
        <f t="shared" si="234"/>
        <v>-1.2500030517578</v>
      </c>
      <c r="U1820">
        <f t="shared" si="227"/>
        <v>20.661312301196645</v>
      </c>
      <c r="V1820">
        <f t="shared" si="227"/>
        <v>2.92626663413567E-2</v>
      </c>
      <c r="W1820">
        <f t="shared" si="227"/>
        <v>6.3253259238392499</v>
      </c>
    </row>
    <row r="1821" spans="1:23" x14ac:dyDescent="0.3">
      <c r="A1821">
        <v>1.55829340219497E-2</v>
      </c>
      <c r="B1821" s="1">
        <v>41992</v>
      </c>
      <c r="C1821" s="1">
        <v>41995</v>
      </c>
      <c r="D1821">
        <v>243.35</v>
      </c>
      <c r="E1821">
        <v>244.05000305175699</v>
      </c>
      <c r="F1821">
        <v>241.65385866165099</v>
      </c>
      <c r="G1821">
        <v>-0.70000305175781796</v>
      </c>
      <c r="H1821">
        <v>0.91923881554251896</v>
      </c>
      <c r="I1821">
        <f t="shared" si="229"/>
        <v>0.70000305175699395</v>
      </c>
      <c r="J1821">
        <f t="shared" si="228"/>
        <v>0</v>
      </c>
      <c r="K1821">
        <f t="shared" si="230"/>
        <v>12</v>
      </c>
      <c r="L1821">
        <f t="shared" si="231"/>
        <v>2014</v>
      </c>
      <c r="M1821" s="1">
        <v>41992</v>
      </c>
      <c r="N1821">
        <v>241.5</v>
      </c>
      <c r="O1821">
        <v>243.25</v>
      </c>
      <c r="P1821">
        <v>240.9</v>
      </c>
      <c r="Q1821">
        <v>242.75</v>
      </c>
      <c r="R1821">
        <f t="shared" si="232"/>
        <v>-0.70000305175781796</v>
      </c>
      <c r="S1821">
        <f t="shared" si="233"/>
        <v>0.70000305175699395</v>
      </c>
      <c r="T1821">
        <f t="shared" si="234"/>
        <v>0</v>
      </c>
      <c r="U1821">
        <f t="shared" si="227"/>
        <v>20.215565999650753</v>
      </c>
      <c r="V1821">
        <f t="shared" si="227"/>
        <v>2.989397790109051E-2</v>
      </c>
      <c r="W1821">
        <f t="shared" si="227"/>
        <v>6.3253259238392499</v>
      </c>
    </row>
    <row r="1822" spans="1:23" x14ac:dyDescent="0.3">
      <c r="A1822">
        <v>-0.42392072081565801</v>
      </c>
      <c r="B1822" s="1">
        <v>41995</v>
      </c>
      <c r="C1822" s="1">
        <v>41996</v>
      </c>
      <c r="D1822">
        <v>244.1</v>
      </c>
      <c r="E1822">
        <v>243.44999389648399</v>
      </c>
      <c r="F1822">
        <v>244.047824661433</v>
      </c>
      <c r="G1822">
        <v>0.65000610351560795</v>
      </c>
      <c r="H1822">
        <v>0.424264068711944</v>
      </c>
      <c r="I1822">
        <f t="shared" si="229"/>
        <v>0.65000610351600585</v>
      </c>
      <c r="J1822">
        <f t="shared" si="228"/>
        <v>0.65000610351560795</v>
      </c>
      <c r="K1822">
        <f t="shared" si="230"/>
        <v>12</v>
      </c>
      <c r="L1822">
        <f t="shared" si="231"/>
        <v>2014</v>
      </c>
      <c r="M1822" s="1">
        <v>41995</v>
      </c>
      <c r="N1822">
        <v>243.35</v>
      </c>
      <c r="O1822">
        <v>244.6</v>
      </c>
      <c r="P1822">
        <v>242.35</v>
      </c>
      <c r="Q1822">
        <v>244.05</v>
      </c>
      <c r="R1822">
        <f t="shared" si="232"/>
        <v>0.65000610351560795</v>
      </c>
      <c r="S1822">
        <f t="shared" si="233"/>
        <v>0.65000610351600585</v>
      </c>
      <c r="T1822">
        <f t="shared" si="234"/>
        <v>0.65000610351560795</v>
      </c>
      <c r="U1822">
        <f t="shared" si="227"/>
        <v>20.619301393519933</v>
      </c>
      <c r="V1822">
        <f t="shared" si="227"/>
        <v>3.0491005802383467E-2</v>
      </c>
      <c r="W1822">
        <f t="shared" si="227"/>
        <v>6.4516522385838533</v>
      </c>
    </row>
    <row r="1823" spans="1:23" x14ac:dyDescent="0.3">
      <c r="A1823">
        <v>-0.88138628005981401</v>
      </c>
      <c r="B1823" s="1">
        <v>41996</v>
      </c>
      <c r="C1823" s="1">
        <v>41997</v>
      </c>
      <c r="D1823">
        <v>243.45</v>
      </c>
      <c r="E1823">
        <v>244.600009155273</v>
      </c>
      <c r="F1823">
        <v>243.02667919993399</v>
      </c>
      <c r="G1823">
        <v>-1.15000915527343</v>
      </c>
      <c r="H1823">
        <v>0.81317279836453304</v>
      </c>
      <c r="I1823">
        <f t="shared" si="229"/>
        <v>-1.1500091552730112</v>
      </c>
      <c r="J1823">
        <f t="shared" si="228"/>
        <v>-1.15000915527343</v>
      </c>
      <c r="K1823">
        <f t="shared" si="230"/>
        <v>12</v>
      </c>
      <c r="L1823">
        <f t="shared" si="231"/>
        <v>2014</v>
      </c>
      <c r="M1823" s="1">
        <v>41996</v>
      </c>
      <c r="N1823">
        <v>244.1</v>
      </c>
      <c r="O1823">
        <v>244.55</v>
      </c>
      <c r="P1823">
        <v>243.45</v>
      </c>
      <c r="Q1823">
        <v>243.45</v>
      </c>
      <c r="R1823">
        <f t="shared" si="232"/>
        <v>-1.15000915527343</v>
      </c>
      <c r="S1823">
        <f t="shared" si="233"/>
        <v>-1.1500091552730112</v>
      </c>
      <c r="T1823">
        <f t="shared" si="234"/>
        <v>-1.15000915527343</v>
      </c>
      <c r="U1823">
        <f t="shared" si="227"/>
        <v>19.888790445340941</v>
      </c>
      <c r="V1823">
        <f t="shared" si="227"/>
        <v>2.9410755160786933E-2</v>
      </c>
      <c r="W1823">
        <f t="shared" si="227"/>
        <v>6.2230798682507746</v>
      </c>
    </row>
    <row r="1824" spans="1:23" x14ac:dyDescent="0.3">
      <c r="A1824">
        <v>-0.63086295127868597</v>
      </c>
      <c r="B1824" s="1">
        <v>41997</v>
      </c>
      <c r="C1824" s="1">
        <v>41998</v>
      </c>
      <c r="D1824">
        <v>243.45</v>
      </c>
      <c r="E1824">
        <v>244.6</v>
      </c>
      <c r="F1824">
        <v>244.24978724718</v>
      </c>
      <c r="G1824">
        <v>1.1499999999999999</v>
      </c>
      <c r="H1824">
        <v>0</v>
      </c>
      <c r="I1824">
        <f t="shared" si="229"/>
        <v>-1.1500000000000057</v>
      </c>
      <c r="J1824">
        <f t="shared" si="228"/>
        <v>0</v>
      </c>
      <c r="K1824">
        <f t="shared" si="230"/>
        <v>12</v>
      </c>
      <c r="L1824">
        <f t="shared" si="231"/>
        <v>2014</v>
      </c>
      <c r="M1824" s="1">
        <v>41997</v>
      </c>
      <c r="N1824">
        <v>243.45</v>
      </c>
      <c r="O1824">
        <v>245.05</v>
      </c>
      <c r="P1824">
        <v>243.2</v>
      </c>
      <c r="Q1824">
        <v>244.6</v>
      </c>
      <c r="R1824">
        <f t="shared" si="232"/>
        <v>1.1499999999999999</v>
      </c>
      <c r="S1824">
        <f t="shared" si="233"/>
        <v>-1.1500000000000057</v>
      </c>
      <c r="T1824">
        <f t="shared" si="234"/>
        <v>0</v>
      </c>
      <c r="U1824">
        <f t="shared" si="227"/>
        <v>20.593414875782781</v>
      </c>
      <c r="V1824">
        <f t="shared" si="227"/>
        <v>2.8368784475792934E-2</v>
      </c>
      <c r="W1824">
        <f t="shared" si="227"/>
        <v>6.2230798682507746</v>
      </c>
    </row>
    <row r="1825" spans="1:23" x14ac:dyDescent="0.3">
      <c r="A1825">
        <v>-0.77044564485549905</v>
      </c>
      <c r="B1825" s="1">
        <v>41998</v>
      </c>
      <c r="C1825" s="1">
        <v>41999</v>
      </c>
      <c r="D1825">
        <v>244.7</v>
      </c>
      <c r="E1825">
        <v>245.14998779296801</v>
      </c>
      <c r="F1825">
        <v>244.21519494652699</v>
      </c>
      <c r="G1825">
        <v>-0.44998779296875502</v>
      </c>
      <c r="H1825">
        <v>0.38890872965260898</v>
      </c>
      <c r="I1825">
        <f t="shared" si="229"/>
        <v>-0.44998779296801672</v>
      </c>
      <c r="J1825">
        <f t="shared" si="228"/>
        <v>-0.44998779296875502</v>
      </c>
      <c r="K1825">
        <f t="shared" si="230"/>
        <v>12</v>
      </c>
      <c r="L1825">
        <f t="shared" si="231"/>
        <v>2014</v>
      </c>
      <c r="M1825" s="1">
        <v>41998</v>
      </c>
      <c r="N1825">
        <v>243.45</v>
      </c>
      <c r="O1825">
        <v>245.05</v>
      </c>
      <c r="P1825">
        <v>243.2</v>
      </c>
      <c r="Q1825">
        <v>244.6</v>
      </c>
      <c r="R1825">
        <f t="shared" si="232"/>
        <v>-0.44998779296875502</v>
      </c>
      <c r="S1825">
        <f t="shared" si="233"/>
        <v>-0.44998779296801672</v>
      </c>
      <c r="T1825">
        <f t="shared" si="234"/>
        <v>-0.44998779296875502</v>
      </c>
      <c r="U1825">
        <f t="shared" si="227"/>
        <v>20.309389988891379</v>
      </c>
      <c r="V1825">
        <f t="shared" si="227"/>
        <v>2.7977521499226301E-2</v>
      </c>
      <c r="W1825">
        <f t="shared" si="227"/>
        <v>6.1372509969170252</v>
      </c>
    </row>
    <row r="1826" spans="1:23" x14ac:dyDescent="0.3">
      <c r="A1826">
        <v>-0.69641315937042203</v>
      </c>
      <c r="B1826" s="1">
        <v>41999</v>
      </c>
      <c r="C1826" s="1">
        <v>42002</v>
      </c>
      <c r="D1826">
        <v>245.75</v>
      </c>
      <c r="E1826">
        <v>243.65</v>
      </c>
      <c r="F1826">
        <v>244.38672145605</v>
      </c>
      <c r="G1826">
        <v>2.0999999999999899</v>
      </c>
      <c r="H1826">
        <v>1.0606601717798201</v>
      </c>
      <c r="I1826">
        <f t="shared" si="229"/>
        <v>2.0999999999999943</v>
      </c>
      <c r="J1826">
        <f t="shared" si="228"/>
        <v>2.0999999999999899</v>
      </c>
      <c r="K1826">
        <f t="shared" si="230"/>
        <v>12</v>
      </c>
      <c r="L1826">
        <f t="shared" si="231"/>
        <v>2014</v>
      </c>
      <c r="M1826" s="1">
        <v>41999</v>
      </c>
      <c r="N1826">
        <v>244.7</v>
      </c>
      <c r="O1826">
        <v>246</v>
      </c>
      <c r="P1826">
        <v>244.5</v>
      </c>
      <c r="Q1826">
        <v>245.15</v>
      </c>
      <c r="R1826">
        <f t="shared" si="232"/>
        <v>2.0999999999999899</v>
      </c>
      <c r="S1826">
        <f t="shared" si="233"/>
        <v>2.0999999999999943</v>
      </c>
      <c r="T1826">
        <f t="shared" si="234"/>
        <v>2.0999999999999899</v>
      </c>
      <c r="U1826">
        <f t="shared" ref="U1826:W1889" si="235">(R1826/$D1826*$X$2+1)*U1825*$Y$2 + U1825*(1-$Y$2)</f>
        <v>21.611009082787771</v>
      </c>
      <c r="V1826">
        <f t="shared" si="235"/>
        <v>2.97705874752703E-2</v>
      </c>
      <c r="W1826">
        <f t="shared" si="235"/>
        <v>6.5305844789167926</v>
      </c>
    </row>
    <row r="1827" spans="1:23" x14ac:dyDescent="0.3">
      <c r="A1827">
        <v>-0.45664733648300099</v>
      </c>
      <c r="B1827" s="1">
        <v>42002</v>
      </c>
      <c r="C1827" s="1">
        <v>42003</v>
      </c>
      <c r="D1827">
        <v>243.75</v>
      </c>
      <c r="E1827">
        <v>240.25000610351501</v>
      </c>
      <c r="F1827">
        <v>242.48854389190601</v>
      </c>
      <c r="G1827">
        <v>3.49999389648436</v>
      </c>
      <c r="H1827">
        <v>2.4041630560342599</v>
      </c>
      <c r="I1827">
        <f t="shared" si="229"/>
        <v>3.4999938964849946</v>
      </c>
      <c r="J1827">
        <f t="shared" si="228"/>
        <v>3.49999389648436</v>
      </c>
      <c r="K1827">
        <f t="shared" si="230"/>
        <v>12</v>
      </c>
      <c r="L1827">
        <f t="shared" si="231"/>
        <v>2014</v>
      </c>
      <c r="M1827" s="1">
        <v>42002</v>
      </c>
      <c r="N1827">
        <v>245.75</v>
      </c>
      <c r="O1827">
        <v>246.15</v>
      </c>
      <c r="P1827">
        <v>243.65</v>
      </c>
      <c r="Q1827">
        <v>243.65</v>
      </c>
      <c r="R1827">
        <f t="shared" si="232"/>
        <v>3.49999389648436</v>
      </c>
      <c r="S1827">
        <f t="shared" si="233"/>
        <v>3.4999938964849946</v>
      </c>
      <c r="T1827">
        <f t="shared" si="234"/>
        <v>3.49999389648436</v>
      </c>
      <c r="U1827">
        <f t="shared" si="235"/>
        <v>23.938344463914699</v>
      </c>
      <c r="V1827">
        <f t="shared" si="235"/>
        <v>3.2976645150907792E-2</v>
      </c>
      <c r="W1827">
        <f t="shared" si="235"/>
        <v>7.2338769655839998</v>
      </c>
    </row>
    <row r="1828" spans="1:23" x14ac:dyDescent="0.3">
      <c r="A1828">
        <v>-0.13216094672679901</v>
      </c>
      <c r="B1828" s="1">
        <v>42003</v>
      </c>
      <c r="C1828" s="1">
        <v>42004</v>
      </c>
      <c r="D1828">
        <v>243.75</v>
      </c>
      <c r="E1828">
        <v>240.25</v>
      </c>
      <c r="F1828">
        <v>239.885345846414</v>
      </c>
      <c r="G1828">
        <v>3.5</v>
      </c>
      <c r="H1828">
        <v>0</v>
      </c>
      <c r="I1828">
        <f t="shared" si="229"/>
        <v>3.5</v>
      </c>
      <c r="J1828">
        <f t="shared" si="228"/>
        <v>3.5</v>
      </c>
      <c r="K1828">
        <f t="shared" si="230"/>
        <v>12</v>
      </c>
      <c r="L1828">
        <f t="shared" si="231"/>
        <v>2014</v>
      </c>
      <c r="M1828" s="1">
        <v>42003</v>
      </c>
      <c r="N1828">
        <v>243.75</v>
      </c>
      <c r="O1828">
        <v>244.75</v>
      </c>
      <c r="P1828">
        <v>240.25</v>
      </c>
      <c r="Q1828">
        <v>240.25</v>
      </c>
      <c r="R1828">
        <f t="shared" si="232"/>
        <v>3.5</v>
      </c>
      <c r="S1828">
        <f t="shared" si="233"/>
        <v>3.5</v>
      </c>
      <c r="T1828">
        <f t="shared" si="234"/>
        <v>3.5</v>
      </c>
      <c r="U1828">
        <f t="shared" si="235"/>
        <v>26.516320021567054</v>
      </c>
      <c r="V1828">
        <f t="shared" si="235"/>
        <v>3.6527976167159401E-2</v>
      </c>
      <c r="W1828">
        <f t="shared" si="235"/>
        <v>8.0129098695699703</v>
      </c>
    </row>
    <row r="1829" spans="1:23" x14ac:dyDescent="0.3">
      <c r="A1829">
        <v>-0.83122044801712003</v>
      </c>
      <c r="B1829" s="1">
        <v>42004</v>
      </c>
      <c r="C1829" s="1">
        <v>42005</v>
      </c>
      <c r="D1829">
        <v>243.75</v>
      </c>
      <c r="E1829">
        <v>240.25</v>
      </c>
      <c r="F1829">
        <v>239.28341716527899</v>
      </c>
      <c r="G1829">
        <v>3.5</v>
      </c>
      <c r="H1829">
        <v>0</v>
      </c>
      <c r="I1829">
        <f t="shared" si="229"/>
        <v>3.5</v>
      </c>
      <c r="J1829">
        <f t="shared" si="228"/>
        <v>3.5</v>
      </c>
      <c r="K1829">
        <f t="shared" si="230"/>
        <v>1</v>
      </c>
      <c r="L1829">
        <f t="shared" si="231"/>
        <v>2015</v>
      </c>
      <c r="M1829" s="1">
        <v>42004</v>
      </c>
      <c r="N1829">
        <v>243.75</v>
      </c>
      <c r="O1829">
        <v>244.75</v>
      </c>
      <c r="P1829">
        <v>240.25</v>
      </c>
      <c r="Q1829">
        <v>240.25</v>
      </c>
      <c r="R1829">
        <f t="shared" si="232"/>
        <v>3.5</v>
      </c>
      <c r="S1829">
        <f t="shared" si="233"/>
        <v>3.5</v>
      </c>
      <c r="T1829">
        <f t="shared" si="234"/>
        <v>3.5</v>
      </c>
      <c r="U1829">
        <f t="shared" si="235"/>
        <v>29.371923716197355</v>
      </c>
      <c r="V1829">
        <f t="shared" si="235"/>
        <v>4.0461758215930413E-2</v>
      </c>
      <c r="W1829">
        <f t="shared" si="235"/>
        <v>8.8758386247544294</v>
      </c>
    </row>
    <row r="1830" spans="1:23" x14ac:dyDescent="0.3">
      <c r="A1830">
        <v>-0.45008528232574402</v>
      </c>
      <c r="B1830" s="1">
        <v>42005</v>
      </c>
      <c r="C1830" s="1">
        <v>42006</v>
      </c>
      <c r="D1830">
        <v>240.3</v>
      </c>
      <c r="E1830">
        <v>241.75</v>
      </c>
      <c r="F1830">
        <v>240.02791239321201</v>
      </c>
      <c r="G1830">
        <v>-1.44999999999998</v>
      </c>
      <c r="H1830">
        <v>1.0606601717798201</v>
      </c>
      <c r="I1830">
        <f t="shared" si="229"/>
        <v>-1.4499999999999886</v>
      </c>
      <c r="J1830">
        <f t="shared" si="228"/>
        <v>-1.44999999999998</v>
      </c>
      <c r="K1830">
        <f t="shared" si="230"/>
        <v>1</v>
      </c>
      <c r="L1830">
        <f t="shared" si="231"/>
        <v>2015</v>
      </c>
      <c r="M1830" s="1">
        <v>42005</v>
      </c>
      <c r="N1830">
        <v>243.75</v>
      </c>
      <c r="O1830">
        <v>244.75</v>
      </c>
      <c r="P1830">
        <v>240.25</v>
      </c>
      <c r="Q1830">
        <v>240.25</v>
      </c>
      <c r="R1830">
        <f t="shared" si="232"/>
        <v>-1.44999999999998</v>
      </c>
      <c r="S1830">
        <f t="shared" si="233"/>
        <v>-1.4499999999999886</v>
      </c>
      <c r="T1830">
        <f t="shared" si="234"/>
        <v>-1.44999999999998</v>
      </c>
      <c r="U1830">
        <f t="shared" si="235"/>
        <v>28.042669989964971</v>
      </c>
      <c r="V1830">
        <f t="shared" si="235"/>
        <v>3.8630623714897373E-2</v>
      </c>
      <c r="W1830">
        <f t="shared" si="235"/>
        <v>8.4741542924855864</v>
      </c>
    </row>
    <row r="1831" spans="1:23" x14ac:dyDescent="0.3">
      <c r="A1831">
        <v>-0.833038389682769</v>
      </c>
      <c r="B1831" s="1">
        <v>42006</v>
      </c>
      <c r="C1831" s="1">
        <v>42009</v>
      </c>
      <c r="D1831">
        <v>240.6</v>
      </c>
      <c r="E1831">
        <v>241</v>
      </c>
      <c r="F1831">
        <v>241.27257955074299</v>
      </c>
      <c r="G1831">
        <v>0.40000000000000502</v>
      </c>
      <c r="H1831">
        <v>0.53033008588991004</v>
      </c>
      <c r="I1831">
        <f t="shared" si="229"/>
        <v>-0.40000000000000568</v>
      </c>
      <c r="J1831">
        <f t="shared" si="228"/>
        <v>0</v>
      </c>
      <c r="K1831">
        <f t="shared" si="230"/>
        <v>1</v>
      </c>
      <c r="L1831">
        <f t="shared" si="231"/>
        <v>2015</v>
      </c>
      <c r="M1831" s="1">
        <v>42006</v>
      </c>
      <c r="N1831">
        <v>240.3</v>
      </c>
      <c r="O1831">
        <v>242</v>
      </c>
      <c r="P1831">
        <v>239.9</v>
      </c>
      <c r="Q1831">
        <v>241.75</v>
      </c>
      <c r="R1831">
        <f t="shared" si="232"/>
        <v>0.40000000000000502</v>
      </c>
      <c r="S1831">
        <f t="shared" si="233"/>
        <v>-0.40000000000000568</v>
      </c>
      <c r="T1831">
        <f t="shared" si="234"/>
        <v>0</v>
      </c>
      <c r="U1831">
        <f t="shared" si="235"/>
        <v>28.39232921677252</v>
      </c>
      <c r="V1831">
        <f t="shared" si="235"/>
        <v>3.8148945114960989E-2</v>
      </c>
      <c r="W1831">
        <f t="shared" si="235"/>
        <v>8.4741542924855864</v>
      </c>
    </row>
    <row r="1832" spans="1:23" x14ac:dyDescent="0.3">
      <c r="A1832">
        <v>-0.61279100179672197</v>
      </c>
      <c r="B1832" s="1">
        <v>42009</v>
      </c>
      <c r="C1832" s="1">
        <v>42010</v>
      </c>
      <c r="D1832">
        <v>238.25</v>
      </c>
      <c r="E1832">
        <v>236.75</v>
      </c>
      <c r="F1832">
        <v>242.632113814353</v>
      </c>
      <c r="G1832">
        <v>-1.5</v>
      </c>
      <c r="H1832">
        <v>3.0052038200428202</v>
      </c>
      <c r="I1832">
        <f t="shared" si="229"/>
        <v>1.5</v>
      </c>
      <c r="J1832">
        <f t="shared" si="228"/>
        <v>0</v>
      </c>
      <c r="K1832">
        <f t="shared" si="230"/>
        <v>1</v>
      </c>
      <c r="L1832">
        <f t="shared" si="231"/>
        <v>2015</v>
      </c>
      <c r="M1832" s="1">
        <v>42009</v>
      </c>
      <c r="N1832">
        <v>240.6</v>
      </c>
      <c r="O1832">
        <v>241.7</v>
      </c>
      <c r="P1832">
        <v>238.6</v>
      </c>
      <c r="Q1832">
        <v>241</v>
      </c>
      <c r="R1832">
        <f t="shared" si="232"/>
        <v>-1.5</v>
      </c>
      <c r="S1832">
        <f t="shared" si="233"/>
        <v>1.5</v>
      </c>
      <c r="T1832">
        <f t="shared" si="234"/>
        <v>0</v>
      </c>
      <c r="U1832">
        <f t="shared" si="235"/>
        <v>27.051663094259649</v>
      </c>
      <c r="V1832">
        <f t="shared" si="235"/>
        <v>3.9950311883243515E-2</v>
      </c>
      <c r="W1832">
        <f t="shared" si="235"/>
        <v>8.4741542924855864</v>
      </c>
    </row>
    <row r="1833" spans="1:23" x14ac:dyDescent="0.3">
      <c r="A1833">
        <v>0.98527723550796498</v>
      </c>
      <c r="B1833" s="1">
        <v>42010</v>
      </c>
      <c r="C1833" s="1">
        <v>42011</v>
      </c>
      <c r="D1833">
        <v>236.45</v>
      </c>
      <c r="E1833">
        <v>237.30000305175699</v>
      </c>
      <c r="F1833">
        <v>238.68273377418501</v>
      </c>
      <c r="G1833">
        <v>0.85000305175782298</v>
      </c>
      <c r="H1833">
        <v>0.38890872965260898</v>
      </c>
      <c r="I1833">
        <f t="shared" si="229"/>
        <v>0.85000305175699964</v>
      </c>
      <c r="J1833">
        <f t="shared" si="228"/>
        <v>0.85000305175782298</v>
      </c>
      <c r="K1833">
        <f t="shared" si="230"/>
        <v>1</v>
      </c>
      <c r="L1833">
        <f t="shared" si="231"/>
        <v>2015</v>
      </c>
      <c r="M1833" s="1">
        <v>42010</v>
      </c>
      <c r="N1833">
        <v>238.25</v>
      </c>
      <c r="O1833">
        <v>238.95</v>
      </c>
      <c r="P1833">
        <v>235.85</v>
      </c>
      <c r="Q1833">
        <v>236.75</v>
      </c>
      <c r="R1833">
        <f t="shared" si="232"/>
        <v>0.85000305175782298</v>
      </c>
      <c r="S1833">
        <f t="shared" si="233"/>
        <v>0.85000305175699964</v>
      </c>
      <c r="T1833">
        <f t="shared" si="234"/>
        <v>0.85000305175782298</v>
      </c>
      <c r="U1833">
        <f t="shared" si="235"/>
        <v>27.78101378738436</v>
      </c>
      <c r="V1833">
        <f t="shared" si="235"/>
        <v>4.1027428198090236E-2</v>
      </c>
      <c r="W1833">
        <f t="shared" si="235"/>
        <v>8.7026293509444379</v>
      </c>
    </row>
    <row r="1834" spans="1:23" x14ac:dyDescent="0.3">
      <c r="A1834">
        <v>0.99940365552902199</v>
      </c>
      <c r="B1834" s="1">
        <v>42011</v>
      </c>
      <c r="C1834" s="1">
        <v>42012</v>
      </c>
      <c r="D1834">
        <v>238.5</v>
      </c>
      <c r="E1834">
        <v>240.19999389648399</v>
      </c>
      <c r="F1834">
        <v>236.87759782671901</v>
      </c>
      <c r="G1834">
        <v>-1.6999938964843799</v>
      </c>
      <c r="H1834">
        <v>2.05060966544097</v>
      </c>
      <c r="I1834">
        <f t="shared" si="229"/>
        <v>1.6999938964839885</v>
      </c>
      <c r="J1834">
        <f t="shared" si="228"/>
        <v>0</v>
      </c>
      <c r="K1834">
        <f t="shared" si="230"/>
        <v>1</v>
      </c>
      <c r="L1834">
        <f t="shared" si="231"/>
        <v>2015</v>
      </c>
      <c r="M1834" s="1">
        <v>42011</v>
      </c>
      <c r="N1834">
        <v>236.45</v>
      </c>
      <c r="O1834">
        <v>237.45</v>
      </c>
      <c r="P1834">
        <v>235.9</v>
      </c>
      <c r="Q1834">
        <v>237.3</v>
      </c>
      <c r="R1834">
        <f t="shared" si="232"/>
        <v>-1.6999938964843799</v>
      </c>
      <c r="S1834">
        <f t="shared" si="233"/>
        <v>1.6999938964839885</v>
      </c>
      <c r="T1834">
        <f t="shared" si="234"/>
        <v>0</v>
      </c>
      <c r="U1834">
        <f t="shared" si="235"/>
        <v>26.295870583714493</v>
      </c>
      <c r="V1834">
        <f t="shared" si="235"/>
        <v>4.3220710510203084E-2</v>
      </c>
      <c r="W1834">
        <f t="shared" si="235"/>
        <v>8.7026293509444379</v>
      </c>
    </row>
    <row r="1835" spans="1:23" x14ac:dyDescent="0.3">
      <c r="A1835">
        <v>-0.91500174999237005</v>
      </c>
      <c r="B1835" s="1">
        <v>42012</v>
      </c>
      <c r="C1835" s="1">
        <v>42013</v>
      </c>
      <c r="D1835">
        <v>242.45</v>
      </c>
      <c r="E1835">
        <v>243.350009155273</v>
      </c>
      <c r="F1835">
        <v>237.067908716201</v>
      </c>
      <c r="G1835">
        <v>-0.90000915527343694</v>
      </c>
      <c r="H1835">
        <v>2.2273863607376199</v>
      </c>
      <c r="I1835">
        <f t="shared" si="229"/>
        <v>-0.90000915527301117</v>
      </c>
      <c r="J1835">
        <f t="shared" si="228"/>
        <v>-0.90000915527343694</v>
      </c>
      <c r="K1835">
        <f t="shared" si="230"/>
        <v>1</v>
      </c>
      <c r="L1835">
        <f t="shared" si="231"/>
        <v>2015</v>
      </c>
      <c r="M1835" s="1">
        <v>42012</v>
      </c>
      <c r="N1835">
        <v>238.5</v>
      </c>
      <c r="O1835">
        <v>241</v>
      </c>
      <c r="P1835">
        <v>238.25</v>
      </c>
      <c r="Q1835">
        <v>240.2</v>
      </c>
      <c r="R1835">
        <f t="shared" si="232"/>
        <v>-0.90000915527343694</v>
      </c>
      <c r="S1835">
        <f t="shared" si="233"/>
        <v>-0.90000915527301117</v>
      </c>
      <c r="T1835">
        <f t="shared" si="234"/>
        <v>-0.90000915527343694</v>
      </c>
      <c r="U1835">
        <f t="shared" si="235"/>
        <v>25.563765275262384</v>
      </c>
      <c r="V1835">
        <f t="shared" si="235"/>
        <v>4.2017399461845059E-2</v>
      </c>
      <c r="W1835">
        <f t="shared" si="235"/>
        <v>8.4603387933820127</v>
      </c>
    </row>
    <row r="1836" spans="1:23" x14ac:dyDescent="0.3">
      <c r="A1836">
        <v>0.13447542488574901</v>
      </c>
      <c r="B1836" s="1">
        <v>42013</v>
      </c>
      <c r="C1836" s="1">
        <v>42016</v>
      </c>
      <c r="D1836">
        <v>241.95</v>
      </c>
      <c r="E1836">
        <v>242.69999084472599</v>
      </c>
      <c r="F1836">
        <v>242.220733380317</v>
      </c>
      <c r="G1836">
        <v>0.74999084472656796</v>
      </c>
      <c r="H1836">
        <v>0.45961940777125898</v>
      </c>
      <c r="I1836">
        <f t="shared" si="229"/>
        <v>0.74999084472599975</v>
      </c>
      <c r="J1836">
        <f t="shared" si="228"/>
        <v>0.74999084472656796</v>
      </c>
      <c r="K1836">
        <f t="shared" si="230"/>
        <v>1</v>
      </c>
      <c r="L1836">
        <f t="shared" si="231"/>
        <v>2015</v>
      </c>
      <c r="M1836" s="1">
        <v>42013</v>
      </c>
      <c r="N1836">
        <v>242.45</v>
      </c>
      <c r="O1836">
        <v>244</v>
      </c>
      <c r="P1836">
        <v>241.9</v>
      </c>
      <c r="Q1836">
        <v>243.35</v>
      </c>
      <c r="R1836">
        <f t="shared" si="232"/>
        <v>0.74999084472656796</v>
      </c>
      <c r="S1836">
        <f t="shared" si="233"/>
        <v>0.74999084472599975</v>
      </c>
      <c r="T1836">
        <f t="shared" si="234"/>
        <v>0.74999084472656796</v>
      </c>
      <c r="U1836">
        <f t="shared" si="235"/>
        <v>26.158079903693434</v>
      </c>
      <c r="V1836">
        <f t="shared" si="235"/>
        <v>4.2994233464187868E-2</v>
      </c>
      <c r="W1836">
        <f t="shared" si="235"/>
        <v>8.6570274678495114</v>
      </c>
    </row>
    <row r="1837" spans="1:23" x14ac:dyDescent="0.3">
      <c r="A1837">
        <v>-0.55372363328933705</v>
      </c>
      <c r="B1837" s="1">
        <v>42016</v>
      </c>
      <c r="C1837" s="1">
        <v>42017</v>
      </c>
      <c r="D1837">
        <v>242.35</v>
      </c>
      <c r="E1837">
        <v>243.7</v>
      </c>
      <c r="F1837">
        <v>240.89383335113499</v>
      </c>
      <c r="G1837">
        <v>-1.3499999999999901</v>
      </c>
      <c r="H1837">
        <v>0.70710678118654702</v>
      </c>
      <c r="I1837">
        <f t="shared" si="229"/>
        <v>-1.3499999999999943</v>
      </c>
      <c r="J1837">
        <f t="shared" si="228"/>
        <v>-1.3499999999999901</v>
      </c>
      <c r="K1837">
        <f t="shared" si="230"/>
        <v>1</v>
      </c>
      <c r="L1837">
        <f t="shared" si="231"/>
        <v>2015</v>
      </c>
      <c r="M1837" s="1">
        <v>42016</v>
      </c>
      <c r="N1837">
        <v>241.95</v>
      </c>
      <c r="O1837">
        <v>243.45</v>
      </c>
      <c r="P1837">
        <v>241.65</v>
      </c>
      <c r="Q1837">
        <v>242.7</v>
      </c>
      <c r="R1837">
        <f t="shared" si="232"/>
        <v>-1.3499999999999901</v>
      </c>
      <c r="S1837">
        <f t="shared" si="233"/>
        <v>-1.3499999999999943</v>
      </c>
      <c r="T1837">
        <f t="shared" si="234"/>
        <v>-1.3499999999999901</v>
      </c>
      <c r="U1837">
        <f t="shared" si="235"/>
        <v>25.065236664473737</v>
      </c>
      <c r="V1837">
        <f t="shared" si="235"/>
        <v>4.1198002336377264E-2</v>
      </c>
      <c r="W1837">
        <f t="shared" si="235"/>
        <v>8.295350541453903</v>
      </c>
    </row>
    <row r="1838" spans="1:23" x14ac:dyDescent="0.3">
      <c r="A1838">
        <v>0.48108565807342502</v>
      </c>
      <c r="B1838" s="1">
        <v>42017</v>
      </c>
      <c r="C1838" s="1">
        <v>42018</v>
      </c>
      <c r="D1838">
        <v>243.05</v>
      </c>
      <c r="E1838">
        <v>242.50000305175701</v>
      </c>
      <c r="F1838">
        <v>243.14434338807999</v>
      </c>
      <c r="G1838">
        <v>-0.54999694824221002</v>
      </c>
      <c r="H1838">
        <v>0.84852813742384803</v>
      </c>
      <c r="I1838">
        <f t="shared" si="229"/>
        <v>-0.54999694824300605</v>
      </c>
      <c r="J1838">
        <f t="shared" si="228"/>
        <v>-0.54999694824221002</v>
      </c>
      <c r="K1838">
        <f t="shared" si="230"/>
        <v>1</v>
      </c>
      <c r="L1838">
        <f t="shared" si="231"/>
        <v>2015</v>
      </c>
      <c r="M1838" s="1">
        <v>42017</v>
      </c>
      <c r="N1838">
        <v>242.35</v>
      </c>
      <c r="O1838">
        <v>243.75</v>
      </c>
      <c r="P1838">
        <v>241.3</v>
      </c>
      <c r="Q1838">
        <v>243.7</v>
      </c>
      <c r="R1838">
        <f t="shared" si="232"/>
        <v>-0.54999694824221002</v>
      </c>
      <c r="S1838">
        <f t="shared" si="233"/>
        <v>-0.54999694824300605</v>
      </c>
      <c r="T1838">
        <f t="shared" si="234"/>
        <v>-0.54999694824221002</v>
      </c>
      <c r="U1838">
        <f t="shared" si="235"/>
        <v>24.639836427719079</v>
      </c>
      <c r="V1838">
        <f t="shared" si="235"/>
        <v>4.0498801280255611E-2</v>
      </c>
      <c r="W1838">
        <f t="shared" si="235"/>
        <v>8.1545641554510535</v>
      </c>
    </row>
    <row r="1839" spans="1:23" x14ac:dyDescent="0.3">
      <c r="A1839">
        <v>-0.86924642324447599</v>
      </c>
      <c r="B1839" s="1">
        <v>42018</v>
      </c>
      <c r="C1839" s="1">
        <v>42019</v>
      </c>
      <c r="D1839">
        <v>242.5</v>
      </c>
      <c r="E1839">
        <v>243.64999389648401</v>
      </c>
      <c r="F1839">
        <v>241.54941797256399</v>
      </c>
      <c r="G1839">
        <v>-1.1499938964843699</v>
      </c>
      <c r="H1839">
        <v>0.81317279836453304</v>
      </c>
      <c r="I1839">
        <f t="shared" si="229"/>
        <v>-1.1499938964840055</v>
      </c>
      <c r="J1839">
        <f t="shared" ref="J1839:J1902" si="236">IF(A1839*(F1839-D1839)&gt;0, G1839, 0)</f>
        <v>-1.1499938964843699</v>
      </c>
      <c r="K1839">
        <f t="shared" si="230"/>
        <v>1</v>
      </c>
      <c r="L1839">
        <f t="shared" si="231"/>
        <v>2015</v>
      </c>
      <c r="M1839" s="1">
        <v>42018</v>
      </c>
      <c r="N1839">
        <v>243.05</v>
      </c>
      <c r="O1839">
        <v>244.55</v>
      </c>
      <c r="P1839">
        <v>242.3</v>
      </c>
      <c r="Q1839">
        <v>242.5</v>
      </c>
      <c r="R1839">
        <f t="shared" si="232"/>
        <v>-1.1499938964843699</v>
      </c>
      <c r="S1839">
        <f t="shared" si="233"/>
        <v>-1.1499938964840055</v>
      </c>
      <c r="T1839">
        <f t="shared" si="234"/>
        <v>-1.1499938964843699</v>
      </c>
      <c r="U1839">
        <f t="shared" si="235"/>
        <v>23.763475762701031</v>
      </c>
      <c r="V1839">
        <f t="shared" si="235"/>
        <v>3.905838764250677E-2</v>
      </c>
      <c r="W1839">
        <f t="shared" si="235"/>
        <v>7.864532227391499</v>
      </c>
    </row>
    <row r="1840" spans="1:23" x14ac:dyDescent="0.3">
      <c r="A1840">
        <v>-0.31824764609336798</v>
      </c>
      <c r="B1840" s="1">
        <v>42019</v>
      </c>
      <c r="C1840" s="1">
        <v>42020</v>
      </c>
      <c r="D1840">
        <v>241.6</v>
      </c>
      <c r="E1840">
        <v>239.4</v>
      </c>
      <c r="F1840">
        <v>242.45348134040799</v>
      </c>
      <c r="G1840">
        <v>-2.1999999999999802</v>
      </c>
      <c r="H1840">
        <v>3.0052038200428202</v>
      </c>
      <c r="I1840">
        <f t="shared" si="229"/>
        <v>2.1999999999999886</v>
      </c>
      <c r="J1840">
        <f t="shared" si="236"/>
        <v>0</v>
      </c>
      <c r="K1840">
        <f t="shared" si="230"/>
        <v>1</v>
      </c>
      <c r="L1840">
        <f t="shared" si="231"/>
        <v>2015</v>
      </c>
      <c r="M1840" s="1">
        <v>42019</v>
      </c>
      <c r="N1840">
        <v>242.5</v>
      </c>
      <c r="O1840">
        <v>243.65</v>
      </c>
      <c r="P1840">
        <v>241.55</v>
      </c>
      <c r="Q1840">
        <v>243.65</v>
      </c>
      <c r="R1840">
        <f t="shared" si="232"/>
        <v>-2.1999999999999802</v>
      </c>
      <c r="S1840">
        <f t="shared" si="233"/>
        <v>2.1999999999999886</v>
      </c>
      <c r="T1840">
        <f t="shared" si="234"/>
        <v>0</v>
      </c>
      <c r="U1840">
        <f t="shared" si="235"/>
        <v>22.140556267317905</v>
      </c>
      <c r="V1840">
        <f t="shared" si="235"/>
        <v>4.1725868586634907E-2</v>
      </c>
      <c r="W1840">
        <f t="shared" si="235"/>
        <v>7.864532227391499</v>
      </c>
    </row>
    <row r="1841" spans="1:23" x14ac:dyDescent="0.3">
      <c r="A1841">
        <v>-0.229018434882163</v>
      </c>
      <c r="B1841" s="1">
        <v>42020</v>
      </c>
      <c r="C1841" s="1">
        <v>42023</v>
      </c>
      <c r="D1841">
        <v>241.05</v>
      </c>
      <c r="E1841">
        <v>242.75000610351501</v>
      </c>
      <c r="F1841">
        <v>237.599384570121</v>
      </c>
      <c r="G1841">
        <v>-1.70000610351561</v>
      </c>
      <c r="H1841">
        <v>2.36880771697493</v>
      </c>
      <c r="I1841">
        <f t="shared" si="229"/>
        <v>-1.700006103514994</v>
      </c>
      <c r="J1841">
        <f t="shared" si="236"/>
        <v>-1.70000610351561</v>
      </c>
      <c r="K1841">
        <f t="shared" si="230"/>
        <v>1</v>
      </c>
      <c r="L1841">
        <f t="shared" si="231"/>
        <v>2015</v>
      </c>
      <c r="M1841" s="1">
        <v>42020</v>
      </c>
      <c r="N1841">
        <v>241.6</v>
      </c>
      <c r="O1841">
        <v>241.7</v>
      </c>
      <c r="P1841">
        <v>238.7</v>
      </c>
      <c r="Q1841">
        <v>239.4</v>
      </c>
      <c r="R1841">
        <f t="shared" si="232"/>
        <v>-1.70000610351561</v>
      </c>
      <c r="S1841">
        <f t="shared" si="233"/>
        <v>-1.700006103514994</v>
      </c>
      <c r="T1841">
        <f t="shared" si="234"/>
        <v>-1.70000610351561</v>
      </c>
      <c r="U1841">
        <f t="shared" si="235"/>
        <v>20.969458545175055</v>
      </c>
      <c r="V1841">
        <f t="shared" si="235"/>
        <v>3.951882965472004E-2</v>
      </c>
      <c r="W1841">
        <f t="shared" si="235"/>
        <v>7.4485473864499694</v>
      </c>
    </row>
    <row r="1842" spans="1:23" x14ac:dyDescent="0.3">
      <c r="A1842">
        <v>0.48187452554702698</v>
      </c>
      <c r="B1842" s="1">
        <v>42023</v>
      </c>
      <c r="C1842" s="1">
        <v>42024</v>
      </c>
      <c r="D1842">
        <v>242.8</v>
      </c>
      <c r="E1842">
        <v>244.14999389648401</v>
      </c>
      <c r="F1842">
        <v>240.46716737747099</v>
      </c>
      <c r="G1842">
        <v>-1.3499938964843601</v>
      </c>
      <c r="H1842">
        <v>0.98994949366117002</v>
      </c>
      <c r="I1842">
        <f t="shared" si="229"/>
        <v>1.3499938964839941</v>
      </c>
      <c r="J1842">
        <f t="shared" si="236"/>
        <v>0</v>
      </c>
      <c r="K1842">
        <f t="shared" si="230"/>
        <v>1</v>
      </c>
      <c r="L1842">
        <f t="shared" si="231"/>
        <v>2015</v>
      </c>
      <c r="M1842" s="1">
        <v>42023</v>
      </c>
      <c r="N1842">
        <v>241.05</v>
      </c>
      <c r="O1842">
        <v>243.05</v>
      </c>
      <c r="P1842">
        <v>240.6</v>
      </c>
      <c r="Q1842">
        <v>242.75</v>
      </c>
      <c r="R1842">
        <f t="shared" si="232"/>
        <v>-1.3499938964843601</v>
      </c>
      <c r="S1842">
        <f t="shared" si="233"/>
        <v>1.3499938964839941</v>
      </c>
      <c r="T1842">
        <f t="shared" si="234"/>
        <v>0</v>
      </c>
      <c r="U1842">
        <f t="shared" si="235"/>
        <v>20.095015349687984</v>
      </c>
      <c r="V1842">
        <f t="shared" si="235"/>
        <v>4.116679646372115E-2</v>
      </c>
      <c r="W1842">
        <f t="shared" si="235"/>
        <v>7.4485473864499694</v>
      </c>
    </row>
    <row r="1843" spans="1:23" x14ac:dyDescent="0.3">
      <c r="A1843">
        <v>0.72315031290054299</v>
      </c>
      <c r="B1843" s="1">
        <v>42024</v>
      </c>
      <c r="C1843" s="1">
        <v>42025</v>
      </c>
      <c r="D1843">
        <v>243.65</v>
      </c>
      <c r="E1843">
        <v>245.05000915527299</v>
      </c>
      <c r="F1843">
        <v>243.19379707574799</v>
      </c>
      <c r="G1843">
        <v>-1.40000915527343</v>
      </c>
      <c r="H1843">
        <v>0.63639610306789596</v>
      </c>
      <c r="I1843">
        <f t="shared" si="229"/>
        <v>1.4000091552729828</v>
      </c>
      <c r="J1843">
        <f t="shared" si="236"/>
        <v>0</v>
      </c>
      <c r="K1843">
        <f t="shared" si="230"/>
        <v>1</v>
      </c>
      <c r="L1843">
        <f t="shared" si="231"/>
        <v>2015</v>
      </c>
      <c r="M1843" s="1">
        <v>42024</v>
      </c>
      <c r="N1843">
        <v>242.8</v>
      </c>
      <c r="O1843">
        <v>244.65</v>
      </c>
      <c r="P1843">
        <v>242.7</v>
      </c>
      <c r="Q1843">
        <v>244.15</v>
      </c>
      <c r="R1843">
        <f t="shared" si="232"/>
        <v>-1.40000915527343</v>
      </c>
      <c r="S1843">
        <f t="shared" si="233"/>
        <v>1.4000091552729828</v>
      </c>
      <c r="T1843">
        <f t="shared" si="234"/>
        <v>0</v>
      </c>
      <c r="U1843">
        <f t="shared" si="235"/>
        <v>19.229022979538488</v>
      </c>
      <c r="V1843">
        <f t="shared" si="235"/>
        <v>4.2940874812042583E-2</v>
      </c>
      <c r="W1843">
        <f t="shared" si="235"/>
        <v>7.4485473864499694</v>
      </c>
    </row>
    <row r="1844" spans="1:23" x14ac:dyDescent="0.3">
      <c r="A1844">
        <v>-0.69577240943908603</v>
      </c>
      <c r="B1844" s="1">
        <v>42025</v>
      </c>
      <c r="C1844" s="1">
        <v>42026</v>
      </c>
      <c r="D1844">
        <v>246.15</v>
      </c>
      <c r="E1844">
        <v>245.89999084472601</v>
      </c>
      <c r="F1844">
        <v>243.69558660984001</v>
      </c>
      <c r="G1844">
        <v>0.25000915527343098</v>
      </c>
      <c r="H1844">
        <v>0.60104076400856099</v>
      </c>
      <c r="I1844">
        <f t="shared" si="229"/>
        <v>0.25000915527400025</v>
      </c>
      <c r="J1844">
        <f t="shared" si="236"/>
        <v>0.25000915527343098</v>
      </c>
      <c r="K1844">
        <f t="shared" si="230"/>
        <v>1</v>
      </c>
      <c r="L1844">
        <f t="shared" si="231"/>
        <v>2015</v>
      </c>
      <c r="M1844" s="1">
        <v>42025</v>
      </c>
      <c r="N1844">
        <v>243.65</v>
      </c>
      <c r="O1844">
        <v>245.3</v>
      </c>
      <c r="P1844">
        <v>243.45</v>
      </c>
      <c r="Q1844">
        <v>245.05</v>
      </c>
      <c r="R1844">
        <f t="shared" si="232"/>
        <v>0.25000915527343098</v>
      </c>
      <c r="S1844">
        <f t="shared" si="233"/>
        <v>0.25000915527400025</v>
      </c>
      <c r="T1844">
        <f t="shared" si="234"/>
        <v>0.25000915527343098</v>
      </c>
      <c r="U1844">
        <f t="shared" si="235"/>
        <v>19.375501705676449</v>
      </c>
      <c r="V1844">
        <f t="shared" si="235"/>
        <v>4.3267980596274312E-2</v>
      </c>
      <c r="W1844">
        <f t="shared" si="235"/>
        <v>7.5052873328271934</v>
      </c>
    </row>
    <row r="1845" spans="1:23" x14ac:dyDescent="0.3">
      <c r="A1845">
        <v>9.7034096717834403E-2</v>
      </c>
      <c r="B1845" s="1">
        <v>42026</v>
      </c>
      <c r="C1845" s="1">
        <v>42027</v>
      </c>
      <c r="D1845">
        <v>249.05</v>
      </c>
      <c r="E1845">
        <v>247.45000305175699</v>
      </c>
      <c r="F1845">
        <v>241.411396408081</v>
      </c>
      <c r="G1845">
        <v>1.5999969482421901</v>
      </c>
      <c r="H1845">
        <v>1.0960155108391301</v>
      </c>
      <c r="I1845">
        <f t="shared" si="229"/>
        <v>-1.5999969482430174</v>
      </c>
      <c r="J1845">
        <f t="shared" si="236"/>
        <v>0</v>
      </c>
      <c r="K1845">
        <f t="shared" si="230"/>
        <v>1</v>
      </c>
      <c r="L1845">
        <f t="shared" si="231"/>
        <v>2015</v>
      </c>
      <c r="M1845" s="1">
        <v>42026</v>
      </c>
      <c r="N1845">
        <v>246.15</v>
      </c>
      <c r="O1845">
        <v>247.2</v>
      </c>
      <c r="P1845">
        <v>245.4</v>
      </c>
      <c r="Q1845">
        <v>245.9</v>
      </c>
      <c r="R1845">
        <f t="shared" si="232"/>
        <v>1.5999969482421901</v>
      </c>
      <c r="S1845">
        <f t="shared" si="233"/>
        <v>-1.5999969482430174</v>
      </c>
      <c r="T1845">
        <f t="shared" si="234"/>
        <v>0</v>
      </c>
      <c r="U1845">
        <f t="shared" si="235"/>
        <v>20.309071579188103</v>
      </c>
      <c r="V1845">
        <f t="shared" si="235"/>
        <v>4.1183199320104558E-2</v>
      </c>
      <c r="W1845">
        <f t="shared" si="235"/>
        <v>7.5052873328271934</v>
      </c>
    </row>
    <row r="1846" spans="1:23" x14ac:dyDescent="0.3">
      <c r="A1846">
        <v>0.81624490022659302</v>
      </c>
      <c r="B1846" s="1">
        <v>42027</v>
      </c>
      <c r="C1846" s="1">
        <v>42030</v>
      </c>
      <c r="D1846">
        <v>246.25</v>
      </c>
      <c r="E1846">
        <v>247.2</v>
      </c>
      <c r="F1846">
        <v>246.178519439697</v>
      </c>
      <c r="G1846">
        <v>-0.94999999999998797</v>
      </c>
      <c r="H1846">
        <v>0.17677669529663601</v>
      </c>
      <c r="I1846">
        <f t="shared" si="229"/>
        <v>0.94999999999998863</v>
      </c>
      <c r="J1846">
        <f t="shared" si="236"/>
        <v>0</v>
      </c>
      <c r="K1846">
        <f t="shared" si="230"/>
        <v>1</v>
      </c>
      <c r="L1846">
        <f t="shared" si="231"/>
        <v>2015</v>
      </c>
      <c r="M1846" s="1">
        <v>42027</v>
      </c>
      <c r="N1846">
        <v>249.05</v>
      </c>
      <c r="O1846">
        <v>249.25</v>
      </c>
      <c r="P1846">
        <v>246.75</v>
      </c>
      <c r="Q1846">
        <v>247.45</v>
      </c>
      <c r="R1846">
        <f t="shared" si="232"/>
        <v>-0.94999999999998797</v>
      </c>
      <c r="S1846">
        <f t="shared" si="233"/>
        <v>0.94999999999998863</v>
      </c>
      <c r="T1846">
        <f t="shared" si="234"/>
        <v>0</v>
      </c>
      <c r="U1846">
        <f t="shared" si="235"/>
        <v>19.721448695932413</v>
      </c>
      <c r="V1846">
        <f t="shared" si="235"/>
        <v>4.2374794427335993E-2</v>
      </c>
      <c r="W1846">
        <f t="shared" si="235"/>
        <v>7.5052873328271934</v>
      </c>
    </row>
    <row r="1847" spans="1:23" x14ac:dyDescent="0.3">
      <c r="A1847">
        <v>-0.44203478097915599</v>
      </c>
      <c r="B1847" s="1">
        <v>42030</v>
      </c>
      <c r="C1847" s="1">
        <v>42031</v>
      </c>
      <c r="D1847">
        <v>248.35</v>
      </c>
      <c r="E1847">
        <v>248.95</v>
      </c>
      <c r="F1847">
        <v>245.39336843490599</v>
      </c>
      <c r="G1847">
        <v>-0.59999999999999398</v>
      </c>
      <c r="H1847">
        <v>1.23743686707645</v>
      </c>
      <c r="I1847">
        <f t="shared" si="229"/>
        <v>-0.59999999999999432</v>
      </c>
      <c r="J1847">
        <f t="shared" si="236"/>
        <v>-0.59999999999999398</v>
      </c>
      <c r="K1847">
        <f t="shared" si="230"/>
        <v>1</v>
      </c>
      <c r="L1847">
        <f t="shared" si="231"/>
        <v>2015</v>
      </c>
      <c r="M1847" s="1">
        <v>42030</v>
      </c>
      <c r="N1847">
        <v>246.25</v>
      </c>
      <c r="O1847">
        <v>247.4</v>
      </c>
      <c r="P1847">
        <v>245.2</v>
      </c>
      <c r="Q1847">
        <v>247.2</v>
      </c>
      <c r="R1847">
        <f t="shared" si="232"/>
        <v>-0.59999999999999398</v>
      </c>
      <c r="S1847">
        <f t="shared" si="233"/>
        <v>-0.59999999999999432</v>
      </c>
      <c r="T1847">
        <f t="shared" si="234"/>
        <v>-0.59999999999999398</v>
      </c>
      <c r="U1847">
        <f t="shared" si="235"/>
        <v>19.364104145371932</v>
      </c>
      <c r="V1847">
        <f t="shared" si="235"/>
        <v>4.1606980556093756E-2</v>
      </c>
      <c r="W1847">
        <f t="shared" si="235"/>
        <v>7.3692946088581097</v>
      </c>
    </row>
    <row r="1848" spans="1:23" x14ac:dyDescent="0.3">
      <c r="A1848">
        <v>0.50683128833770696</v>
      </c>
      <c r="B1848" s="1">
        <v>42031</v>
      </c>
      <c r="C1848" s="1">
        <v>42032</v>
      </c>
      <c r="D1848">
        <v>247.75</v>
      </c>
      <c r="E1848">
        <v>248.89999694824201</v>
      </c>
      <c r="F1848">
        <v>247.29011805057499</v>
      </c>
      <c r="G1848">
        <v>-1.1499969482421699</v>
      </c>
      <c r="H1848">
        <v>3.5355339059315302E-2</v>
      </c>
      <c r="I1848">
        <f t="shared" si="229"/>
        <v>1.1499969482420056</v>
      </c>
      <c r="J1848">
        <f t="shared" si="236"/>
        <v>0</v>
      </c>
      <c r="K1848">
        <f t="shared" si="230"/>
        <v>1</v>
      </c>
      <c r="L1848">
        <f t="shared" si="231"/>
        <v>2015</v>
      </c>
      <c r="M1848" s="1">
        <v>42031</v>
      </c>
      <c r="N1848">
        <v>248.35</v>
      </c>
      <c r="O1848">
        <v>249.1</v>
      </c>
      <c r="P1848">
        <v>247.65</v>
      </c>
      <c r="Q1848">
        <v>248.95</v>
      </c>
      <c r="R1848">
        <f t="shared" si="232"/>
        <v>-1.1499969482421699</v>
      </c>
      <c r="S1848">
        <f t="shared" si="233"/>
        <v>1.1499969482420056</v>
      </c>
      <c r="T1848">
        <f t="shared" si="234"/>
        <v>0</v>
      </c>
      <c r="U1848">
        <f t="shared" si="235"/>
        <v>18.689977182527695</v>
      </c>
      <c r="V1848">
        <f t="shared" si="235"/>
        <v>4.3055453835561135E-2</v>
      </c>
      <c r="W1848">
        <f t="shared" si="235"/>
        <v>7.3692946088581097</v>
      </c>
    </row>
    <row r="1849" spans="1:23" x14ac:dyDescent="0.3">
      <c r="A1849">
        <v>0.37536862492561301</v>
      </c>
      <c r="B1849" s="1">
        <v>42032</v>
      </c>
      <c r="C1849" s="1">
        <v>42033</v>
      </c>
      <c r="D1849">
        <v>247.45</v>
      </c>
      <c r="E1849">
        <v>248.25000610351501</v>
      </c>
      <c r="F1849">
        <v>247.37827899455999</v>
      </c>
      <c r="G1849">
        <v>-0.80000610351564205</v>
      </c>
      <c r="H1849">
        <v>0.45961940777125898</v>
      </c>
      <c r="I1849">
        <f t="shared" si="229"/>
        <v>0.80000610351501678</v>
      </c>
      <c r="J1849">
        <f t="shared" si="236"/>
        <v>0</v>
      </c>
      <c r="K1849">
        <f t="shared" si="230"/>
        <v>1</v>
      </c>
      <c r="L1849">
        <f t="shared" si="231"/>
        <v>2015</v>
      </c>
      <c r="M1849" s="1">
        <v>42032</v>
      </c>
      <c r="N1849">
        <v>247.75</v>
      </c>
      <c r="O1849">
        <v>249.4</v>
      </c>
      <c r="P1849">
        <v>247.45</v>
      </c>
      <c r="Q1849">
        <v>248.9</v>
      </c>
      <c r="R1849">
        <f t="shared" si="232"/>
        <v>-0.80000610351564205</v>
      </c>
      <c r="S1849">
        <f t="shared" si="233"/>
        <v>0.80000610351501678</v>
      </c>
      <c r="T1849">
        <f t="shared" si="234"/>
        <v>0</v>
      </c>
      <c r="U1849">
        <f t="shared" si="235"/>
        <v>18.236791817183477</v>
      </c>
      <c r="V1849">
        <f t="shared" si="235"/>
        <v>4.4099441283269501E-2</v>
      </c>
      <c r="W1849">
        <f t="shared" si="235"/>
        <v>7.3692946088581097</v>
      </c>
    </row>
    <row r="1850" spans="1:23" x14ac:dyDescent="0.3">
      <c r="A1850">
        <v>0.159844800829887</v>
      </c>
      <c r="B1850" s="1">
        <v>42033</v>
      </c>
      <c r="C1850" s="1">
        <v>42034</v>
      </c>
      <c r="D1850">
        <v>249.15</v>
      </c>
      <c r="E1850">
        <v>247.44999694824199</v>
      </c>
      <c r="F1850">
        <v>247.00608813762599</v>
      </c>
      <c r="G1850">
        <v>1.70000305175781</v>
      </c>
      <c r="H1850">
        <v>0.56568542494924601</v>
      </c>
      <c r="I1850">
        <f t="shared" si="229"/>
        <v>-1.7000030517580171</v>
      </c>
      <c r="J1850">
        <f t="shared" si="236"/>
        <v>0</v>
      </c>
      <c r="K1850">
        <f t="shared" si="230"/>
        <v>1</v>
      </c>
      <c r="L1850">
        <f t="shared" si="231"/>
        <v>2015</v>
      </c>
      <c r="M1850" s="1">
        <v>42033</v>
      </c>
      <c r="N1850">
        <v>247.45</v>
      </c>
      <c r="O1850">
        <v>249.05</v>
      </c>
      <c r="P1850">
        <v>246.55</v>
      </c>
      <c r="Q1850">
        <v>248.25</v>
      </c>
      <c r="R1850">
        <f t="shared" si="232"/>
        <v>1.70000305175781</v>
      </c>
      <c r="S1850">
        <f t="shared" si="233"/>
        <v>-1.7000030517580171</v>
      </c>
      <c r="T1850">
        <f t="shared" si="234"/>
        <v>0</v>
      </c>
      <c r="U1850">
        <f t="shared" si="235"/>
        <v>19.170042923248609</v>
      </c>
      <c r="V1850">
        <f t="shared" si="235"/>
        <v>4.1842692795539767E-2</v>
      </c>
      <c r="W1850">
        <f t="shared" si="235"/>
        <v>7.3692946088581097</v>
      </c>
    </row>
    <row r="1851" spans="1:23" x14ac:dyDescent="0.3">
      <c r="A1851">
        <v>-0.18783795833587599</v>
      </c>
      <c r="B1851" s="1">
        <v>42034</v>
      </c>
      <c r="C1851" s="1">
        <v>42037</v>
      </c>
      <c r="D1851">
        <v>246.35</v>
      </c>
      <c r="E1851">
        <v>247.50000305175701</v>
      </c>
      <c r="F1851">
        <v>245.62683696746799</v>
      </c>
      <c r="G1851">
        <v>-1.1500030517577999</v>
      </c>
      <c r="H1851">
        <v>3.5355339059335397E-2</v>
      </c>
      <c r="I1851">
        <f t="shared" si="229"/>
        <v>-1.150003051757011</v>
      </c>
      <c r="J1851">
        <f t="shared" si="236"/>
        <v>-1.1500030517577999</v>
      </c>
      <c r="K1851">
        <f t="shared" si="230"/>
        <v>2</v>
      </c>
      <c r="L1851">
        <f t="shared" si="231"/>
        <v>2015</v>
      </c>
      <c r="M1851" s="1">
        <v>42034</v>
      </c>
      <c r="N1851">
        <v>249.15</v>
      </c>
      <c r="O1851">
        <v>249.25</v>
      </c>
      <c r="P1851">
        <v>247.35</v>
      </c>
      <c r="Q1851">
        <v>247.45</v>
      </c>
      <c r="R1851">
        <f t="shared" si="232"/>
        <v>-1.1500030517577999</v>
      </c>
      <c r="S1851">
        <f t="shared" si="233"/>
        <v>-1.150003051757011</v>
      </c>
      <c r="T1851">
        <f t="shared" si="234"/>
        <v>-1.1500030517577999</v>
      </c>
      <c r="U1851">
        <f t="shared" si="235"/>
        <v>18.498875645065215</v>
      </c>
      <c r="V1851">
        <f t="shared" si="235"/>
        <v>4.0377727571003483E-2</v>
      </c>
      <c r="W1851">
        <f t="shared" si="235"/>
        <v>7.1112863495880942</v>
      </c>
    </row>
    <row r="1852" spans="1:23" x14ac:dyDescent="0.3">
      <c r="A1852">
        <v>0.52772575616836503</v>
      </c>
      <c r="B1852" s="1">
        <v>42037</v>
      </c>
      <c r="C1852" s="1">
        <v>42038</v>
      </c>
      <c r="D1852">
        <v>248.3</v>
      </c>
      <c r="E1852">
        <v>246.94999694824199</v>
      </c>
      <c r="F1852">
        <v>248.10214138031</v>
      </c>
      <c r="G1852">
        <v>1.3500030517578201</v>
      </c>
      <c r="H1852">
        <v>0.38890872965260898</v>
      </c>
      <c r="I1852">
        <f t="shared" si="229"/>
        <v>-1.3500030517580228</v>
      </c>
      <c r="J1852">
        <f t="shared" si="236"/>
        <v>0</v>
      </c>
      <c r="K1852">
        <f t="shared" si="230"/>
        <v>2</v>
      </c>
      <c r="L1852">
        <f t="shared" si="231"/>
        <v>2015</v>
      </c>
      <c r="M1852" s="1">
        <v>42037</v>
      </c>
      <c r="N1852">
        <v>246.35</v>
      </c>
      <c r="O1852">
        <v>248.2</v>
      </c>
      <c r="P1852">
        <v>246.3</v>
      </c>
      <c r="Q1852">
        <v>247.5</v>
      </c>
      <c r="R1852">
        <f t="shared" si="232"/>
        <v>1.3500030517578201</v>
      </c>
      <c r="S1852">
        <f t="shared" si="233"/>
        <v>-1.3500030517580228</v>
      </c>
      <c r="T1852">
        <f t="shared" si="234"/>
        <v>0</v>
      </c>
      <c r="U1852">
        <f t="shared" si="235"/>
        <v>19.253211284662267</v>
      </c>
      <c r="V1852">
        <f t="shared" si="235"/>
        <v>3.8731229722315137E-2</v>
      </c>
      <c r="W1852">
        <f t="shared" si="235"/>
        <v>7.1112863495880942</v>
      </c>
    </row>
    <row r="1853" spans="1:23" x14ac:dyDescent="0.3">
      <c r="A1853">
        <v>-0.900579273700714</v>
      </c>
      <c r="B1853" s="1">
        <v>42038</v>
      </c>
      <c r="C1853" s="1">
        <v>42039</v>
      </c>
      <c r="D1853">
        <v>248.9</v>
      </c>
      <c r="E1853">
        <v>248.7</v>
      </c>
      <c r="F1853">
        <v>247.74838734865099</v>
      </c>
      <c r="G1853">
        <v>0.200000000000017</v>
      </c>
      <c r="H1853">
        <v>1.23743686707645</v>
      </c>
      <c r="I1853">
        <f t="shared" si="229"/>
        <v>0.20000000000001705</v>
      </c>
      <c r="J1853">
        <f t="shared" si="236"/>
        <v>0.200000000000017</v>
      </c>
      <c r="K1853">
        <f t="shared" si="230"/>
        <v>2</v>
      </c>
      <c r="L1853">
        <f t="shared" si="231"/>
        <v>2015</v>
      </c>
      <c r="M1853" s="1">
        <v>42038</v>
      </c>
      <c r="N1853">
        <v>248.3</v>
      </c>
      <c r="O1853">
        <v>248.6</v>
      </c>
      <c r="P1853">
        <v>245.85</v>
      </c>
      <c r="Q1853">
        <v>246.95</v>
      </c>
      <c r="R1853">
        <f t="shared" si="232"/>
        <v>0.200000000000017</v>
      </c>
      <c r="S1853">
        <f t="shared" si="233"/>
        <v>0.20000000000001705</v>
      </c>
      <c r="T1853">
        <f t="shared" si="234"/>
        <v>0.200000000000017</v>
      </c>
      <c r="U1853">
        <f t="shared" si="235"/>
        <v>19.369241083485072</v>
      </c>
      <c r="V1853">
        <f t="shared" si="235"/>
        <v>3.8964644124016533E-2</v>
      </c>
      <c r="W1853">
        <f t="shared" si="235"/>
        <v>7.1541426353429474</v>
      </c>
    </row>
    <row r="1854" spans="1:23" x14ac:dyDescent="0.3">
      <c r="A1854">
        <v>-0.49076730012893599</v>
      </c>
      <c r="B1854" s="1">
        <v>42039</v>
      </c>
      <c r="C1854" s="1">
        <v>42040</v>
      </c>
      <c r="D1854">
        <v>248.25</v>
      </c>
      <c r="E1854">
        <v>246.00000305175701</v>
      </c>
      <c r="F1854">
        <v>249.776249361038</v>
      </c>
      <c r="G1854">
        <v>-2.2499969482422002</v>
      </c>
      <c r="H1854">
        <v>1.9091883092036701</v>
      </c>
      <c r="I1854">
        <f t="shared" si="229"/>
        <v>2.2499969482429947</v>
      </c>
      <c r="J1854">
        <f t="shared" si="236"/>
        <v>0</v>
      </c>
      <c r="K1854">
        <f t="shared" si="230"/>
        <v>2</v>
      </c>
      <c r="L1854">
        <f t="shared" si="231"/>
        <v>2015</v>
      </c>
      <c r="M1854" s="1">
        <v>42039</v>
      </c>
      <c r="N1854">
        <v>248.9</v>
      </c>
      <c r="O1854">
        <v>249.95</v>
      </c>
      <c r="P1854">
        <v>248.15</v>
      </c>
      <c r="Q1854">
        <v>248.7</v>
      </c>
      <c r="R1854">
        <f t="shared" si="232"/>
        <v>-2.2499969482422002</v>
      </c>
      <c r="S1854">
        <f t="shared" si="233"/>
        <v>2.2499969482429947</v>
      </c>
      <c r="T1854">
        <f t="shared" si="234"/>
        <v>0</v>
      </c>
      <c r="U1854">
        <f t="shared" si="235"/>
        <v>18.052602614373022</v>
      </c>
      <c r="V1854">
        <f t="shared" si="235"/>
        <v>4.1613294588319E-2</v>
      </c>
      <c r="W1854">
        <f t="shared" si="235"/>
        <v>7.1541426353429474</v>
      </c>
    </row>
    <row r="1855" spans="1:23" x14ac:dyDescent="0.3">
      <c r="A1855">
        <v>0.68243932723999001</v>
      </c>
      <c r="B1855" s="1">
        <v>42040</v>
      </c>
      <c r="C1855" s="1">
        <v>42041</v>
      </c>
      <c r="D1855">
        <v>246.4</v>
      </c>
      <c r="E1855">
        <v>246.75</v>
      </c>
      <c r="F1855">
        <v>245.826420351862</v>
      </c>
      <c r="G1855">
        <v>-0.34999999999999398</v>
      </c>
      <c r="H1855">
        <v>0.53033008588991004</v>
      </c>
      <c r="I1855">
        <f t="shared" si="229"/>
        <v>0.34999999999999432</v>
      </c>
      <c r="J1855">
        <f t="shared" si="236"/>
        <v>0</v>
      </c>
      <c r="K1855">
        <f t="shared" si="230"/>
        <v>2</v>
      </c>
      <c r="L1855">
        <f t="shared" si="231"/>
        <v>2015</v>
      </c>
      <c r="M1855" s="1">
        <v>42040</v>
      </c>
      <c r="N1855">
        <v>248.25</v>
      </c>
      <c r="O1855">
        <v>248.65</v>
      </c>
      <c r="P1855">
        <v>245.9</v>
      </c>
      <c r="Q1855">
        <v>246</v>
      </c>
      <c r="R1855">
        <f t="shared" si="232"/>
        <v>-0.34999999999999398</v>
      </c>
      <c r="S1855">
        <f t="shared" si="233"/>
        <v>0.34999999999999432</v>
      </c>
      <c r="T1855">
        <f t="shared" si="234"/>
        <v>0</v>
      </c>
      <c r="U1855">
        <f t="shared" si="235"/>
        <v>17.860280853566493</v>
      </c>
      <c r="V1855">
        <f t="shared" si="235"/>
        <v>4.2056618039188871E-2</v>
      </c>
      <c r="W1855">
        <f t="shared" si="235"/>
        <v>7.1541426353429474</v>
      </c>
    </row>
    <row r="1856" spans="1:23" x14ac:dyDescent="0.3">
      <c r="A1856">
        <v>-0.91190278530120805</v>
      </c>
      <c r="B1856" s="1">
        <v>42041</v>
      </c>
      <c r="C1856" s="1">
        <v>42044</v>
      </c>
      <c r="D1856">
        <v>245.8</v>
      </c>
      <c r="E1856">
        <v>246.39999389648401</v>
      </c>
      <c r="F1856">
        <v>245.46167123317699</v>
      </c>
      <c r="G1856">
        <v>-0.59999389648436297</v>
      </c>
      <c r="H1856">
        <v>0.24748737341528701</v>
      </c>
      <c r="I1856">
        <f t="shared" si="229"/>
        <v>-0.59999389648399415</v>
      </c>
      <c r="J1856">
        <f t="shared" si="236"/>
        <v>-0.59999389648436297</v>
      </c>
      <c r="K1856">
        <f t="shared" si="230"/>
        <v>2</v>
      </c>
      <c r="L1856">
        <f t="shared" si="231"/>
        <v>2015</v>
      </c>
      <c r="M1856" s="1">
        <v>42041</v>
      </c>
      <c r="N1856">
        <v>246.4</v>
      </c>
      <c r="O1856">
        <v>246.8</v>
      </c>
      <c r="P1856">
        <v>245.55</v>
      </c>
      <c r="Q1856">
        <v>246.75</v>
      </c>
      <c r="R1856">
        <f t="shared" si="232"/>
        <v>-0.59999389648436297</v>
      </c>
      <c r="S1856">
        <f t="shared" si="233"/>
        <v>-0.59999389648399415</v>
      </c>
      <c r="T1856">
        <f t="shared" si="234"/>
        <v>-0.59999389648436297</v>
      </c>
      <c r="U1856">
        <f t="shared" si="235"/>
        <v>17.533305889114608</v>
      </c>
      <c r="V1856">
        <f t="shared" si="235"/>
        <v>4.1286671513651688E-2</v>
      </c>
      <c r="W1856">
        <f t="shared" si="235"/>
        <v>7.0231690211509923</v>
      </c>
    </row>
    <row r="1857" spans="1:23" x14ac:dyDescent="0.3">
      <c r="A1857">
        <v>5.8495737612247398E-2</v>
      </c>
      <c r="B1857" s="1">
        <v>42044</v>
      </c>
      <c r="C1857" s="1">
        <v>42045</v>
      </c>
      <c r="D1857">
        <v>246.3</v>
      </c>
      <c r="E1857">
        <v>244.80000915527299</v>
      </c>
      <c r="F1857">
        <v>247.604946398735</v>
      </c>
      <c r="G1857">
        <v>-1.49999084472656</v>
      </c>
      <c r="H1857">
        <v>1.13137084989847</v>
      </c>
      <c r="I1857">
        <f t="shared" si="229"/>
        <v>-1.4999908447270229</v>
      </c>
      <c r="J1857">
        <f t="shared" si="236"/>
        <v>-1.49999084472656</v>
      </c>
      <c r="K1857">
        <f t="shared" si="230"/>
        <v>2</v>
      </c>
      <c r="L1857">
        <f t="shared" si="231"/>
        <v>2015</v>
      </c>
      <c r="M1857" s="1">
        <v>42044</v>
      </c>
      <c r="N1857">
        <v>245.8</v>
      </c>
      <c r="O1857">
        <v>246.85</v>
      </c>
      <c r="P1857">
        <v>245</v>
      </c>
      <c r="Q1857">
        <v>246.4</v>
      </c>
      <c r="R1857">
        <f t="shared" si="232"/>
        <v>-1.49999084472656</v>
      </c>
      <c r="S1857">
        <f t="shared" si="233"/>
        <v>-1.4999908447270229</v>
      </c>
      <c r="T1857">
        <f t="shared" si="234"/>
        <v>-1.49999084472656</v>
      </c>
      <c r="U1857">
        <f t="shared" si="235"/>
        <v>16.732459411908085</v>
      </c>
      <c r="V1857">
        <f t="shared" si="235"/>
        <v>3.9400872814512544E-2</v>
      </c>
      <c r="W1857">
        <f t="shared" si="235"/>
        <v>6.7023806766718907</v>
      </c>
    </row>
    <row r="1858" spans="1:23" x14ac:dyDescent="0.3">
      <c r="A1858">
        <v>0.973438620567321</v>
      </c>
      <c r="B1858" s="1">
        <v>42045</v>
      </c>
      <c r="C1858" s="1">
        <v>42046</v>
      </c>
      <c r="D1858">
        <v>245</v>
      </c>
      <c r="E1858">
        <v>245.3</v>
      </c>
      <c r="F1858">
        <v>245.517307806015</v>
      </c>
      <c r="G1858">
        <v>0.30000000000001098</v>
      </c>
      <c r="H1858">
        <v>0.35355339059327301</v>
      </c>
      <c r="I1858">
        <f t="shared" si="229"/>
        <v>0.30000000000001137</v>
      </c>
      <c r="J1858">
        <f t="shared" si="236"/>
        <v>0.30000000000001098</v>
      </c>
      <c r="K1858">
        <f t="shared" si="230"/>
        <v>2</v>
      </c>
      <c r="L1858">
        <f t="shared" si="231"/>
        <v>2015</v>
      </c>
      <c r="M1858" s="1">
        <v>42045</v>
      </c>
      <c r="N1858">
        <v>246.3</v>
      </c>
      <c r="O1858">
        <v>247.35</v>
      </c>
      <c r="P1858">
        <v>244.8</v>
      </c>
      <c r="Q1858">
        <v>244.8</v>
      </c>
      <c r="R1858">
        <f t="shared" si="232"/>
        <v>0.30000000000001098</v>
      </c>
      <c r="S1858">
        <f t="shared" si="233"/>
        <v>0.30000000000001137</v>
      </c>
      <c r="T1858">
        <f t="shared" si="234"/>
        <v>0.30000000000001098</v>
      </c>
      <c r="U1858">
        <f t="shared" si="235"/>
        <v>16.886124855486841</v>
      </c>
      <c r="V1858">
        <f t="shared" si="235"/>
        <v>3.976271756484992E-2</v>
      </c>
      <c r="W1858">
        <f t="shared" si="235"/>
        <v>6.7639331522739825</v>
      </c>
    </row>
    <row r="1859" spans="1:23" x14ac:dyDescent="0.3">
      <c r="A1859">
        <v>-0.88353449106216397</v>
      </c>
      <c r="B1859" s="1">
        <v>42046</v>
      </c>
      <c r="C1859" s="1">
        <v>42047</v>
      </c>
      <c r="D1859">
        <v>245.45</v>
      </c>
      <c r="E1859">
        <v>244.64999084472601</v>
      </c>
      <c r="F1859">
        <v>247.12574558258001</v>
      </c>
      <c r="G1859">
        <v>-0.80000915527341399</v>
      </c>
      <c r="H1859">
        <v>0.45961940777125898</v>
      </c>
      <c r="I1859">
        <f t="shared" ref="I1859:I1922" si="237">IF(A1859&gt;0, E1859-D1859, D1859-E1859)</f>
        <v>0.8000091552739832</v>
      </c>
      <c r="J1859">
        <f t="shared" si="236"/>
        <v>0</v>
      </c>
      <c r="K1859">
        <f t="shared" ref="K1859:K1922" si="238">MONTH(C1859)</f>
        <v>2</v>
      </c>
      <c r="L1859">
        <f t="shared" ref="L1859:L1922" si="239">YEAR(C1859)</f>
        <v>2015</v>
      </c>
      <c r="M1859" s="1">
        <v>42046</v>
      </c>
      <c r="N1859">
        <v>245</v>
      </c>
      <c r="O1859">
        <v>245.75</v>
      </c>
      <c r="P1859">
        <v>244.6</v>
      </c>
      <c r="Q1859">
        <v>245.3</v>
      </c>
      <c r="R1859">
        <f t="shared" si="232"/>
        <v>-0.80000915527341399</v>
      </c>
      <c r="S1859">
        <f t="shared" si="233"/>
        <v>0.8000091552739832</v>
      </c>
      <c r="T1859">
        <f t="shared" si="234"/>
        <v>0</v>
      </c>
      <c r="U1859">
        <f t="shared" si="235"/>
        <v>16.473340546621102</v>
      </c>
      <c r="V1859">
        <f t="shared" si="235"/>
        <v>4.0734724228848294E-2</v>
      </c>
      <c r="W1859">
        <f t="shared" si="235"/>
        <v>6.7639331522739825</v>
      </c>
    </row>
    <row r="1860" spans="1:23" x14ac:dyDescent="0.3">
      <c r="A1860">
        <v>0.96715408563613803</v>
      </c>
      <c r="B1860" s="1">
        <v>42047</v>
      </c>
      <c r="C1860" s="1">
        <v>42048</v>
      </c>
      <c r="D1860">
        <v>245.6</v>
      </c>
      <c r="E1860">
        <v>246.25000610351501</v>
      </c>
      <c r="F1860">
        <v>245.29054882526401</v>
      </c>
      <c r="G1860">
        <v>-0.65000610351563604</v>
      </c>
      <c r="H1860">
        <v>1.13137084989847</v>
      </c>
      <c r="I1860">
        <f t="shared" si="237"/>
        <v>0.65000610351501109</v>
      </c>
      <c r="J1860">
        <f t="shared" si="236"/>
        <v>0</v>
      </c>
      <c r="K1860">
        <f t="shared" si="238"/>
        <v>2</v>
      </c>
      <c r="L1860">
        <f t="shared" si="239"/>
        <v>2015</v>
      </c>
      <c r="M1860" s="1">
        <v>42047</v>
      </c>
      <c r="N1860">
        <v>245.45</v>
      </c>
      <c r="O1860">
        <v>245.55</v>
      </c>
      <c r="P1860">
        <v>242.95</v>
      </c>
      <c r="Q1860">
        <v>244.65</v>
      </c>
      <c r="R1860">
        <f t="shared" ref="R1860:R1923" si="240">IF(AND(F1860-D1860&gt;0, ABS(D1860-MIN(P1861)) &gt; 3), -3, IF(AND(F1860 - D1860 &lt;0, ABS(D1860-MAX(O1861)) &gt; 3), -3, G1860))</f>
        <v>-0.65000610351563604</v>
      </c>
      <c r="S1860">
        <f t="shared" ref="S1860:S1923" si="241">IF(AND(A1860&gt;0, ABS(D1860-MIN(P1861)) &gt; 3), -3, IF(AND(A1860 &lt;0, ABS(D1860-MAX(O1861)) &gt; 3), -3, I1860))</f>
        <v>0.65000610351501109</v>
      </c>
      <c r="T1860">
        <f t="shared" ref="T1860:T1923" si="242">IF(A1860*(F1860-D1860) &gt;0, IF(AND(A1860&gt;0, ABS(D1860-MIN(P1861)) &gt; 3), -3, IF(AND(A1860 &lt;0, ABS(D1860-MAX(O1861)) &gt; 3), -3, J1860)), 0)</f>
        <v>0</v>
      </c>
      <c r="U1860">
        <f t="shared" si="235"/>
        <v>16.146352398190871</v>
      </c>
      <c r="V1860">
        <f t="shared" si="235"/>
        <v>4.1543289559887148E-2</v>
      </c>
      <c r="W1860">
        <f t="shared" si="235"/>
        <v>6.7639331522739825</v>
      </c>
    </row>
    <row r="1861" spans="1:23" x14ac:dyDescent="0.3">
      <c r="A1861">
        <v>-0.820312440395355</v>
      </c>
      <c r="B1861" s="1">
        <v>42048</v>
      </c>
      <c r="C1861" s="1">
        <v>42051</v>
      </c>
      <c r="D1861">
        <v>246.45</v>
      </c>
      <c r="E1861">
        <v>246.80000305175699</v>
      </c>
      <c r="F1861">
        <v>243.86858057975701</v>
      </c>
      <c r="G1861">
        <v>-0.35000305175782298</v>
      </c>
      <c r="H1861">
        <v>0.38890872965260898</v>
      </c>
      <c r="I1861">
        <f t="shared" si="237"/>
        <v>-0.35000305175699964</v>
      </c>
      <c r="J1861">
        <f t="shared" si="236"/>
        <v>-0.35000305175782298</v>
      </c>
      <c r="K1861">
        <f t="shared" si="238"/>
        <v>2</v>
      </c>
      <c r="L1861">
        <f t="shared" si="239"/>
        <v>2015</v>
      </c>
      <c r="M1861" s="1">
        <v>42048</v>
      </c>
      <c r="N1861">
        <v>245.6</v>
      </c>
      <c r="O1861">
        <v>246.6</v>
      </c>
      <c r="P1861">
        <v>245.3</v>
      </c>
      <c r="Q1861">
        <v>246.25</v>
      </c>
      <c r="R1861">
        <f t="shared" si="240"/>
        <v>-0.35000305175782298</v>
      </c>
      <c r="S1861">
        <f t="shared" si="241"/>
        <v>-0.35000305175699964</v>
      </c>
      <c r="T1861">
        <f t="shared" si="242"/>
        <v>-0.35000305175782298</v>
      </c>
      <c r="U1861">
        <f t="shared" si="235"/>
        <v>15.974372099526111</v>
      </c>
      <c r="V1861">
        <f t="shared" si="235"/>
        <v>4.1100797833594237E-2</v>
      </c>
      <c r="W1861">
        <f t="shared" si="235"/>
        <v>6.6918881965472083</v>
      </c>
    </row>
    <row r="1862" spans="1:23" x14ac:dyDescent="0.3">
      <c r="A1862">
        <v>0.12353885918855601</v>
      </c>
      <c r="B1862" s="1">
        <v>42051</v>
      </c>
      <c r="C1862" s="1">
        <v>42052</v>
      </c>
      <c r="D1862">
        <v>246.25</v>
      </c>
      <c r="E1862">
        <v>247.19999389648399</v>
      </c>
      <c r="F1862">
        <v>244.88912611007601</v>
      </c>
      <c r="G1862">
        <v>-0.94999389648438604</v>
      </c>
      <c r="H1862">
        <v>0.28284271247460202</v>
      </c>
      <c r="I1862">
        <f t="shared" si="237"/>
        <v>0.94999389648398846</v>
      </c>
      <c r="J1862">
        <f t="shared" si="236"/>
        <v>0</v>
      </c>
      <c r="K1862">
        <f t="shared" si="238"/>
        <v>2</v>
      </c>
      <c r="L1862">
        <f t="shared" si="239"/>
        <v>2015</v>
      </c>
      <c r="M1862" s="1">
        <v>42051</v>
      </c>
      <c r="N1862">
        <v>246.45</v>
      </c>
      <c r="O1862">
        <v>247.15</v>
      </c>
      <c r="P1862">
        <v>246.25</v>
      </c>
      <c r="Q1862">
        <v>246.8</v>
      </c>
      <c r="R1862">
        <f t="shared" si="240"/>
        <v>-0.94999389648438604</v>
      </c>
      <c r="S1862">
        <f t="shared" si="241"/>
        <v>0.94999389648398846</v>
      </c>
      <c r="T1862">
        <f t="shared" si="242"/>
        <v>0</v>
      </c>
      <c r="U1862">
        <f t="shared" si="235"/>
        <v>15.51217242456001</v>
      </c>
      <c r="V1862">
        <f t="shared" si="235"/>
        <v>4.22900010949913E-2</v>
      </c>
      <c r="W1862">
        <f t="shared" si="235"/>
        <v>6.6918881965472083</v>
      </c>
    </row>
    <row r="1863" spans="1:23" x14ac:dyDescent="0.3">
      <c r="A1863">
        <v>0.388487428426742</v>
      </c>
      <c r="B1863" s="1">
        <v>42052</v>
      </c>
      <c r="C1863" s="1">
        <v>42053</v>
      </c>
      <c r="D1863">
        <v>246.25</v>
      </c>
      <c r="E1863">
        <v>247.2</v>
      </c>
      <c r="F1863">
        <v>245.86497528552999</v>
      </c>
      <c r="G1863">
        <v>-0.94999999999998797</v>
      </c>
      <c r="H1863">
        <v>0</v>
      </c>
      <c r="I1863">
        <f t="shared" si="237"/>
        <v>0.94999999999998863</v>
      </c>
      <c r="J1863">
        <f t="shared" si="236"/>
        <v>0</v>
      </c>
      <c r="K1863">
        <f t="shared" si="238"/>
        <v>2</v>
      </c>
      <c r="L1863">
        <f t="shared" si="239"/>
        <v>2015</v>
      </c>
      <c r="M1863" s="1">
        <v>42052</v>
      </c>
      <c r="N1863">
        <v>246.25</v>
      </c>
      <c r="O1863">
        <v>247.65</v>
      </c>
      <c r="P1863">
        <v>245.55</v>
      </c>
      <c r="Q1863">
        <v>247.2</v>
      </c>
      <c r="R1863">
        <f t="shared" si="240"/>
        <v>-0.94999999999998797</v>
      </c>
      <c r="S1863">
        <f t="shared" si="241"/>
        <v>0.94999999999998863</v>
      </c>
      <c r="T1863">
        <f t="shared" si="242"/>
        <v>0</v>
      </c>
      <c r="U1863">
        <f t="shared" si="235"/>
        <v>15.063343070143812</v>
      </c>
      <c r="V1863">
        <f t="shared" si="235"/>
        <v>4.3513620416013879E-2</v>
      </c>
      <c r="W1863">
        <f t="shared" si="235"/>
        <v>6.6918881965472083</v>
      </c>
    </row>
    <row r="1864" spans="1:23" x14ac:dyDescent="0.3">
      <c r="A1864">
        <v>-0.167486697435379</v>
      </c>
      <c r="B1864" s="1">
        <v>42053</v>
      </c>
      <c r="C1864" s="1">
        <v>42054</v>
      </c>
      <c r="D1864">
        <v>246.25</v>
      </c>
      <c r="E1864">
        <v>247.2</v>
      </c>
      <c r="F1864">
        <v>246.22509945631001</v>
      </c>
      <c r="G1864">
        <v>-0.94999999999998797</v>
      </c>
      <c r="H1864">
        <v>0</v>
      </c>
      <c r="I1864">
        <f t="shared" si="237"/>
        <v>-0.94999999999998863</v>
      </c>
      <c r="J1864">
        <f t="shared" si="236"/>
        <v>-0.94999999999998797</v>
      </c>
      <c r="K1864">
        <f t="shared" si="238"/>
        <v>2</v>
      </c>
      <c r="L1864">
        <f t="shared" si="239"/>
        <v>2015</v>
      </c>
      <c r="M1864" s="1">
        <v>42053</v>
      </c>
      <c r="N1864">
        <v>246.25</v>
      </c>
      <c r="O1864">
        <v>247.65</v>
      </c>
      <c r="P1864">
        <v>245.55</v>
      </c>
      <c r="Q1864">
        <v>247.2</v>
      </c>
      <c r="R1864">
        <f t="shared" si="240"/>
        <v>-0.94999999999998797</v>
      </c>
      <c r="S1864">
        <f t="shared" si="241"/>
        <v>-0.94999999999998863</v>
      </c>
      <c r="T1864">
        <f t="shared" si="242"/>
        <v>-0.94999999999998797</v>
      </c>
      <c r="U1864">
        <f t="shared" si="235"/>
        <v>14.627500148824936</v>
      </c>
      <c r="V1864">
        <f t="shared" si="235"/>
        <v>4.2254596881134303E-2</v>
      </c>
      <c r="W1864">
        <f t="shared" si="235"/>
        <v>6.4982650355303626</v>
      </c>
    </row>
    <row r="1865" spans="1:23" x14ac:dyDescent="0.3">
      <c r="A1865">
        <v>-0.44366973638534501</v>
      </c>
      <c r="B1865" s="1">
        <v>42054</v>
      </c>
      <c r="C1865" s="1">
        <v>42055</v>
      </c>
      <c r="D1865">
        <v>246.25</v>
      </c>
      <c r="E1865">
        <v>247.2</v>
      </c>
      <c r="F1865">
        <v>246.42794103622401</v>
      </c>
      <c r="G1865">
        <v>0.94999999999998797</v>
      </c>
      <c r="H1865">
        <v>0</v>
      </c>
      <c r="I1865">
        <f t="shared" si="237"/>
        <v>-0.94999999999998863</v>
      </c>
      <c r="J1865">
        <f t="shared" si="236"/>
        <v>0</v>
      </c>
      <c r="K1865">
        <f t="shared" si="238"/>
        <v>2</v>
      </c>
      <c r="L1865">
        <f t="shared" si="239"/>
        <v>2015</v>
      </c>
      <c r="M1865" s="1">
        <v>42054</v>
      </c>
      <c r="N1865">
        <v>246.25</v>
      </c>
      <c r="O1865">
        <v>247.65</v>
      </c>
      <c r="P1865">
        <v>245.55</v>
      </c>
      <c r="Q1865">
        <v>247.2</v>
      </c>
      <c r="R1865">
        <f t="shared" si="240"/>
        <v>0.94999999999998797</v>
      </c>
      <c r="S1865">
        <f t="shared" si="241"/>
        <v>-0.94999999999998863</v>
      </c>
      <c r="T1865">
        <f t="shared" si="242"/>
        <v>0</v>
      </c>
      <c r="U1865">
        <f t="shared" si="235"/>
        <v>15.050732386633571</v>
      </c>
      <c r="V1865">
        <f t="shared" si="235"/>
        <v>4.1032001945994899E-2</v>
      </c>
      <c r="W1865">
        <f t="shared" si="235"/>
        <v>6.4982650355303626</v>
      </c>
    </row>
    <row r="1866" spans="1:23" x14ac:dyDescent="0.3">
      <c r="A1866">
        <v>-0.56349521875381403</v>
      </c>
      <c r="B1866" s="1">
        <v>42055</v>
      </c>
      <c r="C1866" s="1">
        <v>42058</v>
      </c>
      <c r="D1866">
        <v>248.75</v>
      </c>
      <c r="E1866">
        <v>247.89999694824201</v>
      </c>
      <c r="F1866">
        <v>246.626339030265</v>
      </c>
      <c r="G1866">
        <v>0.85000305175782298</v>
      </c>
      <c r="H1866">
        <v>0.494974746830595</v>
      </c>
      <c r="I1866">
        <f t="shared" si="237"/>
        <v>0.8500030517579944</v>
      </c>
      <c r="J1866">
        <f t="shared" si="236"/>
        <v>0.85000305175782298</v>
      </c>
      <c r="K1866">
        <f t="shared" si="238"/>
        <v>2</v>
      </c>
      <c r="L1866">
        <f t="shared" si="239"/>
        <v>2015</v>
      </c>
      <c r="M1866" s="1">
        <v>42055</v>
      </c>
      <c r="N1866">
        <v>246.25</v>
      </c>
      <c r="O1866">
        <v>247.65</v>
      </c>
      <c r="P1866">
        <v>245.55</v>
      </c>
      <c r="Q1866">
        <v>247.2</v>
      </c>
      <c r="R1866">
        <f t="shared" si="240"/>
        <v>0.85000305175782298</v>
      </c>
      <c r="S1866">
        <f t="shared" si="241"/>
        <v>0.8500030517579944</v>
      </c>
      <c r="T1866">
        <f t="shared" si="242"/>
        <v>0.85000305175782298</v>
      </c>
      <c r="U1866">
        <f t="shared" si="235"/>
        <v>15.436456058789213</v>
      </c>
      <c r="V1866">
        <f t="shared" si="235"/>
        <v>4.2083579640683412E-2</v>
      </c>
      <c r="W1866">
        <f t="shared" si="235"/>
        <v>6.6648040841132357</v>
      </c>
    </row>
    <row r="1867" spans="1:23" x14ac:dyDescent="0.3">
      <c r="A1867">
        <v>-0.69315302371978704</v>
      </c>
      <c r="B1867" s="1">
        <v>42058</v>
      </c>
      <c r="C1867" s="1">
        <v>42059</v>
      </c>
      <c r="D1867">
        <v>248.1</v>
      </c>
      <c r="E1867">
        <v>248.25000610351501</v>
      </c>
      <c r="F1867">
        <v>247.62551050782201</v>
      </c>
      <c r="G1867">
        <v>-0.15000610351563601</v>
      </c>
      <c r="H1867">
        <v>0.24748737341528701</v>
      </c>
      <c r="I1867">
        <f t="shared" si="237"/>
        <v>-0.15000610351501109</v>
      </c>
      <c r="J1867">
        <f t="shared" si="236"/>
        <v>-0.15000610351563601</v>
      </c>
      <c r="K1867">
        <f t="shared" si="238"/>
        <v>2</v>
      </c>
      <c r="L1867">
        <f t="shared" si="239"/>
        <v>2015</v>
      </c>
      <c r="M1867" s="1">
        <v>42058</v>
      </c>
      <c r="N1867">
        <v>248.75</v>
      </c>
      <c r="O1867">
        <v>249.6</v>
      </c>
      <c r="P1867">
        <v>247.7</v>
      </c>
      <c r="Q1867">
        <v>247.9</v>
      </c>
      <c r="R1867">
        <f t="shared" si="240"/>
        <v>-0.15000610351563601</v>
      </c>
      <c r="S1867">
        <f t="shared" si="241"/>
        <v>-0.15000610351501109</v>
      </c>
      <c r="T1867">
        <f t="shared" si="242"/>
        <v>-0.15000610351563601</v>
      </c>
      <c r="U1867">
        <f t="shared" si="235"/>
        <v>15.366457188611786</v>
      </c>
      <c r="V1867">
        <f t="shared" si="235"/>
        <v>4.189274548699954E-2</v>
      </c>
      <c r="W1867">
        <f t="shared" si="235"/>
        <v>6.6345815541448889</v>
      </c>
    </row>
    <row r="1868" spans="1:23" x14ac:dyDescent="0.3">
      <c r="A1868">
        <v>-0.79071474075317305</v>
      </c>
      <c r="B1868" s="1">
        <v>42059</v>
      </c>
      <c r="C1868" s="1">
        <v>42060</v>
      </c>
      <c r="D1868">
        <v>249.2</v>
      </c>
      <c r="E1868">
        <v>249.14999389648401</v>
      </c>
      <c r="F1868">
        <v>246.508299708366</v>
      </c>
      <c r="G1868">
        <v>5.0006103515613597E-2</v>
      </c>
      <c r="H1868">
        <v>0.63639610306789596</v>
      </c>
      <c r="I1868">
        <f t="shared" si="237"/>
        <v>5.0006103515983114E-2</v>
      </c>
      <c r="J1868">
        <f t="shared" si="236"/>
        <v>5.0006103515613597E-2</v>
      </c>
      <c r="K1868">
        <f t="shared" si="238"/>
        <v>2</v>
      </c>
      <c r="L1868">
        <f t="shared" si="239"/>
        <v>2015</v>
      </c>
      <c r="M1868" s="1">
        <v>42059</v>
      </c>
      <c r="N1868">
        <v>248.1</v>
      </c>
      <c r="O1868">
        <v>248.75</v>
      </c>
      <c r="P1868">
        <v>247.75</v>
      </c>
      <c r="Q1868">
        <v>248.25</v>
      </c>
      <c r="R1868">
        <f t="shared" si="240"/>
        <v>5.0006103515613597E-2</v>
      </c>
      <c r="S1868">
        <f t="shared" si="241"/>
        <v>5.0006103515983114E-2</v>
      </c>
      <c r="T1868">
        <f t="shared" si="242"/>
        <v>5.0006103515613597E-2</v>
      </c>
      <c r="U1868">
        <f t="shared" si="235"/>
        <v>15.38958369289074</v>
      </c>
      <c r="V1868">
        <f t="shared" si="235"/>
        <v>4.1955794031363257E-2</v>
      </c>
      <c r="W1868">
        <f t="shared" si="235"/>
        <v>6.6445665934299827</v>
      </c>
    </row>
    <row r="1869" spans="1:23" x14ac:dyDescent="0.3">
      <c r="A1869">
        <v>0.31225326657295199</v>
      </c>
      <c r="B1869" s="1">
        <v>42060</v>
      </c>
      <c r="C1869" s="1">
        <v>42061</v>
      </c>
      <c r="D1869">
        <v>249.35</v>
      </c>
      <c r="E1869">
        <v>249.00000610351501</v>
      </c>
      <c r="F1869">
        <v>248.48449864387501</v>
      </c>
      <c r="G1869">
        <v>0.34999389648436302</v>
      </c>
      <c r="H1869">
        <v>0.106066017177986</v>
      </c>
      <c r="I1869">
        <f t="shared" si="237"/>
        <v>-0.34999389648498891</v>
      </c>
      <c r="J1869">
        <f t="shared" si="236"/>
        <v>0</v>
      </c>
      <c r="K1869">
        <f t="shared" si="238"/>
        <v>2</v>
      </c>
      <c r="L1869">
        <f t="shared" si="239"/>
        <v>2015</v>
      </c>
      <c r="M1869" s="1">
        <v>42060</v>
      </c>
      <c r="N1869">
        <v>249.2</v>
      </c>
      <c r="O1869">
        <v>249.75</v>
      </c>
      <c r="P1869">
        <v>248.8</v>
      </c>
      <c r="Q1869">
        <v>249.15</v>
      </c>
      <c r="R1869">
        <f t="shared" si="240"/>
        <v>0.34999389648436302</v>
      </c>
      <c r="S1869">
        <f t="shared" si="241"/>
        <v>-0.34999389648498891</v>
      </c>
      <c r="T1869">
        <f t="shared" si="242"/>
        <v>0</v>
      </c>
      <c r="U1869">
        <f t="shared" si="235"/>
        <v>15.551592727238457</v>
      </c>
      <c r="V1869">
        <f t="shared" si="235"/>
        <v>4.1514117517432281E-2</v>
      </c>
      <c r="W1869">
        <f t="shared" si="235"/>
        <v>6.6445665934299827</v>
      </c>
    </row>
    <row r="1870" spans="1:23" x14ac:dyDescent="0.3">
      <c r="A1870">
        <v>-0.82603251934051503</v>
      </c>
      <c r="B1870" s="1">
        <v>42061</v>
      </c>
      <c r="C1870" s="1">
        <v>42062</v>
      </c>
      <c r="D1870">
        <v>248.8</v>
      </c>
      <c r="E1870">
        <v>248.350006103515</v>
      </c>
      <c r="F1870">
        <v>247.71972358226699</v>
      </c>
      <c r="G1870">
        <v>0.44999389648438598</v>
      </c>
      <c r="H1870">
        <v>0.45961940777125898</v>
      </c>
      <c r="I1870">
        <f t="shared" si="237"/>
        <v>0.44999389648501165</v>
      </c>
      <c r="J1870">
        <f t="shared" si="236"/>
        <v>0.44999389648438598</v>
      </c>
      <c r="K1870">
        <f t="shared" si="238"/>
        <v>2</v>
      </c>
      <c r="L1870">
        <f t="shared" si="239"/>
        <v>2015</v>
      </c>
      <c r="M1870" s="1">
        <v>42061</v>
      </c>
      <c r="N1870">
        <v>249.35</v>
      </c>
      <c r="O1870">
        <v>249.45</v>
      </c>
      <c r="P1870">
        <v>248.45</v>
      </c>
      <c r="Q1870">
        <v>249</v>
      </c>
      <c r="R1870">
        <f t="shared" si="240"/>
        <v>0.44999389648438598</v>
      </c>
      <c r="S1870">
        <f t="shared" si="241"/>
        <v>0.44999389648501165</v>
      </c>
      <c r="T1870">
        <f t="shared" si="242"/>
        <v>0.44999389648438598</v>
      </c>
      <c r="U1870">
        <f t="shared" si="235"/>
        <v>15.762548971446703</v>
      </c>
      <c r="V1870">
        <f t="shared" si="235"/>
        <v>4.2077253555438891E-2</v>
      </c>
      <c r="W1870">
        <f t="shared" si="235"/>
        <v>6.7346996645260697</v>
      </c>
    </row>
    <row r="1871" spans="1:23" x14ac:dyDescent="0.3">
      <c r="A1871">
        <v>8.30743163824081E-2</v>
      </c>
      <c r="B1871" s="1">
        <v>42062</v>
      </c>
      <c r="C1871" s="1">
        <v>42065</v>
      </c>
      <c r="D1871">
        <v>248.9</v>
      </c>
      <c r="E1871">
        <v>249.79999694824201</v>
      </c>
      <c r="F1871">
        <v>248.59353431165201</v>
      </c>
      <c r="G1871">
        <v>-0.89999694824217602</v>
      </c>
      <c r="H1871">
        <v>1.0253048327205001</v>
      </c>
      <c r="I1871">
        <f t="shared" si="237"/>
        <v>0.8999969482420056</v>
      </c>
      <c r="J1871">
        <f t="shared" si="236"/>
        <v>0</v>
      </c>
      <c r="K1871">
        <f t="shared" si="238"/>
        <v>3</v>
      </c>
      <c r="L1871">
        <f t="shared" si="239"/>
        <v>2015</v>
      </c>
      <c r="M1871" s="1">
        <v>42062</v>
      </c>
      <c r="N1871">
        <v>248.8</v>
      </c>
      <c r="O1871">
        <v>249.05</v>
      </c>
      <c r="P1871">
        <v>247.4</v>
      </c>
      <c r="Q1871">
        <v>248.35</v>
      </c>
      <c r="R1871">
        <f t="shared" si="240"/>
        <v>-0.89999694824217602</v>
      </c>
      <c r="S1871">
        <f t="shared" si="241"/>
        <v>0.8999969482420056</v>
      </c>
      <c r="T1871">
        <f t="shared" si="242"/>
        <v>0</v>
      </c>
      <c r="U1871">
        <f t="shared" si="235"/>
        <v>15.335080732068844</v>
      </c>
      <c r="V1871">
        <f t="shared" si="235"/>
        <v>4.3218356401671314E-2</v>
      </c>
      <c r="W1871">
        <f t="shared" si="235"/>
        <v>6.7346996645260697</v>
      </c>
    </row>
    <row r="1872" spans="1:23" x14ac:dyDescent="0.3">
      <c r="A1872">
        <v>-0.921098291873932</v>
      </c>
      <c r="B1872" s="1">
        <v>42065</v>
      </c>
      <c r="C1872" s="1">
        <v>42066</v>
      </c>
      <c r="D1872">
        <v>250.4</v>
      </c>
      <c r="E1872">
        <v>250.850003051757</v>
      </c>
      <c r="F1872">
        <v>248.713736224174</v>
      </c>
      <c r="G1872">
        <v>-0.45000305175781802</v>
      </c>
      <c r="H1872">
        <v>0.742462120245862</v>
      </c>
      <c r="I1872">
        <f t="shared" si="237"/>
        <v>-0.45000305175699395</v>
      </c>
      <c r="J1872">
        <f t="shared" si="236"/>
        <v>-0.45000305175781802</v>
      </c>
      <c r="K1872">
        <f t="shared" si="238"/>
        <v>3</v>
      </c>
      <c r="L1872">
        <f t="shared" si="239"/>
        <v>2015</v>
      </c>
      <c r="M1872" s="1">
        <v>42065</v>
      </c>
      <c r="N1872">
        <v>248.9</v>
      </c>
      <c r="O1872">
        <v>249.9</v>
      </c>
      <c r="P1872">
        <v>248.65</v>
      </c>
      <c r="Q1872">
        <v>249.8</v>
      </c>
      <c r="R1872">
        <f t="shared" si="240"/>
        <v>-0.45000305175781802</v>
      </c>
      <c r="S1872">
        <f t="shared" si="241"/>
        <v>-0.45000305175699395</v>
      </c>
      <c r="T1872">
        <f t="shared" si="242"/>
        <v>-0.45000305175781802</v>
      </c>
      <c r="U1872">
        <f t="shared" si="235"/>
        <v>15.128386449070137</v>
      </c>
      <c r="V1872">
        <f t="shared" si="235"/>
        <v>4.2635836665069676E-2</v>
      </c>
      <c r="W1872">
        <f t="shared" si="235"/>
        <v>6.6439258405930897</v>
      </c>
    </row>
    <row r="1873" spans="1:23" x14ac:dyDescent="0.3">
      <c r="A1873">
        <v>-0.53489607572555498</v>
      </c>
      <c r="B1873" s="1">
        <v>42066</v>
      </c>
      <c r="C1873" s="1">
        <v>42067</v>
      </c>
      <c r="D1873">
        <v>250.35</v>
      </c>
      <c r="E1873">
        <v>250.54999694824201</v>
      </c>
      <c r="F1873">
        <v>253.362162685394</v>
      </c>
      <c r="G1873">
        <v>0.199996948242187</v>
      </c>
      <c r="H1873">
        <v>0.21213203435595199</v>
      </c>
      <c r="I1873">
        <f t="shared" si="237"/>
        <v>-0.19999694824201697</v>
      </c>
      <c r="J1873">
        <f t="shared" si="236"/>
        <v>0</v>
      </c>
      <c r="K1873">
        <f t="shared" si="238"/>
        <v>3</v>
      </c>
      <c r="L1873">
        <f t="shared" si="239"/>
        <v>2015</v>
      </c>
      <c r="M1873" s="1">
        <v>42066</v>
      </c>
      <c r="N1873">
        <v>250.4</v>
      </c>
      <c r="O1873">
        <v>251.05</v>
      </c>
      <c r="P1873">
        <v>250.05</v>
      </c>
      <c r="Q1873">
        <v>250.85</v>
      </c>
      <c r="R1873">
        <f t="shared" si="240"/>
        <v>0.199996948242187</v>
      </c>
      <c r="S1873">
        <f t="shared" si="241"/>
        <v>-0.19999694824201697</v>
      </c>
      <c r="T1873">
        <f t="shared" si="242"/>
        <v>0</v>
      </c>
      <c r="U1873">
        <f t="shared" si="235"/>
        <v>15.219028483870689</v>
      </c>
      <c r="V1873">
        <f t="shared" si="235"/>
        <v>4.2380383183381269E-2</v>
      </c>
      <c r="W1873">
        <f t="shared" si="235"/>
        <v>6.6439258405930897</v>
      </c>
    </row>
    <row r="1874" spans="1:23" x14ac:dyDescent="0.3">
      <c r="A1874">
        <v>0.99487525224685602</v>
      </c>
      <c r="B1874" s="1">
        <v>42067</v>
      </c>
      <c r="C1874" s="1">
        <v>42068</v>
      </c>
      <c r="D1874">
        <v>249.95</v>
      </c>
      <c r="E1874">
        <v>250.69999389648399</v>
      </c>
      <c r="F1874">
        <v>251.358358073234</v>
      </c>
      <c r="G1874">
        <v>0.74999389648439696</v>
      </c>
      <c r="H1874">
        <v>0.106066017177966</v>
      </c>
      <c r="I1874">
        <f t="shared" si="237"/>
        <v>0.74999389648399983</v>
      </c>
      <c r="J1874">
        <f t="shared" si="236"/>
        <v>0.74999389648439696</v>
      </c>
      <c r="K1874">
        <f t="shared" si="238"/>
        <v>3</v>
      </c>
      <c r="L1874">
        <f t="shared" si="239"/>
        <v>2015</v>
      </c>
      <c r="M1874" s="1">
        <v>42067</v>
      </c>
      <c r="N1874">
        <v>250.35</v>
      </c>
      <c r="O1874">
        <v>250.7</v>
      </c>
      <c r="P1874">
        <v>250.1</v>
      </c>
      <c r="Q1874">
        <v>250.55</v>
      </c>
      <c r="R1874">
        <f t="shared" si="240"/>
        <v>0.74999389648439696</v>
      </c>
      <c r="S1874">
        <f t="shared" si="241"/>
        <v>0.74999389648399983</v>
      </c>
      <c r="T1874">
        <f t="shared" si="242"/>
        <v>0.74999389648439696</v>
      </c>
      <c r="U1874">
        <f t="shared" si="235"/>
        <v>15.561522336841039</v>
      </c>
      <c r="V1874">
        <f t="shared" si="235"/>
        <v>4.333412479324892E-2</v>
      </c>
      <c r="W1874">
        <f t="shared" si="235"/>
        <v>6.7934428588709386</v>
      </c>
    </row>
    <row r="1875" spans="1:23" x14ac:dyDescent="0.3">
      <c r="A1875">
        <v>-0.70983642339706399</v>
      </c>
      <c r="B1875" s="1">
        <v>42068</v>
      </c>
      <c r="C1875" s="1">
        <v>42069</v>
      </c>
      <c r="D1875">
        <v>250.8</v>
      </c>
      <c r="E1875">
        <v>252.05000610351499</v>
      </c>
      <c r="F1875">
        <v>250.27497867941801</v>
      </c>
      <c r="G1875">
        <v>-1.2500061035156</v>
      </c>
      <c r="H1875">
        <v>0.95459415460185504</v>
      </c>
      <c r="I1875">
        <f t="shared" si="237"/>
        <v>-1.250006103514977</v>
      </c>
      <c r="J1875">
        <f t="shared" si="236"/>
        <v>-1.2500061035156</v>
      </c>
      <c r="K1875">
        <f t="shared" si="238"/>
        <v>3</v>
      </c>
      <c r="L1875">
        <f t="shared" si="239"/>
        <v>2015</v>
      </c>
      <c r="M1875" s="1">
        <v>42068</v>
      </c>
      <c r="N1875">
        <v>249.95</v>
      </c>
      <c r="O1875">
        <v>250.95</v>
      </c>
      <c r="P1875">
        <v>249.65</v>
      </c>
      <c r="Q1875">
        <v>250.7</v>
      </c>
      <c r="R1875">
        <f t="shared" si="240"/>
        <v>-1.2500061035156</v>
      </c>
      <c r="S1875">
        <f t="shared" si="241"/>
        <v>-1.250006103514977</v>
      </c>
      <c r="T1875">
        <f t="shared" si="242"/>
        <v>-1.2500061035156</v>
      </c>
      <c r="U1875">
        <f t="shared" si="235"/>
        <v>14.979823835015511</v>
      </c>
      <c r="V1875">
        <f t="shared" si="235"/>
        <v>4.1714270711848175E-2</v>
      </c>
      <c r="W1875">
        <f t="shared" si="235"/>
        <v>6.5395001244967421</v>
      </c>
    </row>
    <row r="1876" spans="1:23" x14ac:dyDescent="0.3">
      <c r="A1876">
        <v>-0.61057448387145996</v>
      </c>
      <c r="B1876" s="1">
        <v>42069</v>
      </c>
      <c r="C1876" s="1">
        <v>42072</v>
      </c>
      <c r="D1876">
        <v>250.95</v>
      </c>
      <c r="E1876">
        <v>249.249996948242</v>
      </c>
      <c r="F1876">
        <v>252.54201229214601</v>
      </c>
      <c r="G1876">
        <v>-1.70000305175778</v>
      </c>
      <c r="H1876">
        <v>1.97989898732234</v>
      </c>
      <c r="I1876">
        <f t="shared" si="237"/>
        <v>1.7000030517579887</v>
      </c>
      <c r="J1876">
        <f t="shared" si="236"/>
        <v>0</v>
      </c>
      <c r="K1876">
        <f t="shared" si="238"/>
        <v>3</v>
      </c>
      <c r="L1876">
        <f t="shared" si="239"/>
        <v>2015</v>
      </c>
      <c r="M1876" s="1">
        <v>42069</v>
      </c>
      <c r="N1876">
        <v>250.8</v>
      </c>
      <c r="O1876">
        <v>252.1</v>
      </c>
      <c r="P1876">
        <v>250.7</v>
      </c>
      <c r="Q1876">
        <v>252.05</v>
      </c>
      <c r="R1876">
        <f t="shared" si="240"/>
        <v>-1.70000305175778</v>
      </c>
      <c r="S1876">
        <f t="shared" si="241"/>
        <v>1.7000030517579887</v>
      </c>
      <c r="T1876">
        <f t="shared" si="242"/>
        <v>0</v>
      </c>
      <c r="U1876">
        <f t="shared" si="235"/>
        <v>14.218743553057344</v>
      </c>
      <c r="V1876">
        <f t="shared" si="235"/>
        <v>4.3833648700849992E-2</v>
      </c>
      <c r="W1876">
        <f t="shared" si="235"/>
        <v>6.5395001244967421</v>
      </c>
    </row>
    <row r="1877" spans="1:23" x14ac:dyDescent="0.3">
      <c r="A1877">
        <v>-0.60925495624542203</v>
      </c>
      <c r="B1877" s="1">
        <v>42072</v>
      </c>
      <c r="C1877" s="1">
        <v>42073</v>
      </c>
      <c r="D1877">
        <v>249.85</v>
      </c>
      <c r="E1877">
        <v>248.100006103515</v>
      </c>
      <c r="F1877">
        <v>252.31222939491201</v>
      </c>
      <c r="G1877">
        <v>-1.74999389648436</v>
      </c>
      <c r="H1877">
        <v>0.81317279836453304</v>
      </c>
      <c r="I1877">
        <f t="shared" si="237"/>
        <v>1.7499938964849946</v>
      </c>
      <c r="J1877">
        <f t="shared" si="236"/>
        <v>0</v>
      </c>
      <c r="K1877">
        <f t="shared" si="238"/>
        <v>3</v>
      </c>
      <c r="L1877">
        <f t="shared" si="239"/>
        <v>2015</v>
      </c>
      <c r="M1877" s="1">
        <v>42072</v>
      </c>
      <c r="N1877">
        <v>250.95</v>
      </c>
      <c r="O1877">
        <v>251.35</v>
      </c>
      <c r="P1877">
        <v>249.05</v>
      </c>
      <c r="Q1877">
        <v>249.25</v>
      </c>
      <c r="R1877">
        <f t="shared" si="240"/>
        <v>-1.74999389648436</v>
      </c>
      <c r="S1877">
        <f t="shared" si="241"/>
        <v>1.7499938964849946</v>
      </c>
      <c r="T1877">
        <f t="shared" si="242"/>
        <v>0</v>
      </c>
      <c r="U1877">
        <f t="shared" si="235"/>
        <v>13.471813962297087</v>
      </c>
      <c r="V1877">
        <f t="shared" si="235"/>
        <v>4.6136288815533444E-2</v>
      </c>
      <c r="W1877">
        <f t="shared" si="235"/>
        <v>6.5395001244967421</v>
      </c>
    </row>
    <row r="1878" spans="1:23" x14ac:dyDescent="0.3">
      <c r="A1878">
        <v>0.99580049514770497</v>
      </c>
      <c r="B1878" s="1">
        <v>42073</v>
      </c>
      <c r="C1878" s="1">
        <v>42074</v>
      </c>
      <c r="D1878">
        <v>246.3</v>
      </c>
      <c r="E1878">
        <v>247.999993896484</v>
      </c>
      <c r="F1878">
        <v>248.70211473703301</v>
      </c>
      <c r="G1878">
        <v>1.69999389648435</v>
      </c>
      <c r="H1878">
        <v>7.0710678118650699E-2</v>
      </c>
      <c r="I1878">
        <f t="shared" si="237"/>
        <v>1.6999938964839885</v>
      </c>
      <c r="J1878">
        <f t="shared" si="236"/>
        <v>1.69999389648435</v>
      </c>
      <c r="K1878">
        <f t="shared" si="238"/>
        <v>3</v>
      </c>
      <c r="L1878">
        <f t="shared" si="239"/>
        <v>2015</v>
      </c>
      <c r="M1878" s="1">
        <v>42073</v>
      </c>
      <c r="N1878">
        <v>249.85</v>
      </c>
      <c r="O1878">
        <v>250.05</v>
      </c>
      <c r="P1878">
        <v>248.05</v>
      </c>
      <c r="Q1878">
        <v>248.1</v>
      </c>
      <c r="R1878">
        <f t="shared" si="240"/>
        <v>1.69999389648435</v>
      </c>
      <c r="S1878">
        <f t="shared" si="241"/>
        <v>1.6999938964839885</v>
      </c>
      <c r="T1878">
        <f t="shared" si="242"/>
        <v>1.69999389648435</v>
      </c>
      <c r="U1878">
        <f t="shared" si="235"/>
        <v>14.169195250679479</v>
      </c>
      <c r="V1878">
        <f t="shared" si="235"/>
        <v>4.8524577773902178E-2</v>
      </c>
      <c r="W1878">
        <f t="shared" si="235"/>
        <v>6.8780235805778362</v>
      </c>
    </row>
    <row r="1879" spans="1:23" x14ac:dyDescent="0.3">
      <c r="A1879">
        <v>-0.44609835743904103</v>
      </c>
      <c r="B1879" s="1">
        <v>42074</v>
      </c>
      <c r="C1879" s="1">
        <v>42075</v>
      </c>
      <c r="D1879">
        <v>247.65</v>
      </c>
      <c r="E1879">
        <v>247.350006103515</v>
      </c>
      <c r="F1879">
        <v>249.33738112449601</v>
      </c>
      <c r="G1879">
        <v>-0.29999389648438002</v>
      </c>
      <c r="H1879">
        <v>0.45961940777125898</v>
      </c>
      <c r="I1879">
        <f t="shared" si="237"/>
        <v>0.29999389648500596</v>
      </c>
      <c r="J1879">
        <f t="shared" si="236"/>
        <v>0</v>
      </c>
      <c r="K1879">
        <f t="shared" si="238"/>
        <v>3</v>
      </c>
      <c r="L1879">
        <f t="shared" si="239"/>
        <v>2015</v>
      </c>
      <c r="M1879" s="1">
        <v>42074</v>
      </c>
      <c r="N1879">
        <v>246.3</v>
      </c>
      <c r="O1879">
        <v>248.6</v>
      </c>
      <c r="P1879">
        <v>246.05</v>
      </c>
      <c r="Q1879">
        <v>248</v>
      </c>
      <c r="R1879">
        <f t="shared" si="240"/>
        <v>-0.29999389648438002</v>
      </c>
      <c r="S1879">
        <f t="shared" si="241"/>
        <v>0.29999389648500596</v>
      </c>
      <c r="T1879">
        <f t="shared" si="242"/>
        <v>0</v>
      </c>
      <c r="U1879">
        <f t="shared" si="235"/>
        <v>14.040465023747338</v>
      </c>
      <c r="V1879">
        <f t="shared" si="235"/>
        <v>4.8965434138580635E-2</v>
      </c>
      <c r="W1879">
        <f t="shared" si="235"/>
        <v>6.8780235805778362</v>
      </c>
    </row>
    <row r="1880" spans="1:23" x14ac:dyDescent="0.3">
      <c r="A1880">
        <v>0.84365594387054399</v>
      </c>
      <c r="B1880" s="1">
        <v>42075</v>
      </c>
      <c r="C1880" s="1">
        <v>42076</v>
      </c>
      <c r="D1880">
        <v>248.1</v>
      </c>
      <c r="E1880">
        <v>248.19999084472599</v>
      </c>
      <c r="F1880">
        <v>247.18487592637501</v>
      </c>
      <c r="G1880">
        <v>-9.99908447265625E-2</v>
      </c>
      <c r="H1880">
        <v>0.60104076400856099</v>
      </c>
      <c r="I1880">
        <f t="shared" si="237"/>
        <v>9.9990844725994066E-2</v>
      </c>
      <c r="J1880">
        <f t="shared" si="236"/>
        <v>0</v>
      </c>
      <c r="K1880">
        <f t="shared" si="238"/>
        <v>3</v>
      </c>
      <c r="L1880">
        <f t="shared" si="239"/>
        <v>2015</v>
      </c>
      <c r="M1880" s="1">
        <v>42075</v>
      </c>
      <c r="N1880">
        <v>247.65</v>
      </c>
      <c r="O1880">
        <v>249.15</v>
      </c>
      <c r="P1880">
        <v>246.9</v>
      </c>
      <c r="Q1880">
        <v>247.35</v>
      </c>
      <c r="R1880">
        <f t="shared" si="240"/>
        <v>-9.99908447265625E-2</v>
      </c>
      <c r="S1880">
        <f t="shared" si="241"/>
        <v>9.9990844725994066E-2</v>
      </c>
      <c r="T1880">
        <f t="shared" si="242"/>
        <v>0</v>
      </c>
      <c r="U1880">
        <f t="shared" si="235"/>
        <v>13.998024940371332</v>
      </c>
      <c r="V1880">
        <f t="shared" si="235"/>
        <v>4.9113441850850641E-2</v>
      </c>
      <c r="W1880">
        <f t="shared" si="235"/>
        <v>6.8780235805778362</v>
      </c>
    </row>
    <row r="1881" spans="1:23" x14ac:dyDescent="0.3">
      <c r="A1881">
        <v>-0.89364790916442804</v>
      </c>
      <c r="B1881" s="1">
        <v>42076</v>
      </c>
      <c r="C1881" s="1">
        <v>42079</v>
      </c>
      <c r="D1881">
        <v>247.6</v>
      </c>
      <c r="E1881">
        <v>248.7</v>
      </c>
      <c r="F1881">
        <v>247.01006467342299</v>
      </c>
      <c r="G1881">
        <v>-1.0999999999999901</v>
      </c>
      <c r="H1881">
        <v>0.35355339059327301</v>
      </c>
      <c r="I1881">
        <f t="shared" si="237"/>
        <v>-1.0999999999999943</v>
      </c>
      <c r="J1881">
        <f t="shared" si="236"/>
        <v>-1.0999999999999901</v>
      </c>
      <c r="K1881">
        <f t="shared" si="238"/>
        <v>3</v>
      </c>
      <c r="L1881">
        <f t="shared" si="239"/>
        <v>2015</v>
      </c>
      <c r="M1881" s="1">
        <v>42076</v>
      </c>
      <c r="N1881">
        <v>248.1</v>
      </c>
      <c r="O1881">
        <v>248.7</v>
      </c>
      <c r="P1881">
        <v>247.45</v>
      </c>
      <c r="Q1881">
        <v>248.2</v>
      </c>
      <c r="R1881">
        <f t="shared" si="240"/>
        <v>-1.0999999999999901</v>
      </c>
      <c r="S1881">
        <f t="shared" si="241"/>
        <v>-1.0999999999999943</v>
      </c>
      <c r="T1881">
        <f t="shared" si="242"/>
        <v>-1.0999999999999901</v>
      </c>
      <c r="U1881">
        <f t="shared" si="235"/>
        <v>13.531612558472856</v>
      </c>
      <c r="V1881">
        <f t="shared" si="235"/>
        <v>4.7476988315836445E-2</v>
      </c>
      <c r="W1881">
        <f t="shared" si="235"/>
        <v>6.6488487237936411</v>
      </c>
    </row>
    <row r="1882" spans="1:23" x14ac:dyDescent="0.3">
      <c r="A1882">
        <v>-1.6231507062911901E-2</v>
      </c>
      <c r="B1882" s="1">
        <v>42079</v>
      </c>
      <c r="C1882" s="1">
        <v>42080</v>
      </c>
      <c r="D1882">
        <v>249.75</v>
      </c>
      <c r="E1882">
        <v>254.05000610351499</v>
      </c>
      <c r="F1882">
        <v>247.93771792650199</v>
      </c>
      <c r="G1882">
        <v>-4.3000061035156101</v>
      </c>
      <c r="H1882">
        <v>3.78302127934804</v>
      </c>
      <c r="I1882">
        <f t="shared" si="237"/>
        <v>-4.3000061035149884</v>
      </c>
      <c r="J1882">
        <f t="shared" si="236"/>
        <v>-4.3000061035156101</v>
      </c>
      <c r="K1882">
        <f t="shared" si="238"/>
        <v>3</v>
      </c>
      <c r="L1882">
        <f t="shared" si="239"/>
        <v>2015</v>
      </c>
      <c r="M1882" s="1">
        <v>42079</v>
      </c>
      <c r="N1882">
        <v>247.6</v>
      </c>
      <c r="O1882">
        <v>248.8</v>
      </c>
      <c r="P1882">
        <v>247.35</v>
      </c>
      <c r="Q1882">
        <v>248.7</v>
      </c>
      <c r="R1882">
        <f t="shared" si="240"/>
        <v>-3</v>
      </c>
      <c r="S1882">
        <f t="shared" si="241"/>
        <v>-3</v>
      </c>
      <c r="T1882">
        <f t="shared" si="242"/>
        <v>-3</v>
      </c>
      <c r="U1882">
        <f t="shared" si="235"/>
        <v>12.312548364015843</v>
      </c>
      <c r="V1882">
        <f t="shared" si="235"/>
        <v>4.3199782161256584E-2</v>
      </c>
      <c r="W1882">
        <f t="shared" si="235"/>
        <v>6.0498533432716917</v>
      </c>
    </row>
    <row r="1883" spans="1:23" x14ac:dyDescent="0.3">
      <c r="A1883">
        <v>-0.64200007915496804</v>
      </c>
      <c r="B1883" s="1">
        <v>42080</v>
      </c>
      <c r="C1883" s="1">
        <v>42081</v>
      </c>
      <c r="D1883">
        <v>254.75</v>
      </c>
      <c r="E1883">
        <v>254.600003051757</v>
      </c>
      <c r="F1883">
        <v>254.903945195674</v>
      </c>
      <c r="G1883">
        <v>-0.14999694824217599</v>
      </c>
      <c r="H1883">
        <v>0.38890872965258899</v>
      </c>
      <c r="I1883">
        <f t="shared" si="237"/>
        <v>0.14999694824300036</v>
      </c>
      <c r="J1883">
        <f t="shared" si="236"/>
        <v>0</v>
      </c>
      <c r="K1883">
        <f t="shared" si="238"/>
        <v>3</v>
      </c>
      <c r="L1883">
        <f t="shared" si="239"/>
        <v>2015</v>
      </c>
      <c r="M1883" s="1">
        <v>42080</v>
      </c>
      <c r="N1883">
        <v>249.75</v>
      </c>
      <c r="O1883">
        <v>254.55</v>
      </c>
      <c r="P1883">
        <v>249.3</v>
      </c>
      <c r="Q1883">
        <v>254.05</v>
      </c>
      <c r="R1883">
        <f t="shared" si="240"/>
        <v>-0.14999694824217599</v>
      </c>
      <c r="S1883">
        <f t="shared" si="241"/>
        <v>0.14999694824300036</v>
      </c>
      <c r="T1883">
        <f t="shared" si="242"/>
        <v>0</v>
      </c>
      <c r="U1883">
        <f t="shared" si="235"/>
        <v>12.258176096704167</v>
      </c>
      <c r="V1883">
        <f t="shared" si="235"/>
        <v>4.3390552587820402E-2</v>
      </c>
      <c r="W1883">
        <f t="shared" si="235"/>
        <v>6.0498533432716917</v>
      </c>
    </row>
    <row r="1884" spans="1:23" x14ac:dyDescent="0.3">
      <c r="A1884">
        <v>0.58106428384780795</v>
      </c>
      <c r="B1884" s="1">
        <v>42081</v>
      </c>
      <c r="C1884" s="1">
        <v>42082</v>
      </c>
      <c r="D1884">
        <v>256.3</v>
      </c>
      <c r="E1884">
        <v>255.19999084472599</v>
      </c>
      <c r="F1884">
        <v>254.81271105110599</v>
      </c>
      <c r="G1884">
        <v>1.1000091552734499</v>
      </c>
      <c r="H1884">
        <v>0.42426406871192401</v>
      </c>
      <c r="I1884">
        <f t="shared" si="237"/>
        <v>-1.100009155274023</v>
      </c>
      <c r="J1884">
        <f t="shared" si="236"/>
        <v>0</v>
      </c>
      <c r="K1884">
        <f t="shared" si="238"/>
        <v>3</v>
      </c>
      <c r="L1884">
        <f t="shared" si="239"/>
        <v>2015</v>
      </c>
      <c r="M1884" s="1">
        <v>42081</v>
      </c>
      <c r="N1884">
        <v>254.75</v>
      </c>
      <c r="O1884">
        <v>255.5</v>
      </c>
      <c r="P1884">
        <v>254.25</v>
      </c>
      <c r="Q1884">
        <v>254.6</v>
      </c>
      <c r="R1884">
        <f t="shared" si="240"/>
        <v>1.1000091552734499</v>
      </c>
      <c r="S1884">
        <f t="shared" si="241"/>
        <v>-1.100009155274023</v>
      </c>
      <c r="T1884">
        <f t="shared" si="242"/>
        <v>0</v>
      </c>
      <c r="U1884">
        <f t="shared" si="235"/>
        <v>12.65275586455421</v>
      </c>
      <c r="V1884">
        <f t="shared" si="235"/>
        <v>4.199384935628505E-2</v>
      </c>
      <c r="W1884">
        <f t="shared" si="235"/>
        <v>6.0498533432716917</v>
      </c>
    </row>
    <row r="1885" spans="1:23" x14ac:dyDescent="0.3">
      <c r="A1885">
        <v>-0.91405814886093095</v>
      </c>
      <c r="B1885" s="1">
        <v>42082</v>
      </c>
      <c r="C1885" s="1">
        <v>42083</v>
      </c>
      <c r="D1885">
        <v>255</v>
      </c>
      <c r="E1885">
        <v>254.75000305175701</v>
      </c>
      <c r="F1885">
        <v>256.17316527366597</v>
      </c>
      <c r="G1885">
        <v>-0.24999694824219801</v>
      </c>
      <c r="H1885">
        <v>0.31819805153393799</v>
      </c>
      <c r="I1885">
        <f t="shared" si="237"/>
        <v>0.24999694824299468</v>
      </c>
      <c r="J1885">
        <f t="shared" si="236"/>
        <v>0</v>
      </c>
      <c r="K1885">
        <f t="shared" si="238"/>
        <v>3</v>
      </c>
      <c r="L1885">
        <f t="shared" si="239"/>
        <v>2015</v>
      </c>
      <c r="M1885" s="1">
        <v>42082</v>
      </c>
      <c r="N1885">
        <v>256.3</v>
      </c>
      <c r="O1885">
        <v>256.5</v>
      </c>
      <c r="P1885">
        <v>254.7</v>
      </c>
      <c r="Q1885">
        <v>255.2</v>
      </c>
      <c r="R1885">
        <f t="shared" si="240"/>
        <v>-0.24999694824219801</v>
      </c>
      <c r="S1885">
        <f t="shared" si="241"/>
        <v>0.24999694824299468</v>
      </c>
      <c r="T1885">
        <f t="shared" si="242"/>
        <v>0</v>
      </c>
      <c r="U1885">
        <f t="shared" si="235"/>
        <v>12.559722030642677</v>
      </c>
      <c r="V1885">
        <f t="shared" si="235"/>
        <v>4.2302623891109968E-2</v>
      </c>
      <c r="W1885">
        <f t="shared" si="235"/>
        <v>6.0498533432716917</v>
      </c>
    </row>
    <row r="1886" spans="1:23" x14ac:dyDescent="0.3">
      <c r="A1886">
        <v>0.70719283819198597</v>
      </c>
      <c r="B1886" s="1">
        <v>42083</v>
      </c>
      <c r="C1886" s="1">
        <v>42086</v>
      </c>
      <c r="D1886">
        <v>255.45</v>
      </c>
      <c r="E1886">
        <v>254.850006103515</v>
      </c>
      <c r="F1886">
        <v>256.59021878242402</v>
      </c>
      <c r="G1886">
        <v>-0.59999389648436297</v>
      </c>
      <c r="H1886">
        <v>7.0710678118650699E-2</v>
      </c>
      <c r="I1886">
        <f t="shared" si="237"/>
        <v>-0.59999389648498891</v>
      </c>
      <c r="J1886">
        <f t="shared" si="236"/>
        <v>-0.59999389648436297</v>
      </c>
      <c r="K1886">
        <f t="shared" si="238"/>
        <v>3</v>
      </c>
      <c r="L1886">
        <f t="shared" si="239"/>
        <v>2015</v>
      </c>
      <c r="M1886" s="1">
        <v>42083</v>
      </c>
      <c r="N1886">
        <v>255</v>
      </c>
      <c r="O1886">
        <v>255.5</v>
      </c>
      <c r="P1886">
        <v>253.95</v>
      </c>
      <c r="Q1886">
        <v>254.75</v>
      </c>
      <c r="R1886">
        <f t="shared" si="240"/>
        <v>-0.59999389648436297</v>
      </c>
      <c r="S1886">
        <f t="shared" si="241"/>
        <v>-0.59999389648498891</v>
      </c>
      <c r="T1886">
        <f t="shared" si="242"/>
        <v>-0.59999389648436297</v>
      </c>
      <c r="U1886">
        <f t="shared" si="235"/>
        <v>12.33847257204239</v>
      </c>
      <c r="V1886">
        <f t="shared" si="235"/>
        <v>4.1557429641551361E-2</v>
      </c>
      <c r="W1886">
        <f t="shared" si="235"/>
        <v>5.9432803814223512</v>
      </c>
    </row>
    <row r="1887" spans="1:23" x14ac:dyDescent="0.3">
      <c r="A1887">
        <v>0.99791151285171498</v>
      </c>
      <c r="B1887" s="1">
        <v>42086</v>
      </c>
      <c r="C1887" s="1">
        <v>42087</v>
      </c>
      <c r="D1887">
        <v>254.4</v>
      </c>
      <c r="E1887">
        <v>255.04999694824201</v>
      </c>
      <c r="F1887">
        <v>254.88992481157101</v>
      </c>
      <c r="G1887">
        <v>0.64999694824217602</v>
      </c>
      <c r="H1887">
        <v>0.14142135623732099</v>
      </c>
      <c r="I1887">
        <f t="shared" si="237"/>
        <v>0.6499969482420056</v>
      </c>
      <c r="J1887">
        <f t="shared" si="236"/>
        <v>0.64999694824217602</v>
      </c>
      <c r="K1887">
        <f t="shared" si="238"/>
        <v>3</v>
      </c>
      <c r="L1887">
        <f t="shared" si="239"/>
        <v>2015</v>
      </c>
      <c r="M1887" s="1">
        <v>42086</v>
      </c>
      <c r="N1887">
        <v>255.45</v>
      </c>
      <c r="O1887">
        <v>256.25</v>
      </c>
      <c r="P1887">
        <v>254.2</v>
      </c>
      <c r="Q1887">
        <v>254.85</v>
      </c>
      <c r="R1887">
        <f t="shared" si="240"/>
        <v>0.64999694824217602</v>
      </c>
      <c r="S1887">
        <f t="shared" si="241"/>
        <v>0.6499969482420056</v>
      </c>
      <c r="T1887">
        <f t="shared" si="242"/>
        <v>0.64999694824217602</v>
      </c>
      <c r="U1887">
        <f t="shared" si="235"/>
        <v>12.574910352637831</v>
      </c>
      <c r="V1887">
        <f t="shared" si="235"/>
        <v>4.2353779949446113E-2</v>
      </c>
      <c r="W1887">
        <f t="shared" si="235"/>
        <v>6.0571693587357984</v>
      </c>
    </row>
    <row r="1888" spans="1:23" x14ac:dyDescent="0.3">
      <c r="A1888">
        <v>-0.94569349288940396</v>
      </c>
      <c r="B1888" s="1">
        <v>42087</v>
      </c>
      <c r="C1888" s="1">
        <v>42088</v>
      </c>
      <c r="D1888">
        <v>255</v>
      </c>
      <c r="E1888">
        <v>255.14999084472601</v>
      </c>
      <c r="F1888">
        <v>254.246055293083</v>
      </c>
      <c r="G1888">
        <v>-0.14999084472657301</v>
      </c>
      <c r="H1888">
        <v>7.0710678118650699E-2</v>
      </c>
      <c r="I1888">
        <f t="shared" si="237"/>
        <v>-0.14999084472600543</v>
      </c>
      <c r="J1888">
        <f t="shared" si="236"/>
        <v>-0.14999084472657301</v>
      </c>
      <c r="K1888">
        <f t="shared" si="238"/>
        <v>3</v>
      </c>
      <c r="L1888">
        <f t="shared" si="239"/>
        <v>2015</v>
      </c>
      <c r="M1888" s="1">
        <v>42087</v>
      </c>
      <c r="N1888">
        <v>254.4</v>
      </c>
      <c r="O1888">
        <v>255.1</v>
      </c>
      <c r="P1888">
        <v>253.4</v>
      </c>
      <c r="Q1888">
        <v>255.05</v>
      </c>
      <c r="R1888">
        <f t="shared" si="240"/>
        <v>-0.14999084472657301</v>
      </c>
      <c r="S1888">
        <f t="shared" si="241"/>
        <v>-0.14999084472600543</v>
      </c>
      <c r="T1888">
        <f t="shared" si="242"/>
        <v>-0.14999084472657301</v>
      </c>
      <c r="U1888">
        <f t="shared" si="235"/>
        <v>12.519436193045093</v>
      </c>
      <c r="V1888">
        <f t="shared" si="235"/>
        <v>4.2166936442623856E-2</v>
      </c>
      <c r="W1888">
        <f t="shared" si="235"/>
        <v>6.0304481837720134</v>
      </c>
    </row>
    <row r="1889" spans="1:23" x14ac:dyDescent="0.3">
      <c r="A1889">
        <v>-0.233382523059844</v>
      </c>
      <c r="B1889" s="1">
        <v>42088</v>
      </c>
      <c r="C1889" s="1">
        <v>42089</v>
      </c>
      <c r="D1889">
        <v>253.1</v>
      </c>
      <c r="E1889">
        <v>252.350012207031</v>
      </c>
      <c r="F1889">
        <v>254.877948278188</v>
      </c>
      <c r="G1889">
        <v>-0.74998779296873797</v>
      </c>
      <c r="H1889">
        <v>1.97989898732234</v>
      </c>
      <c r="I1889">
        <f t="shared" si="237"/>
        <v>0.74998779296899443</v>
      </c>
      <c r="J1889">
        <f t="shared" si="236"/>
        <v>0</v>
      </c>
      <c r="K1889">
        <f t="shared" si="238"/>
        <v>3</v>
      </c>
      <c r="L1889">
        <f t="shared" si="239"/>
        <v>2015</v>
      </c>
      <c r="M1889" s="1">
        <v>42088</v>
      </c>
      <c r="N1889">
        <v>255</v>
      </c>
      <c r="O1889">
        <v>256</v>
      </c>
      <c r="P1889">
        <v>254.6</v>
      </c>
      <c r="Q1889">
        <v>255.15</v>
      </c>
      <c r="R1889">
        <f t="shared" si="240"/>
        <v>-0.74998779296873797</v>
      </c>
      <c r="S1889">
        <f t="shared" si="241"/>
        <v>0.74998779296899443</v>
      </c>
      <c r="T1889">
        <f t="shared" si="242"/>
        <v>0</v>
      </c>
      <c r="U1889">
        <f t="shared" si="235"/>
        <v>12.241203548251489</v>
      </c>
      <c r="V1889">
        <f t="shared" si="235"/>
        <v>4.3104056778425937E-2</v>
      </c>
      <c r="W1889">
        <f t="shared" si="235"/>
        <v>6.0304481837720134</v>
      </c>
    </row>
    <row r="1890" spans="1:23" x14ac:dyDescent="0.3">
      <c r="A1890">
        <v>-0.82374644279479903</v>
      </c>
      <c r="B1890" s="1">
        <v>42089</v>
      </c>
      <c r="C1890" s="1">
        <v>42090</v>
      </c>
      <c r="D1890">
        <v>252.3</v>
      </c>
      <c r="E1890">
        <v>252.14998779296801</v>
      </c>
      <c r="F1890">
        <v>252.36531727239401</v>
      </c>
      <c r="G1890">
        <v>-0.150012207031267</v>
      </c>
      <c r="H1890">
        <v>0.14142135623730101</v>
      </c>
      <c r="I1890">
        <f t="shared" si="237"/>
        <v>0.15001220703200602</v>
      </c>
      <c r="J1890">
        <f t="shared" si="236"/>
        <v>0</v>
      </c>
      <c r="K1890">
        <f t="shared" si="238"/>
        <v>3</v>
      </c>
      <c r="L1890">
        <f t="shared" si="239"/>
        <v>2015</v>
      </c>
      <c r="M1890" s="1">
        <v>42089</v>
      </c>
      <c r="N1890">
        <v>253.1</v>
      </c>
      <c r="O1890">
        <v>254.6</v>
      </c>
      <c r="P1890">
        <v>252.15</v>
      </c>
      <c r="Q1890">
        <v>252.35</v>
      </c>
      <c r="R1890">
        <f t="shared" si="240"/>
        <v>-0.150012207031267</v>
      </c>
      <c r="S1890">
        <f t="shared" si="241"/>
        <v>0.15001220703200602</v>
      </c>
      <c r="T1890">
        <f t="shared" si="242"/>
        <v>0</v>
      </c>
      <c r="U1890">
        <f t="shared" ref="U1890:W1905" si="243">(R1890/$D1890*$X$2+1)*U1889*$Y$2 + U1889*(1-$Y$2)</f>
        <v>12.186615856188702</v>
      </c>
      <c r="V1890">
        <f t="shared" si="243"/>
        <v>4.3296272435065793E-2</v>
      </c>
      <c r="W1890">
        <f t="shared" si="243"/>
        <v>6.0304481837720134</v>
      </c>
    </row>
    <row r="1891" spans="1:23" x14ac:dyDescent="0.3">
      <c r="A1891">
        <v>-0.71920126676559404</v>
      </c>
      <c r="B1891" s="1">
        <v>42090</v>
      </c>
      <c r="C1891" s="1">
        <v>42093</v>
      </c>
      <c r="D1891">
        <v>251.7</v>
      </c>
      <c r="E1891">
        <v>252.20000305175699</v>
      </c>
      <c r="F1891">
        <v>251.99584441780999</v>
      </c>
      <c r="G1891">
        <v>0.500003051757829</v>
      </c>
      <c r="H1891">
        <v>3.5355339059315302E-2</v>
      </c>
      <c r="I1891">
        <f t="shared" si="237"/>
        <v>-0.50000305175700532</v>
      </c>
      <c r="J1891">
        <f t="shared" si="236"/>
        <v>0</v>
      </c>
      <c r="K1891">
        <f t="shared" si="238"/>
        <v>3</v>
      </c>
      <c r="L1891">
        <f t="shared" si="239"/>
        <v>2015</v>
      </c>
      <c r="M1891" s="1">
        <v>42090</v>
      </c>
      <c r="N1891">
        <v>252.3</v>
      </c>
      <c r="O1891">
        <v>253</v>
      </c>
      <c r="P1891">
        <v>251.6</v>
      </c>
      <c r="Q1891">
        <v>252.15</v>
      </c>
      <c r="R1891">
        <f t="shared" si="240"/>
        <v>0.500003051757829</v>
      </c>
      <c r="S1891">
        <f t="shared" si="241"/>
        <v>-0.50000305175700532</v>
      </c>
      <c r="T1891">
        <f t="shared" si="242"/>
        <v>0</v>
      </c>
      <c r="U1891">
        <f t="shared" si="243"/>
        <v>12.368181562943612</v>
      </c>
      <c r="V1891">
        <f t="shared" si="243"/>
        <v>4.2651210803741728E-2</v>
      </c>
      <c r="W1891">
        <f t="shared" si="243"/>
        <v>6.0304481837720134</v>
      </c>
    </row>
    <row r="1892" spans="1:23" x14ac:dyDescent="0.3">
      <c r="A1892">
        <v>-0.696355700492858</v>
      </c>
      <c r="B1892" s="1">
        <v>42093</v>
      </c>
      <c r="C1892" s="1">
        <v>42094</v>
      </c>
      <c r="D1892">
        <v>253.6</v>
      </c>
      <c r="E1892">
        <v>252.2</v>
      </c>
      <c r="F1892">
        <v>250.22298533916401</v>
      </c>
      <c r="G1892">
        <v>1.4</v>
      </c>
      <c r="H1892">
        <v>0</v>
      </c>
      <c r="I1892">
        <f t="shared" si="237"/>
        <v>1.4000000000000057</v>
      </c>
      <c r="J1892">
        <f t="shared" si="236"/>
        <v>1.4</v>
      </c>
      <c r="K1892">
        <f t="shared" si="238"/>
        <v>3</v>
      </c>
      <c r="L1892">
        <f t="shared" si="239"/>
        <v>2015</v>
      </c>
      <c r="M1892" s="1">
        <v>42093</v>
      </c>
      <c r="N1892">
        <v>251.7</v>
      </c>
      <c r="O1892">
        <v>252.6</v>
      </c>
      <c r="P1892">
        <v>251</v>
      </c>
      <c r="Q1892">
        <v>252.2</v>
      </c>
      <c r="R1892">
        <f t="shared" si="240"/>
        <v>1.4</v>
      </c>
      <c r="S1892">
        <f t="shared" si="241"/>
        <v>1.4000000000000057</v>
      </c>
      <c r="T1892">
        <f t="shared" si="242"/>
        <v>1.4</v>
      </c>
      <c r="U1892">
        <f t="shared" si="243"/>
        <v>12.880271099264228</v>
      </c>
      <c r="V1892">
        <f t="shared" si="243"/>
        <v>4.4417132386704222E-2</v>
      </c>
      <c r="W1892">
        <f t="shared" si="243"/>
        <v>6.2801315667751929</v>
      </c>
    </row>
    <row r="1893" spans="1:23" x14ac:dyDescent="0.3">
      <c r="A1893">
        <v>0.51609212160110396</v>
      </c>
      <c r="B1893" s="1">
        <v>42094</v>
      </c>
      <c r="C1893" s="1">
        <v>42095</v>
      </c>
      <c r="D1893">
        <v>252.1</v>
      </c>
      <c r="E1893">
        <v>250.30000610351499</v>
      </c>
      <c r="F1893">
        <v>252.19729174375499</v>
      </c>
      <c r="G1893">
        <v>-1.79999389648438</v>
      </c>
      <c r="H1893">
        <v>1.3435028842544201</v>
      </c>
      <c r="I1893">
        <f t="shared" si="237"/>
        <v>-1.799993896485006</v>
      </c>
      <c r="J1893">
        <f t="shared" si="236"/>
        <v>-1.79999389648438</v>
      </c>
      <c r="K1893">
        <f t="shared" si="238"/>
        <v>4</v>
      </c>
      <c r="L1893">
        <f t="shared" si="239"/>
        <v>2015</v>
      </c>
      <c r="M1893" s="1">
        <v>42094</v>
      </c>
      <c r="N1893">
        <v>253.6</v>
      </c>
      <c r="O1893">
        <v>254.05</v>
      </c>
      <c r="P1893">
        <v>252.05</v>
      </c>
      <c r="Q1893">
        <v>252.2</v>
      </c>
      <c r="R1893">
        <f t="shared" si="240"/>
        <v>-1.79999389648438</v>
      </c>
      <c r="S1893">
        <f t="shared" si="241"/>
        <v>-1.799993896485006</v>
      </c>
      <c r="T1893">
        <f t="shared" si="242"/>
        <v>-1.79999389648438</v>
      </c>
      <c r="U1893">
        <f t="shared" si="243"/>
        <v>12.19053262156471</v>
      </c>
      <c r="V1893">
        <f t="shared" si="243"/>
        <v>4.2038595084182388E-2</v>
      </c>
      <c r="W1893">
        <f t="shared" si="243"/>
        <v>5.9438305407146741</v>
      </c>
    </row>
    <row r="1894" spans="1:23" x14ac:dyDescent="0.3">
      <c r="A1894">
        <v>-0.92404216527938798</v>
      </c>
      <c r="B1894" s="1">
        <v>42095</v>
      </c>
      <c r="C1894" s="1">
        <v>42096</v>
      </c>
      <c r="D1894">
        <v>251</v>
      </c>
      <c r="E1894">
        <v>250.94999389648399</v>
      </c>
      <c r="F1894">
        <v>250.74831675291</v>
      </c>
      <c r="G1894">
        <v>5.0006103515613597E-2</v>
      </c>
      <c r="H1894">
        <v>0.459619407771239</v>
      </c>
      <c r="I1894">
        <f t="shared" si="237"/>
        <v>5.0006103516011535E-2</v>
      </c>
      <c r="J1894">
        <f t="shared" si="236"/>
        <v>5.0006103515613597E-2</v>
      </c>
      <c r="K1894">
        <f t="shared" si="238"/>
        <v>4</v>
      </c>
      <c r="L1894">
        <f t="shared" si="239"/>
        <v>2015</v>
      </c>
      <c r="M1894" s="1">
        <v>42095</v>
      </c>
      <c r="N1894">
        <v>252.1</v>
      </c>
      <c r="O1894">
        <v>252.55</v>
      </c>
      <c r="P1894">
        <v>250.3</v>
      </c>
      <c r="Q1894">
        <v>250.3</v>
      </c>
      <c r="R1894">
        <f t="shared" si="240"/>
        <v>5.0006103515613597E-2</v>
      </c>
      <c r="S1894">
        <f t="shared" si="241"/>
        <v>5.0006103516011535E-2</v>
      </c>
      <c r="T1894">
        <f t="shared" si="242"/>
        <v>5.0006103515613597E-2</v>
      </c>
      <c r="U1894">
        <f>(R1894/$D1894*$X$2+1)*U1893*$Y$2 + U1893*(1-$Y$2)</f>
        <v>12.208747791968626</v>
      </c>
      <c r="V1894">
        <f t="shared" si="243"/>
        <v>4.2101409416974642E-2</v>
      </c>
      <c r="W1894">
        <f t="shared" si="243"/>
        <v>5.9527118496379279</v>
      </c>
    </row>
    <row r="1895" spans="1:23" x14ac:dyDescent="0.3">
      <c r="A1895">
        <v>-0.68041133880615201</v>
      </c>
      <c r="B1895" s="1">
        <v>42096</v>
      </c>
      <c r="C1895" s="1">
        <v>42097</v>
      </c>
      <c r="D1895">
        <v>251.35</v>
      </c>
      <c r="E1895">
        <v>252.95</v>
      </c>
      <c r="F1895">
        <v>249.84946639537799</v>
      </c>
      <c r="G1895">
        <v>-1.5999999999999901</v>
      </c>
      <c r="H1895">
        <v>1.41421356237309</v>
      </c>
      <c r="I1895">
        <f t="shared" si="237"/>
        <v>-1.5999999999999943</v>
      </c>
      <c r="J1895">
        <f t="shared" si="236"/>
        <v>-1.5999999999999901</v>
      </c>
      <c r="K1895">
        <f t="shared" si="238"/>
        <v>4</v>
      </c>
      <c r="L1895">
        <f t="shared" si="239"/>
        <v>2015</v>
      </c>
      <c r="M1895" s="1">
        <v>42096</v>
      </c>
      <c r="N1895">
        <v>251</v>
      </c>
      <c r="O1895">
        <v>251.95</v>
      </c>
      <c r="P1895">
        <v>250.5</v>
      </c>
      <c r="Q1895">
        <v>250.95</v>
      </c>
      <c r="R1895">
        <f t="shared" si="240"/>
        <v>-1.5999999999999901</v>
      </c>
      <c r="S1895">
        <f t="shared" si="241"/>
        <v>-1.5999999999999943</v>
      </c>
      <c r="T1895">
        <f t="shared" si="242"/>
        <v>-1.5999999999999901</v>
      </c>
      <c r="U1895">
        <f t="shared" ref="U1895:W1958" si="244">(R1895/$D1895*$X$2+1)*U1894*$Y$2 + U1894*(1-$Y$2)</f>
        <v>11.625875408823122</v>
      </c>
      <c r="V1895">
        <f t="shared" si="243"/>
        <v>4.0091395838284791E-2</v>
      </c>
      <c r="W1895">
        <f t="shared" si="243"/>
        <v>5.6685163366255757</v>
      </c>
    </row>
    <row r="1896" spans="1:23" x14ac:dyDescent="0.3">
      <c r="A1896">
        <v>4.4202264398336397E-2</v>
      </c>
      <c r="B1896" s="1">
        <v>42097</v>
      </c>
      <c r="C1896" s="1">
        <v>42100</v>
      </c>
      <c r="D1896">
        <v>252.5</v>
      </c>
      <c r="E1896">
        <v>252.55000610351499</v>
      </c>
      <c r="F1896">
        <v>251.33138830661699</v>
      </c>
      <c r="G1896">
        <v>-5.0006103515613597E-2</v>
      </c>
      <c r="H1896">
        <v>0.28284271247460202</v>
      </c>
      <c r="I1896">
        <f t="shared" si="237"/>
        <v>5.0006103514988354E-2</v>
      </c>
      <c r="J1896">
        <f t="shared" si="236"/>
        <v>0</v>
      </c>
      <c r="K1896">
        <f t="shared" si="238"/>
        <v>4</v>
      </c>
      <c r="L1896">
        <f t="shared" si="239"/>
        <v>2015</v>
      </c>
      <c r="M1896" s="1">
        <v>42097</v>
      </c>
      <c r="N1896">
        <v>251.35</v>
      </c>
      <c r="O1896">
        <v>252.95</v>
      </c>
      <c r="P1896">
        <v>250.95</v>
      </c>
      <c r="Q1896">
        <v>252.95</v>
      </c>
      <c r="R1896">
        <f t="shared" si="240"/>
        <v>-5.0006103515613597E-2</v>
      </c>
      <c r="S1896">
        <f t="shared" si="241"/>
        <v>5.0006103514988354E-2</v>
      </c>
      <c r="T1896">
        <f t="shared" si="242"/>
        <v>0</v>
      </c>
      <c r="U1896">
        <f t="shared" si="244"/>
        <v>11.608607149541342</v>
      </c>
      <c r="V1896">
        <f t="shared" si="243"/>
        <v>4.0150944783542697E-2</v>
      </c>
      <c r="W1896">
        <f t="shared" si="243"/>
        <v>5.6685163366255757</v>
      </c>
    </row>
    <row r="1897" spans="1:23" x14ac:dyDescent="0.3">
      <c r="A1897">
        <v>0.39564952254295299</v>
      </c>
      <c r="B1897" s="1">
        <v>42100</v>
      </c>
      <c r="C1897" s="1">
        <v>42101</v>
      </c>
      <c r="D1897">
        <v>253.7</v>
      </c>
      <c r="E1897">
        <v>252.19999389648399</v>
      </c>
      <c r="F1897">
        <v>251.94847433567</v>
      </c>
      <c r="G1897">
        <v>1.5000061035156</v>
      </c>
      <c r="H1897">
        <v>0.24748737341530699</v>
      </c>
      <c r="I1897">
        <f t="shared" si="237"/>
        <v>-1.5000061035160002</v>
      </c>
      <c r="J1897">
        <f t="shared" si="236"/>
        <v>0</v>
      </c>
      <c r="K1897">
        <f t="shared" si="238"/>
        <v>4</v>
      </c>
      <c r="L1897">
        <f t="shared" si="239"/>
        <v>2015</v>
      </c>
      <c r="M1897" s="1">
        <v>42100</v>
      </c>
      <c r="N1897">
        <v>252.5</v>
      </c>
      <c r="O1897">
        <v>253.95</v>
      </c>
      <c r="P1897">
        <v>252.15</v>
      </c>
      <c r="Q1897">
        <v>252.55</v>
      </c>
      <c r="R1897">
        <f t="shared" si="240"/>
        <v>1.5000061035156</v>
      </c>
      <c r="S1897">
        <f t="shared" si="241"/>
        <v>-1.5000061035160002</v>
      </c>
      <c r="T1897">
        <f t="shared" si="242"/>
        <v>0</v>
      </c>
      <c r="U1897">
        <f t="shared" si="244"/>
        <v>12.123377988454237</v>
      </c>
      <c r="V1897">
        <f t="shared" si="243"/>
        <v>3.8370495564861738E-2</v>
      </c>
      <c r="W1897">
        <f t="shared" si="243"/>
        <v>5.6685163366255757</v>
      </c>
    </row>
    <row r="1898" spans="1:23" x14ac:dyDescent="0.3">
      <c r="A1898">
        <v>-0.79777592420578003</v>
      </c>
      <c r="B1898" s="1">
        <v>42101</v>
      </c>
      <c r="C1898" s="1">
        <v>42102</v>
      </c>
      <c r="D1898">
        <v>252.3</v>
      </c>
      <c r="E1898">
        <v>254.05000610351499</v>
      </c>
      <c r="F1898">
        <v>251.09625084400099</v>
      </c>
      <c r="G1898">
        <v>-1.7500061035156</v>
      </c>
      <c r="H1898">
        <v>1.3081475451951201</v>
      </c>
      <c r="I1898">
        <f t="shared" si="237"/>
        <v>-1.750006103514977</v>
      </c>
      <c r="J1898">
        <f t="shared" si="236"/>
        <v>-1.7500061035156</v>
      </c>
      <c r="K1898">
        <f t="shared" si="238"/>
        <v>4</v>
      </c>
      <c r="L1898">
        <f t="shared" si="239"/>
        <v>2015</v>
      </c>
      <c r="M1898" s="1">
        <v>42101</v>
      </c>
      <c r="N1898">
        <v>253.7</v>
      </c>
      <c r="O1898">
        <v>253.75</v>
      </c>
      <c r="P1898">
        <v>252</v>
      </c>
      <c r="Q1898">
        <v>252.2</v>
      </c>
      <c r="R1898">
        <f t="shared" si="240"/>
        <v>-1.7500061035156</v>
      </c>
      <c r="S1898">
        <f t="shared" si="241"/>
        <v>-1.750006103514977</v>
      </c>
      <c r="T1898">
        <f t="shared" si="242"/>
        <v>-1.7500061035156</v>
      </c>
      <c r="U1898">
        <f t="shared" si="244"/>
        <v>11.492700655665248</v>
      </c>
      <c r="V1898">
        <f t="shared" si="243"/>
        <v>3.6374401586460957E-2</v>
      </c>
      <c r="W1898">
        <f t="shared" si="243"/>
        <v>5.3736311348725243</v>
      </c>
    </row>
    <row r="1899" spans="1:23" x14ac:dyDescent="0.3">
      <c r="A1899">
        <v>1.3668017461895899E-2</v>
      </c>
      <c r="B1899" s="1">
        <v>42102</v>
      </c>
      <c r="C1899" s="1">
        <v>42103</v>
      </c>
      <c r="D1899">
        <v>253.7</v>
      </c>
      <c r="E1899">
        <v>253.600003051757</v>
      </c>
      <c r="F1899">
        <v>253.31918303966501</v>
      </c>
      <c r="G1899">
        <v>9.9996948242164693E-2</v>
      </c>
      <c r="H1899">
        <v>0.31819805153395803</v>
      </c>
      <c r="I1899">
        <f t="shared" si="237"/>
        <v>-9.9996948242988992E-2</v>
      </c>
      <c r="J1899">
        <f t="shared" si="236"/>
        <v>0</v>
      </c>
      <c r="K1899">
        <f t="shared" si="238"/>
        <v>4</v>
      </c>
      <c r="L1899">
        <f t="shared" si="239"/>
        <v>2015</v>
      </c>
      <c r="M1899" s="1">
        <v>42102</v>
      </c>
      <c r="N1899">
        <v>252.3</v>
      </c>
      <c r="O1899">
        <v>254.4</v>
      </c>
      <c r="P1899">
        <v>252.05</v>
      </c>
      <c r="Q1899">
        <v>254.05</v>
      </c>
      <c r="R1899">
        <f t="shared" si="240"/>
        <v>9.9996948242164693E-2</v>
      </c>
      <c r="S1899">
        <f t="shared" si="241"/>
        <v>-9.9996948242988992E-2</v>
      </c>
      <c r="T1899">
        <f t="shared" si="242"/>
        <v>0</v>
      </c>
      <c r="U1899">
        <f t="shared" si="244"/>
        <v>11.526674886822931</v>
      </c>
      <c r="V1899">
        <f t="shared" si="243"/>
        <v>3.6266873132988028E-2</v>
      </c>
      <c r="W1899">
        <f t="shared" si="243"/>
        <v>5.3736311348725243</v>
      </c>
    </row>
    <row r="1900" spans="1:23" x14ac:dyDescent="0.3">
      <c r="A1900">
        <v>-0.695356845855712</v>
      </c>
      <c r="B1900" s="1">
        <v>42103</v>
      </c>
      <c r="C1900" s="1">
        <v>42104</v>
      </c>
      <c r="D1900">
        <v>254.1</v>
      </c>
      <c r="E1900">
        <v>257.10000000000002</v>
      </c>
      <c r="F1900">
        <v>258.53556737899697</v>
      </c>
      <c r="G1900">
        <v>3.00000000000002</v>
      </c>
      <c r="H1900">
        <v>2.4748737341529301</v>
      </c>
      <c r="I1900">
        <f t="shared" si="237"/>
        <v>-3.0000000000000284</v>
      </c>
      <c r="J1900">
        <f t="shared" si="236"/>
        <v>0</v>
      </c>
      <c r="K1900">
        <f t="shared" si="238"/>
        <v>4</v>
      </c>
      <c r="L1900">
        <f t="shared" si="239"/>
        <v>2015</v>
      </c>
      <c r="M1900" s="1">
        <v>42103</v>
      </c>
      <c r="N1900">
        <v>253.7</v>
      </c>
      <c r="O1900">
        <v>254.7</v>
      </c>
      <c r="P1900">
        <v>253.1</v>
      </c>
      <c r="Q1900">
        <v>253.6</v>
      </c>
      <c r="R1900">
        <f t="shared" si="240"/>
        <v>3.00000000000002</v>
      </c>
      <c r="S1900">
        <f t="shared" si="241"/>
        <v>-3</v>
      </c>
      <c r="T1900">
        <f t="shared" si="242"/>
        <v>0</v>
      </c>
      <c r="U1900">
        <f t="shared" si="244"/>
        <v>12.547336771724614</v>
      </c>
      <c r="V1900">
        <f t="shared" si="243"/>
        <v>3.3055520730421201E-2</v>
      </c>
      <c r="W1900">
        <f t="shared" si="243"/>
        <v>5.3736311348725243</v>
      </c>
    </row>
    <row r="1901" spans="1:23" x14ac:dyDescent="0.3">
      <c r="A1901">
        <v>0.99582326412200906</v>
      </c>
      <c r="B1901" s="1">
        <v>42104</v>
      </c>
      <c r="C1901" s="1">
        <v>42107</v>
      </c>
      <c r="D1901">
        <v>257.8</v>
      </c>
      <c r="E1901">
        <v>259.10000000000002</v>
      </c>
      <c r="F1901">
        <v>257.31012337505803</v>
      </c>
      <c r="G1901">
        <v>-1.30000000000001</v>
      </c>
      <c r="H1901">
        <v>1.41421356237309</v>
      </c>
      <c r="I1901">
        <f t="shared" si="237"/>
        <v>1.3000000000000114</v>
      </c>
      <c r="J1901">
        <f t="shared" si="236"/>
        <v>0</v>
      </c>
      <c r="K1901">
        <f t="shared" si="238"/>
        <v>4</v>
      </c>
      <c r="L1901">
        <f t="shared" si="239"/>
        <v>2015</v>
      </c>
      <c r="M1901" s="1">
        <v>42104</v>
      </c>
      <c r="N1901">
        <v>254.1</v>
      </c>
      <c r="O1901">
        <v>257.89999999999998</v>
      </c>
      <c r="P1901">
        <v>254.1</v>
      </c>
      <c r="Q1901">
        <v>257.10000000000002</v>
      </c>
      <c r="R1901">
        <f t="shared" si="240"/>
        <v>-1.30000000000001</v>
      </c>
      <c r="S1901">
        <f t="shared" si="241"/>
        <v>1.3000000000000114</v>
      </c>
      <c r="T1901">
        <f t="shared" si="242"/>
        <v>0</v>
      </c>
      <c r="U1901">
        <f t="shared" si="244"/>
        <v>12.072796300334716</v>
      </c>
      <c r="V1901">
        <f t="shared" si="243"/>
        <v>3.4305681037332017E-2</v>
      </c>
      <c r="W1901">
        <f t="shared" si="243"/>
        <v>5.3736311348725243</v>
      </c>
    </row>
    <row r="1902" spans="1:23" x14ac:dyDescent="0.3">
      <c r="A1902">
        <v>-0.95296913385391202</v>
      </c>
      <c r="B1902" s="1">
        <v>42107</v>
      </c>
      <c r="C1902" s="1">
        <v>42108</v>
      </c>
      <c r="D1902">
        <v>259.14999999999998</v>
      </c>
      <c r="E1902">
        <v>260.499993896484</v>
      </c>
      <c r="F1902">
        <v>258.32395098209298</v>
      </c>
      <c r="G1902">
        <v>-1.34999389648442</v>
      </c>
      <c r="H1902">
        <v>0.98994949366115004</v>
      </c>
      <c r="I1902">
        <f t="shared" si="237"/>
        <v>-1.3499938964840226</v>
      </c>
      <c r="J1902">
        <f t="shared" si="236"/>
        <v>-1.34999389648442</v>
      </c>
      <c r="K1902">
        <f t="shared" si="238"/>
        <v>4</v>
      </c>
      <c r="L1902">
        <f t="shared" si="239"/>
        <v>2015</v>
      </c>
      <c r="M1902" s="1">
        <v>42107</v>
      </c>
      <c r="N1902">
        <v>257.8</v>
      </c>
      <c r="O1902">
        <v>259.35000000000002</v>
      </c>
      <c r="P1902">
        <v>257.35000000000002</v>
      </c>
      <c r="Q1902">
        <v>259.10000000000002</v>
      </c>
      <c r="R1902">
        <f t="shared" si="240"/>
        <v>-1.34999389648442</v>
      </c>
      <c r="S1902">
        <f t="shared" si="241"/>
        <v>-1.3499938964840226</v>
      </c>
      <c r="T1902">
        <f t="shared" si="242"/>
        <v>-1.34999389648442</v>
      </c>
      <c r="U1902">
        <f t="shared" si="244"/>
        <v>11.60111383885628</v>
      </c>
      <c r="V1902">
        <f t="shared" si="243"/>
        <v>3.2965362881385872E-2</v>
      </c>
      <c r="W1902">
        <f t="shared" si="243"/>
        <v>5.1636841186453424</v>
      </c>
    </row>
    <row r="1903" spans="1:23" x14ac:dyDescent="0.3">
      <c r="A1903">
        <v>-0.28160285949706998</v>
      </c>
      <c r="B1903" s="1">
        <v>42108</v>
      </c>
      <c r="C1903" s="1">
        <v>42109</v>
      </c>
      <c r="D1903">
        <v>260.8</v>
      </c>
      <c r="E1903">
        <v>261.54998779296801</v>
      </c>
      <c r="F1903">
        <v>259.67767119407603</v>
      </c>
      <c r="G1903">
        <v>-0.74998779296873797</v>
      </c>
      <c r="H1903">
        <v>0.74246212024588198</v>
      </c>
      <c r="I1903">
        <f t="shared" si="237"/>
        <v>-0.74998779296799967</v>
      </c>
      <c r="J1903">
        <f t="shared" ref="J1903:J1966" si="245">IF(A1903*(F1903-D1903)&gt;0, G1903, 0)</f>
        <v>-0.74998779296873797</v>
      </c>
      <c r="K1903">
        <f t="shared" si="238"/>
        <v>4</v>
      </c>
      <c r="L1903">
        <f t="shared" si="239"/>
        <v>2015</v>
      </c>
      <c r="M1903" s="1">
        <v>42108</v>
      </c>
      <c r="N1903">
        <v>259.14999999999998</v>
      </c>
      <c r="O1903">
        <v>261.10000000000002</v>
      </c>
      <c r="P1903">
        <v>258.95</v>
      </c>
      <c r="Q1903">
        <v>260.5</v>
      </c>
      <c r="R1903">
        <f t="shared" si="240"/>
        <v>-0.74998779296873797</v>
      </c>
      <c r="S1903">
        <f t="shared" si="241"/>
        <v>-0.74998779296799967</v>
      </c>
      <c r="T1903">
        <f t="shared" si="242"/>
        <v>-0.74998779296873797</v>
      </c>
      <c r="U1903">
        <f t="shared" si="244"/>
        <v>11.350902170030086</v>
      </c>
      <c r="V1903">
        <f t="shared" si="243"/>
        <v>3.2254369215210646E-2</v>
      </c>
      <c r="W1903">
        <f t="shared" si="243"/>
        <v>5.0523142934230298</v>
      </c>
    </row>
    <row r="1904" spans="1:23" x14ac:dyDescent="0.3">
      <c r="A1904">
        <v>-0.57736140489578203</v>
      </c>
      <c r="B1904" s="1">
        <v>42109</v>
      </c>
      <c r="C1904" s="1">
        <v>42110</v>
      </c>
      <c r="D1904">
        <v>262.75</v>
      </c>
      <c r="E1904">
        <v>263.85001831054598</v>
      </c>
      <c r="F1904">
        <v>261.16146539449602</v>
      </c>
      <c r="G1904">
        <v>-1.1000183105468799</v>
      </c>
      <c r="H1904">
        <v>1.6263455967290601</v>
      </c>
      <c r="I1904">
        <f t="shared" si="237"/>
        <v>-1.1000183105459769</v>
      </c>
      <c r="J1904">
        <f t="shared" si="245"/>
        <v>-1.1000183105468799</v>
      </c>
      <c r="K1904">
        <f t="shared" si="238"/>
        <v>4</v>
      </c>
      <c r="L1904">
        <f t="shared" si="239"/>
        <v>2015</v>
      </c>
      <c r="M1904" s="1">
        <v>42109</v>
      </c>
      <c r="N1904">
        <v>260.8</v>
      </c>
      <c r="O1904">
        <v>262.10000000000002</v>
      </c>
      <c r="P1904">
        <v>260.35000000000002</v>
      </c>
      <c r="Q1904">
        <v>261.55</v>
      </c>
      <c r="R1904">
        <f t="shared" si="240"/>
        <v>-1.1000183105468799</v>
      </c>
      <c r="S1904">
        <f t="shared" si="241"/>
        <v>-1.1000183105459769</v>
      </c>
      <c r="T1904">
        <f t="shared" si="242"/>
        <v>-1.1000183105468799</v>
      </c>
      <c r="U1904">
        <f t="shared" si="244"/>
        <v>10.994493029356649</v>
      </c>
      <c r="V1904">
        <f t="shared" si="243"/>
        <v>3.1241608128669007E-2</v>
      </c>
      <c r="W1904">
        <f t="shared" si="243"/>
        <v>4.893675713972895</v>
      </c>
    </row>
    <row r="1905" spans="1:23" x14ac:dyDescent="0.3">
      <c r="A1905">
        <v>-0.71742254495620705</v>
      </c>
      <c r="B1905" s="1">
        <v>42110</v>
      </c>
      <c r="C1905" s="1">
        <v>42111</v>
      </c>
      <c r="D1905">
        <v>264.05</v>
      </c>
      <c r="E1905">
        <v>263.499993896484</v>
      </c>
      <c r="F1905">
        <v>261.50090823173502</v>
      </c>
      <c r="G1905">
        <v>0.55000610351561297</v>
      </c>
      <c r="H1905">
        <v>0.24748737341530699</v>
      </c>
      <c r="I1905">
        <f t="shared" si="237"/>
        <v>0.55000610351601154</v>
      </c>
      <c r="J1905">
        <f t="shared" si="245"/>
        <v>0.55000610351561297</v>
      </c>
      <c r="K1905">
        <f t="shared" si="238"/>
        <v>4</v>
      </c>
      <c r="L1905">
        <f t="shared" si="239"/>
        <v>2015</v>
      </c>
      <c r="M1905" s="1">
        <v>42110</v>
      </c>
      <c r="N1905">
        <v>262.75</v>
      </c>
      <c r="O1905">
        <v>263.95</v>
      </c>
      <c r="P1905">
        <v>262.25</v>
      </c>
      <c r="Q1905">
        <v>263.85000000000002</v>
      </c>
      <c r="R1905">
        <f t="shared" si="240"/>
        <v>0.55000610351561297</v>
      </c>
      <c r="S1905">
        <f t="shared" si="241"/>
        <v>0.55000610351601154</v>
      </c>
      <c r="T1905">
        <f t="shared" si="242"/>
        <v>0.55000610351561297</v>
      </c>
      <c r="U1905">
        <f t="shared" si="244"/>
        <v>11.166251359347351</v>
      </c>
      <c r="V1905">
        <f t="shared" si="243"/>
        <v>3.1729671236634067E-2</v>
      </c>
      <c r="W1905">
        <f t="shared" si="243"/>
        <v>4.9701257663676461</v>
      </c>
    </row>
    <row r="1906" spans="1:23" x14ac:dyDescent="0.3">
      <c r="A1906">
        <v>0.63506883382797197</v>
      </c>
      <c r="B1906" s="1">
        <v>42111</v>
      </c>
      <c r="C1906" s="1">
        <v>42114</v>
      </c>
      <c r="D1906">
        <v>262.55</v>
      </c>
      <c r="E1906">
        <v>263.70001220703102</v>
      </c>
      <c r="F1906">
        <v>263.29874728620001</v>
      </c>
      <c r="G1906">
        <v>1.15001220703123</v>
      </c>
      <c r="H1906">
        <v>0.14142135623730101</v>
      </c>
      <c r="I1906">
        <f t="shared" si="237"/>
        <v>1.1500122070310113</v>
      </c>
      <c r="J1906">
        <f t="shared" si="245"/>
        <v>1.15001220703123</v>
      </c>
      <c r="K1906">
        <f t="shared" si="238"/>
        <v>4</v>
      </c>
      <c r="L1906">
        <f t="shared" si="239"/>
        <v>2015</v>
      </c>
      <c r="M1906" s="1">
        <v>42111</v>
      </c>
      <c r="N1906">
        <v>264.05</v>
      </c>
      <c r="O1906">
        <v>264.5</v>
      </c>
      <c r="P1906">
        <v>263.25</v>
      </c>
      <c r="Q1906">
        <v>263.5</v>
      </c>
      <c r="R1906">
        <f t="shared" si="240"/>
        <v>1.15001220703123</v>
      </c>
      <c r="S1906">
        <f t="shared" si="241"/>
        <v>1.1500122070310113</v>
      </c>
      <c r="T1906">
        <f t="shared" si="242"/>
        <v>1.15001220703123</v>
      </c>
      <c r="U1906">
        <f t="shared" si="244"/>
        <v>11.533076498464524</v>
      </c>
      <c r="V1906">
        <f t="shared" si="244"/>
        <v>3.2772030099151965E-2</v>
      </c>
      <c r="W1906">
        <f t="shared" si="244"/>
        <v>5.1334005321780607</v>
      </c>
    </row>
    <row r="1907" spans="1:23" x14ac:dyDescent="0.3">
      <c r="A1907">
        <v>-0.92883658409118597</v>
      </c>
      <c r="B1907" s="1">
        <v>42114</v>
      </c>
      <c r="C1907" s="1">
        <v>42115</v>
      </c>
      <c r="D1907">
        <v>264.10000000000002</v>
      </c>
      <c r="E1907">
        <v>263.649981689453</v>
      </c>
      <c r="F1907">
        <v>263.18983317613601</v>
      </c>
      <c r="G1907">
        <v>0.450018310546909</v>
      </c>
      <c r="H1907">
        <v>3.5355339059335397E-2</v>
      </c>
      <c r="I1907">
        <f t="shared" si="237"/>
        <v>0.45001831054702279</v>
      </c>
      <c r="J1907">
        <f t="shared" si="245"/>
        <v>0.450018310546909</v>
      </c>
      <c r="K1907">
        <f t="shared" si="238"/>
        <v>4</v>
      </c>
      <c r="L1907">
        <f t="shared" si="239"/>
        <v>2015</v>
      </c>
      <c r="M1907" s="1">
        <v>42114</v>
      </c>
      <c r="N1907">
        <v>262.55</v>
      </c>
      <c r="O1907">
        <v>264.10000000000002</v>
      </c>
      <c r="P1907">
        <v>262.14999999999998</v>
      </c>
      <c r="Q1907">
        <v>263.7</v>
      </c>
      <c r="R1907">
        <f t="shared" si="240"/>
        <v>0.450018310546909</v>
      </c>
      <c r="S1907">
        <f t="shared" si="241"/>
        <v>0.45001831054702279</v>
      </c>
      <c r="T1907">
        <f t="shared" si="242"/>
        <v>0.450018310546909</v>
      </c>
      <c r="U1907">
        <f t="shared" si="244"/>
        <v>11.680466566655946</v>
      </c>
      <c r="V1907">
        <f t="shared" si="244"/>
        <v>3.3190849115199386E-2</v>
      </c>
      <c r="W1907">
        <f t="shared" si="244"/>
        <v>5.1990042116986412</v>
      </c>
    </row>
    <row r="1908" spans="1:23" x14ac:dyDescent="0.3">
      <c r="A1908">
        <v>-0.54733985662460305</v>
      </c>
      <c r="B1908" s="1">
        <v>42115</v>
      </c>
      <c r="C1908" s="1">
        <v>42116</v>
      </c>
      <c r="D1908">
        <v>263.39999999999998</v>
      </c>
      <c r="E1908">
        <v>264.850012207031</v>
      </c>
      <c r="F1908">
        <v>263.365439200401</v>
      </c>
      <c r="G1908">
        <v>-1.45001220703125</v>
      </c>
      <c r="H1908">
        <v>0.848528137423889</v>
      </c>
      <c r="I1908">
        <f t="shared" si="237"/>
        <v>-1.4500122070310226</v>
      </c>
      <c r="J1908">
        <f t="shared" si="245"/>
        <v>-1.45001220703125</v>
      </c>
      <c r="K1908">
        <f t="shared" si="238"/>
        <v>4</v>
      </c>
      <c r="L1908">
        <f t="shared" si="239"/>
        <v>2015</v>
      </c>
      <c r="M1908" s="1">
        <v>42115</v>
      </c>
      <c r="N1908">
        <v>264.10000000000002</v>
      </c>
      <c r="O1908">
        <v>264.25</v>
      </c>
      <c r="P1908">
        <v>263</v>
      </c>
      <c r="Q1908">
        <v>263.64999999999998</v>
      </c>
      <c r="R1908">
        <f t="shared" si="240"/>
        <v>-3</v>
      </c>
      <c r="S1908">
        <f t="shared" si="241"/>
        <v>-3</v>
      </c>
      <c r="T1908">
        <f t="shared" si="242"/>
        <v>-3</v>
      </c>
      <c r="U1908">
        <f t="shared" si="244"/>
        <v>10.682704616201281</v>
      </c>
      <c r="V1908">
        <f t="shared" si="244"/>
        <v>3.0355639908320169E-2</v>
      </c>
      <c r="W1908">
        <f t="shared" si="244"/>
        <v>4.7548979293781422</v>
      </c>
    </row>
    <row r="1909" spans="1:23" x14ac:dyDescent="0.3">
      <c r="A1909">
        <v>-0.79795247316360396</v>
      </c>
      <c r="B1909" s="1">
        <v>42116</v>
      </c>
      <c r="C1909" s="1">
        <v>42117</v>
      </c>
      <c r="D1909">
        <v>265.64999999999998</v>
      </c>
      <c r="E1909">
        <v>268.60000000000002</v>
      </c>
      <c r="F1909">
        <v>265.13751641511902</v>
      </c>
      <c r="G1909">
        <v>-2.9500000000000401</v>
      </c>
      <c r="H1909">
        <v>2.6516504294495502</v>
      </c>
      <c r="I1909">
        <f t="shared" si="237"/>
        <v>-2.9500000000000455</v>
      </c>
      <c r="J1909">
        <f t="shared" si="245"/>
        <v>-2.9500000000000401</v>
      </c>
      <c r="K1909">
        <f t="shared" si="238"/>
        <v>4</v>
      </c>
      <c r="L1909">
        <f t="shared" si="239"/>
        <v>2015</v>
      </c>
      <c r="M1909" s="1">
        <v>42116</v>
      </c>
      <c r="N1909">
        <v>263.39999999999998</v>
      </c>
      <c r="O1909">
        <v>266.7</v>
      </c>
      <c r="P1909">
        <v>263.35000000000002</v>
      </c>
      <c r="Q1909">
        <v>264.85000000000002</v>
      </c>
      <c r="R1909">
        <f t="shared" si="240"/>
        <v>-2.9500000000000401</v>
      </c>
      <c r="S1909">
        <f t="shared" si="241"/>
        <v>-2.9500000000000455</v>
      </c>
      <c r="T1909">
        <f t="shared" si="242"/>
        <v>-2.9500000000000401</v>
      </c>
      <c r="U1909">
        <f t="shared" si="244"/>
        <v>9.7929818997192317</v>
      </c>
      <c r="V1909">
        <f t="shared" si="244"/>
        <v>2.7827431615560547E-2</v>
      </c>
      <c r="W1909">
        <f t="shared" si="244"/>
        <v>4.3588801741080774</v>
      </c>
    </row>
    <row r="1910" spans="1:23" x14ac:dyDescent="0.3">
      <c r="A1910">
        <v>-0.79991626739501898</v>
      </c>
      <c r="B1910" s="1">
        <v>42117</v>
      </c>
      <c r="C1910" s="1">
        <v>42118</v>
      </c>
      <c r="D1910">
        <v>268.8</v>
      </c>
      <c r="E1910">
        <v>266.64998779296798</v>
      </c>
      <c r="F1910">
        <v>270.84445772171</v>
      </c>
      <c r="G1910">
        <v>-2.1500122070312302</v>
      </c>
      <c r="H1910">
        <v>1.37885822331379</v>
      </c>
      <c r="I1910">
        <f t="shared" si="237"/>
        <v>2.1500122070320344</v>
      </c>
      <c r="J1910">
        <f t="shared" si="245"/>
        <v>0</v>
      </c>
      <c r="K1910">
        <f t="shared" si="238"/>
        <v>4</v>
      </c>
      <c r="L1910">
        <f t="shared" si="239"/>
        <v>2015</v>
      </c>
      <c r="M1910" s="1">
        <v>42117</v>
      </c>
      <c r="N1910">
        <v>265.64999999999998</v>
      </c>
      <c r="O1910">
        <v>268.60000000000002</v>
      </c>
      <c r="P1910">
        <v>264.5</v>
      </c>
      <c r="Q1910">
        <v>268.60000000000002</v>
      </c>
      <c r="R1910">
        <f t="shared" si="240"/>
        <v>-2.1500122070312302</v>
      </c>
      <c r="S1910">
        <f t="shared" si="241"/>
        <v>2.1500122070320344</v>
      </c>
      <c r="T1910">
        <f t="shared" si="242"/>
        <v>0</v>
      </c>
      <c r="U1910">
        <f t="shared" si="244"/>
        <v>9.2055089469393145</v>
      </c>
      <c r="V1910">
        <f t="shared" si="244"/>
        <v>2.9496776416447941E-2</v>
      </c>
      <c r="W1910">
        <f t="shared" si="244"/>
        <v>4.3588801741080774</v>
      </c>
    </row>
    <row r="1911" spans="1:23" x14ac:dyDescent="0.3">
      <c r="A1911">
        <v>0.99118298292160001</v>
      </c>
      <c r="B1911" s="1">
        <v>42118</v>
      </c>
      <c r="C1911" s="1">
        <v>42121</v>
      </c>
      <c r="D1911">
        <v>267.75</v>
      </c>
      <c r="E1911">
        <v>266.00000610351498</v>
      </c>
      <c r="F1911">
        <v>265.77158548831898</v>
      </c>
      <c r="G1911">
        <v>1.74999389648439</v>
      </c>
      <c r="H1911">
        <v>0.459619407771239</v>
      </c>
      <c r="I1911">
        <f t="shared" si="237"/>
        <v>-1.749993896485023</v>
      </c>
      <c r="J1911">
        <f t="shared" si="245"/>
        <v>0</v>
      </c>
      <c r="K1911">
        <f t="shared" si="238"/>
        <v>4</v>
      </c>
      <c r="L1911">
        <f t="shared" si="239"/>
        <v>2015</v>
      </c>
      <c r="M1911" s="1">
        <v>42118</v>
      </c>
      <c r="N1911">
        <v>268.8</v>
      </c>
      <c r="O1911">
        <v>270.85000000000002</v>
      </c>
      <c r="P1911">
        <v>266.45</v>
      </c>
      <c r="Q1911">
        <v>266.64999999999998</v>
      </c>
      <c r="R1911">
        <f t="shared" si="240"/>
        <v>1.74999389648439</v>
      </c>
      <c r="S1911">
        <f t="shared" si="241"/>
        <v>-1.749993896485023</v>
      </c>
      <c r="T1911">
        <f t="shared" si="242"/>
        <v>0</v>
      </c>
      <c r="U1911">
        <f t="shared" si="244"/>
        <v>9.6567578116781458</v>
      </c>
      <c r="V1911">
        <f t="shared" si="244"/>
        <v>2.8050861046846617E-2</v>
      </c>
      <c r="W1911">
        <f t="shared" si="244"/>
        <v>4.3588801741080774</v>
      </c>
    </row>
    <row r="1912" spans="1:23" x14ac:dyDescent="0.3">
      <c r="A1912">
        <v>-0.882399022579193</v>
      </c>
      <c r="B1912" s="1">
        <v>42121</v>
      </c>
      <c r="C1912" s="1">
        <v>42122</v>
      </c>
      <c r="D1912">
        <v>266.60000000000002</v>
      </c>
      <c r="E1912">
        <v>264.79998779296801</v>
      </c>
      <c r="F1912">
        <v>264.18982529640198</v>
      </c>
      <c r="G1912">
        <v>1.8000122070312701</v>
      </c>
      <c r="H1912">
        <v>0.84852813742384903</v>
      </c>
      <c r="I1912">
        <f t="shared" si="237"/>
        <v>1.8000122070320117</v>
      </c>
      <c r="J1912">
        <f t="shared" si="245"/>
        <v>1.8000122070312701</v>
      </c>
      <c r="K1912">
        <f t="shared" si="238"/>
        <v>4</v>
      </c>
      <c r="L1912">
        <f t="shared" si="239"/>
        <v>2015</v>
      </c>
      <c r="M1912" s="1">
        <v>42121</v>
      </c>
      <c r="N1912">
        <v>267.75</v>
      </c>
      <c r="O1912">
        <v>267.95</v>
      </c>
      <c r="P1912">
        <v>265.7</v>
      </c>
      <c r="Q1912">
        <v>266</v>
      </c>
      <c r="R1912">
        <f t="shared" si="240"/>
        <v>1.8000122070312701</v>
      </c>
      <c r="S1912">
        <f t="shared" si="241"/>
        <v>1.8000122070320117</v>
      </c>
      <c r="T1912">
        <f t="shared" si="242"/>
        <v>1.8000122070312701</v>
      </c>
      <c r="U1912">
        <f t="shared" si="244"/>
        <v>10.145756741011375</v>
      </c>
      <c r="V1912">
        <f t="shared" si="244"/>
        <v>2.9471300627737913E-2</v>
      </c>
      <c r="W1912">
        <f t="shared" si="244"/>
        <v>4.5796051606716874</v>
      </c>
    </row>
    <row r="1913" spans="1:23" x14ac:dyDescent="0.3">
      <c r="A1913">
        <v>0.30277594923973</v>
      </c>
      <c r="B1913" s="1">
        <v>42122</v>
      </c>
      <c r="C1913" s="1">
        <v>42123</v>
      </c>
      <c r="D1913">
        <v>265.55</v>
      </c>
      <c r="E1913">
        <v>263.60001831054598</v>
      </c>
      <c r="F1913">
        <v>262.86477332115101</v>
      </c>
      <c r="G1913">
        <v>1.9499816894531199</v>
      </c>
      <c r="H1913">
        <v>0.84852813742384903</v>
      </c>
      <c r="I1913">
        <f t="shared" si="237"/>
        <v>-1.9499816894540345</v>
      </c>
      <c r="J1913">
        <f t="shared" si="245"/>
        <v>0</v>
      </c>
      <c r="K1913">
        <f t="shared" si="238"/>
        <v>4</v>
      </c>
      <c r="L1913">
        <f t="shared" si="239"/>
        <v>2015</v>
      </c>
      <c r="M1913" s="1">
        <v>42122</v>
      </c>
      <c r="N1913">
        <v>266.60000000000002</v>
      </c>
      <c r="O1913">
        <v>266.95</v>
      </c>
      <c r="P1913">
        <v>264.3</v>
      </c>
      <c r="Q1913">
        <v>264.8</v>
      </c>
      <c r="R1913">
        <f t="shared" si="240"/>
        <v>1.9499816894531199</v>
      </c>
      <c r="S1913">
        <f t="shared" si="241"/>
        <v>-3</v>
      </c>
      <c r="T1913">
        <f t="shared" si="242"/>
        <v>0</v>
      </c>
      <c r="U1913">
        <f t="shared" si="244"/>
        <v>10.704522694804007</v>
      </c>
      <c r="V1913">
        <f t="shared" si="244"/>
        <v>2.6974203041128599E-2</v>
      </c>
      <c r="W1913">
        <f t="shared" si="244"/>
        <v>4.5796051606716874</v>
      </c>
    </row>
    <row r="1914" spans="1:23" x14ac:dyDescent="0.3">
      <c r="A1914">
        <v>0.42444464564323398</v>
      </c>
      <c r="B1914" s="1">
        <v>42123</v>
      </c>
      <c r="C1914" s="1">
        <v>42124</v>
      </c>
      <c r="D1914">
        <v>262.8</v>
      </c>
      <c r="E1914">
        <v>262.749993896484</v>
      </c>
      <c r="F1914">
        <v>262.15175662040701</v>
      </c>
      <c r="G1914">
        <v>5.0006103515613597E-2</v>
      </c>
      <c r="H1914">
        <v>0.60104076400858097</v>
      </c>
      <c r="I1914">
        <f t="shared" si="237"/>
        <v>-5.0006103516011535E-2</v>
      </c>
      <c r="J1914">
        <f t="shared" si="245"/>
        <v>0</v>
      </c>
      <c r="K1914">
        <f t="shared" si="238"/>
        <v>4</v>
      </c>
      <c r="L1914">
        <f t="shared" si="239"/>
        <v>2015</v>
      </c>
      <c r="M1914" s="1">
        <v>42123</v>
      </c>
      <c r="N1914">
        <v>265.55</v>
      </c>
      <c r="O1914">
        <v>265.55</v>
      </c>
      <c r="P1914">
        <v>262.14999999999998</v>
      </c>
      <c r="Q1914">
        <v>263.60000000000002</v>
      </c>
      <c r="R1914">
        <f t="shared" si="240"/>
        <v>5.0006103515613597E-2</v>
      </c>
      <c r="S1914">
        <f t="shared" si="241"/>
        <v>-5.0006103516011535E-2</v>
      </c>
      <c r="T1914">
        <f t="shared" si="242"/>
        <v>0</v>
      </c>
      <c r="U1914">
        <f t="shared" si="244"/>
        <v>10.719799277850857</v>
      </c>
      <c r="V1914">
        <f t="shared" si="244"/>
        <v>2.6935707756039085E-2</v>
      </c>
      <c r="W1914">
        <f t="shared" si="244"/>
        <v>4.5796051606716874</v>
      </c>
    </row>
    <row r="1915" spans="1:23" x14ac:dyDescent="0.3">
      <c r="A1915">
        <v>0.27164423465728699</v>
      </c>
      <c r="B1915" s="1">
        <v>42124</v>
      </c>
      <c r="C1915" s="1">
        <v>42125</v>
      </c>
      <c r="D1915">
        <v>262.8</v>
      </c>
      <c r="E1915">
        <v>262.75</v>
      </c>
      <c r="F1915">
        <v>261.36356341838803</v>
      </c>
      <c r="G1915">
        <v>5.0000000000011299E-2</v>
      </c>
      <c r="H1915">
        <v>0</v>
      </c>
      <c r="I1915">
        <f t="shared" si="237"/>
        <v>-5.0000000000011369E-2</v>
      </c>
      <c r="J1915">
        <f t="shared" si="245"/>
        <v>0</v>
      </c>
      <c r="K1915">
        <f t="shared" si="238"/>
        <v>5</v>
      </c>
      <c r="L1915">
        <f t="shared" si="239"/>
        <v>2015</v>
      </c>
      <c r="M1915" s="1">
        <v>42124</v>
      </c>
      <c r="N1915">
        <v>262.8</v>
      </c>
      <c r="O1915">
        <v>263.5</v>
      </c>
      <c r="P1915">
        <v>261.7</v>
      </c>
      <c r="Q1915">
        <v>262.75</v>
      </c>
      <c r="R1915">
        <f t="shared" si="240"/>
        <v>5.0000000000011299E-2</v>
      </c>
      <c r="S1915">
        <f t="shared" si="241"/>
        <v>-5.0000000000011369E-2</v>
      </c>
      <c r="T1915">
        <f t="shared" si="242"/>
        <v>0</v>
      </c>
      <c r="U1915">
        <f t="shared" si="244"/>
        <v>10.735095795085236</v>
      </c>
      <c r="V1915">
        <f t="shared" si="244"/>
        <v>2.6897272099994499E-2</v>
      </c>
      <c r="W1915">
        <f t="shared" si="244"/>
        <v>4.5796051606716874</v>
      </c>
    </row>
    <row r="1916" spans="1:23" x14ac:dyDescent="0.3">
      <c r="A1916">
        <v>0.21382115781307201</v>
      </c>
      <c r="B1916" s="1">
        <v>42125</v>
      </c>
      <c r="C1916" s="1">
        <v>42128</v>
      </c>
      <c r="D1916">
        <v>263.10000000000002</v>
      </c>
      <c r="E1916">
        <v>263.70001220703102</v>
      </c>
      <c r="F1916">
        <v>261.52919256687102</v>
      </c>
      <c r="G1916">
        <v>-0.60001220703122704</v>
      </c>
      <c r="H1916">
        <v>0.67175144212721205</v>
      </c>
      <c r="I1916">
        <f t="shared" si="237"/>
        <v>0.60001220703099989</v>
      </c>
      <c r="J1916">
        <f t="shared" si="245"/>
        <v>0</v>
      </c>
      <c r="K1916">
        <f t="shared" si="238"/>
        <v>5</v>
      </c>
      <c r="L1916">
        <f t="shared" si="239"/>
        <v>2015</v>
      </c>
      <c r="M1916" s="1">
        <v>42125</v>
      </c>
      <c r="N1916">
        <v>262.8</v>
      </c>
      <c r="O1916">
        <v>263.5</v>
      </c>
      <c r="P1916">
        <v>261.7</v>
      </c>
      <c r="Q1916">
        <v>262.75</v>
      </c>
      <c r="R1916">
        <f t="shared" si="240"/>
        <v>-0.60001220703122704</v>
      </c>
      <c r="S1916">
        <f t="shared" si="241"/>
        <v>0.60001220703099989</v>
      </c>
      <c r="T1916">
        <f t="shared" si="242"/>
        <v>0</v>
      </c>
      <c r="U1916">
        <f t="shared" si="244"/>
        <v>10.55148152710631</v>
      </c>
      <c r="V1916">
        <f t="shared" si="244"/>
        <v>2.7357326022338598E-2</v>
      </c>
      <c r="W1916">
        <f t="shared" si="244"/>
        <v>4.5796051606716874</v>
      </c>
    </row>
    <row r="1917" spans="1:23" x14ac:dyDescent="0.3">
      <c r="A1917">
        <v>-0.14280462265014601</v>
      </c>
      <c r="B1917" s="1">
        <v>42128</v>
      </c>
      <c r="C1917" s="1">
        <v>42129</v>
      </c>
      <c r="D1917">
        <v>263.10000000000002</v>
      </c>
      <c r="E1917">
        <v>263.7</v>
      </c>
      <c r="F1917">
        <v>263.41298301219899</v>
      </c>
      <c r="G1917">
        <v>0.59999999999996501</v>
      </c>
      <c r="H1917">
        <v>0</v>
      </c>
      <c r="I1917">
        <f t="shared" si="237"/>
        <v>-0.59999999999996589</v>
      </c>
      <c r="J1917">
        <f t="shared" si="245"/>
        <v>0</v>
      </c>
      <c r="K1917">
        <f t="shared" si="238"/>
        <v>5</v>
      </c>
      <c r="L1917">
        <f t="shared" si="239"/>
        <v>2015</v>
      </c>
      <c r="M1917" s="1">
        <v>42128</v>
      </c>
      <c r="N1917">
        <v>263.10000000000002</v>
      </c>
      <c r="O1917">
        <v>264.2</v>
      </c>
      <c r="P1917">
        <v>262.55</v>
      </c>
      <c r="Q1917">
        <v>263.7</v>
      </c>
      <c r="R1917">
        <f t="shared" si="240"/>
        <v>0.59999999999996501</v>
      </c>
      <c r="S1917">
        <f t="shared" si="241"/>
        <v>-0.59999999999996589</v>
      </c>
      <c r="T1917">
        <f t="shared" si="242"/>
        <v>0</v>
      </c>
      <c r="U1917">
        <f t="shared" si="244"/>
        <v>10.731951564628073</v>
      </c>
      <c r="V1917">
        <f t="shared" si="244"/>
        <v>2.6889412806449138E-2</v>
      </c>
      <c r="W1917">
        <f t="shared" si="244"/>
        <v>4.5796051606716874</v>
      </c>
    </row>
    <row r="1918" spans="1:23" x14ac:dyDescent="0.3">
      <c r="A1918">
        <v>-0.85097885131835904</v>
      </c>
      <c r="B1918" s="1">
        <v>42129</v>
      </c>
      <c r="C1918" s="1">
        <v>42130</v>
      </c>
      <c r="D1918">
        <v>262.2</v>
      </c>
      <c r="E1918">
        <v>258.899981689453</v>
      </c>
      <c r="F1918">
        <v>262.33375413417798</v>
      </c>
      <c r="G1918">
        <v>-3.3000183105468701</v>
      </c>
      <c r="H1918">
        <v>3.3941125496954299</v>
      </c>
      <c r="I1918">
        <f t="shared" si="237"/>
        <v>3.3000183105469887</v>
      </c>
      <c r="J1918">
        <f t="shared" si="245"/>
        <v>0</v>
      </c>
      <c r="K1918">
        <f t="shared" si="238"/>
        <v>5</v>
      </c>
      <c r="L1918">
        <f t="shared" si="239"/>
        <v>2015</v>
      </c>
      <c r="M1918" s="1">
        <v>42129</v>
      </c>
      <c r="N1918">
        <v>263.10000000000002</v>
      </c>
      <c r="O1918">
        <v>264.2</v>
      </c>
      <c r="P1918">
        <v>262.55</v>
      </c>
      <c r="Q1918">
        <v>263.7</v>
      </c>
      <c r="R1918">
        <f t="shared" si="240"/>
        <v>-3</v>
      </c>
      <c r="S1918">
        <f t="shared" si="241"/>
        <v>3.3000183105469887</v>
      </c>
      <c r="T1918">
        <f t="shared" si="242"/>
        <v>0</v>
      </c>
      <c r="U1918">
        <f t="shared" si="244"/>
        <v>9.8110175058785245</v>
      </c>
      <c r="V1918">
        <f t="shared" si="244"/>
        <v>2.9427615169754024E-2</v>
      </c>
      <c r="W1918">
        <f t="shared" si="244"/>
        <v>4.5796051606716874</v>
      </c>
    </row>
    <row r="1919" spans="1:23" x14ac:dyDescent="0.3">
      <c r="A1919">
        <v>0.279987573623657</v>
      </c>
      <c r="B1919" s="1">
        <v>42130</v>
      </c>
      <c r="C1919" s="1">
        <v>42131</v>
      </c>
      <c r="D1919">
        <v>258.7</v>
      </c>
      <c r="E1919">
        <v>257.75000610351498</v>
      </c>
      <c r="F1919">
        <v>256.55956902503902</v>
      </c>
      <c r="G1919">
        <v>0.94999389648438604</v>
      </c>
      <c r="H1919">
        <v>0.81317279836451295</v>
      </c>
      <c r="I1919">
        <f t="shared" si="237"/>
        <v>-0.94999389648501165</v>
      </c>
      <c r="J1919">
        <f t="shared" si="245"/>
        <v>0</v>
      </c>
      <c r="K1919">
        <f t="shared" si="238"/>
        <v>5</v>
      </c>
      <c r="L1919">
        <f t="shared" si="239"/>
        <v>2015</v>
      </c>
      <c r="M1919" s="1">
        <v>42130</v>
      </c>
      <c r="N1919">
        <v>262.2</v>
      </c>
      <c r="O1919">
        <v>262.35000000000002</v>
      </c>
      <c r="P1919">
        <v>258.75</v>
      </c>
      <c r="Q1919">
        <v>258.89999999999998</v>
      </c>
      <c r="R1919">
        <f t="shared" si="240"/>
        <v>0.94999389648438604</v>
      </c>
      <c r="S1919">
        <f t="shared" si="241"/>
        <v>-0.94999389648501165</v>
      </c>
      <c r="T1919">
        <f t="shared" si="242"/>
        <v>0</v>
      </c>
      <c r="U1919">
        <f t="shared" si="244"/>
        <v>10.081226437523849</v>
      </c>
      <c r="V1919">
        <f t="shared" si="244"/>
        <v>2.8617138126865272E-2</v>
      </c>
      <c r="W1919">
        <f t="shared" si="244"/>
        <v>4.5796051606716874</v>
      </c>
    </row>
    <row r="1920" spans="1:23" x14ac:dyDescent="0.3">
      <c r="A1920">
        <v>0.75516247749328602</v>
      </c>
      <c r="B1920" s="1">
        <v>42131</v>
      </c>
      <c r="C1920" s="1">
        <v>42132</v>
      </c>
      <c r="D1920">
        <v>257.85000000000002</v>
      </c>
      <c r="E1920">
        <v>256.100006103515</v>
      </c>
      <c r="F1920">
        <v>255.54218244552601</v>
      </c>
      <c r="G1920">
        <v>1.74999389648439</v>
      </c>
      <c r="H1920">
        <v>1.16672618895778</v>
      </c>
      <c r="I1920">
        <f t="shared" si="237"/>
        <v>-1.749993896485023</v>
      </c>
      <c r="J1920">
        <f t="shared" si="245"/>
        <v>0</v>
      </c>
      <c r="K1920">
        <f t="shared" si="238"/>
        <v>5</v>
      </c>
      <c r="L1920">
        <f t="shared" si="239"/>
        <v>2015</v>
      </c>
      <c r="M1920" s="1">
        <v>42131</v>
      </c>
      <c r="N1920">
        <v>258.7</v>
      </c>
      <c r="O1920">
        <v>258.8</v>
      </c>
      <c r="P1920">
        <v>255.85</v>
      </c>
      <c r="Q1920">
        <v>257.75</v>
      </c>
      <c r="R1920">
        <f t="shared" si="240"/>
        <v>1.74999389648439</v>
      </c>
      <c r="S1920">
        <f t="shared" si="241"/>
        <v>-1.749993896485023</v>
      </c>
      <c r="T1920">
        <f t="shared" si="242"/>
        <v>0</v>
      </c>
      <c r="U1920">
        <f t="shared" si="244"/>
        <v>10.594376080768287</v>
      </c>
      <c r="V1920">
        <f t="shared" si="244"/>
        <v>2.7160482598741854E-2</v>
      </c>
      <c r="W1920">
        <f t="shared" si="244"/>
        <v>4.5796051606716874</v>
      </c>
    </row>
    <row r="1921" spans="1:23" x14ac:dyDescent="0.3">
      <c r="A1921">
        <v>0.77728760242462103</v>
      </c>
      <c r="B1921" s="1">
        <v>42132</v>
      </c>
      <c r="C1921" s="1">
        <v>42135</v>
      </c>
      <c r="D1921">
        <v>258.3</v>
      </c>
      <c r="E1921">
        <v>257.10000000000002</v>
      </c>
      <c r="F1921">
        <v>255.75828073024701</v>
      </c>
      <c r="G1921">
        <v>1.19999999999998</v>
      </c>
      <c r="H1921">
        <v>0.70710678118654702</v>
      </c>
      <c r="I1921">
        <f t="shared" si="237"/>
        <v>-1.1999999999999886</v>
      </c>
      <c r="J1921">
        <f t="shared" si="245"/>
        <v>0</v>
      </c>
      <c r="K1921">
        <f t="shared" si="238"/>
        <v>5</v>
      </c>
      <c r="L1921">
        <f t="shared" si="239"/>
        <v>2015</v>
      </c>
      <c r="M1921" s="1">
        <v>42132</v>
      </c>
      <c r="N1921">
        <v>257.85000000000002</v>
      </c>
      <c r="O1921">
        <v>257.95</v>
      </c>
      <c r="P1921">
        <v>256.10000000000002</v>
      </c>
      <c r="Q1921">
        <v>256.10000000000002</v>
      </c>
      <c r="R1921">
        <f t="shared" si="240"/>
        <v>1.19999999999998</v>
      </c>
      <c r="S1921">
        <f t="shared" si="241"/>
        <v>-1.1999999999999886</v>
      </c>
      <c r="T1921">
        <f t="shared" si="242"/>
        <v>0</v>
      </c>
      <c r="U1921">
        <f t="shared" si="244"/>
        <v>10.963518104488431</v>
      </c>
      <c r="V1921">
        <f t="shared" si="244"/>
        <v>2.6214124320040055E-2</v>
      </c>
      <c r="W1921">
        <f t="shared" si="244"/>
        <v>4.5796051606716874</v>
      </c>
    </row>
    <row r="1922" spans="1:23" x14ac:dyDescent="0.3">
      <c r="A1922">
        <v>-0.90954840183258001</v>
      </c>
      <c r="B1922" s="1">
        <v>42135</v>
      </c>
      <c r="C1922" s="1">
        <v>42136</v>
      </c>
      <c r="D1922">
        <v>256.60000000000002</v>
      </c>
      <c r="E1922">
        <v>257.10000000000002</v>
      </c>
      <c r="F1922">
        <v>255.40946671962701</v>
      </c>
      <c r="G1922">
        <v>-0.5</v>
      </c>
      <c r="H1922">
        <v>0</v>
      </c>
      <c r="I1922">
        <f t="shared" si="237"/>
        <v>-0.5</v>
      </c>
      <c r="J1922">
        <f t="shared" si="245"/>
        <v>-0.5</v>
      </c>
      <c r="K1922">
        <f t="shared" si="238"/>
        <v>5</v>
      </c>
      <c r="L1922">
        <f t="shared" si="239"/>
        <v>2015</v>
      </c>
      <c r="M1922" s="1">
        <v>42135</v>
      </c>
      <c r="N1922">
        <v>258.3</v>
      </c>
      <c r="O1922">
        <v>259.10000000000002</v>
      </c>
      <c r="P1922">
        <v>256.8</v>
      </c>
      <c r="Q1922">
        <v>257.10000000000002</v>
      </c>
      <c r="R1922">
        <f t="shared" si="240"/>
        <v>-0.5</v>
      </c>
      <c r="S1922">
        <f t="shared" si="241"/>
        <v>-0.5</v>
      </c>
      <c r="T1922">
        <f t="shared" si="242"/>
        <v>-0.5</v>
      </c>
      <c r="U1922">
        <f t="shared" si="244"/>
        <v>10.803295217146921</v>
      </c>
      <c r="V1922">
        <f t="shared" si="244"/>
        <v>2.5831026244435416E-2</v>
      </c>
      <c r="W1922">
        <f t="shared" si="244"/>
        <v>4.512677961324381</v>
      </c>
    </row>
    <row r="1923" spans="1:23" x14ac:dyDescent="0.3">
      <c r="A1923">
        <v>0.48392820358276301</v>
      </c>
      <c r="B1923" s="1">
        <v>42136</v>
      </c>
      <c r="C1923" s="1">
        <v>42137</v>
      </c>
      <c r="D1923">
        <v>256.75</v>
      </c>
      <c r="E1923">
        <v>258.54998168945298</v>
      </c>
      <c r="F1923">
        <v>256.04243431091299</v>
      </c>
      <c r="G1923">
        <v>-1.79998168945314</v>
      </c>
      <c r="H1923">
        <v>1.0253048327204799</v>
      </c>
      <c r="I1923">
        <f t="shared" ref="I1923:I1986" si="246">IF(A1923&gt;0, E1923-D1923, D1923-E1923)</f>
        <v>1.7999816894529772</v>
      </c>
      <c r="J1923">
        <f t="shared" si="245"/>
        <v>0</v>
      </c>
      <c r="K1923">
        <f t="shared" ref="K1923:K1986" si="247">MONTH(C1923)</f>
        <v>5</v>
      </c>
      <c r="L1923">
        <f t="shared" ref="L1923:L1986" si="248">YEAR(C1923)</f>
        <v>2015</v>
      </c>
      <c r="M1923" s="1">
        <v>42136</v>
      </c>
      <c r="N1923">
        <v>256.60000000000002</v>
      </c>
      <c r="O1923">
        <v>257.39999999999998</v>
      </c>
      <c r="P1923">
        <v>255.9</v>
      </c>
      <c r="Q1923">
        <v>257.10000000000002</v>
      </c>
      <c r="R1923">
        <f t="shared" si="240"/>
        <v>-1.79998168945314</v>
      </c>
      <c r="S1923">
        <f t="shared" si="241"/>
        <v>1.7999816894529772</v>
      </c>
      <c r="T1923">
        <f t="shared" si="242"/>
        <v>0</v>
      </c>
      <c r="U1923">
        <f t="shared" si="244"/>
        <v>10.235260156486127</v>
      </c>
      <c r="V1923">
        <f t="shared" si="244"/>
        <v>2.7189216339657315E-2</v>
      </c>
      <c r="W1923">
        <f t="shared" si="244"/>
        <v>4.512677961324381</v>
      </c>
    </row>
    <row r="1924" spans="1:23" x14ac:dyDescent="0.3">
      <c r="A1924">
        <v>-0.63044065237045199</v>
      </c>
      <c r="B1924" s="1">
        <v>42137</v>
      </c>
      <c r="C1924" s="1">
        <v>42138</v>
      </c>
      <c r="D1924">
        <v>258.05</v>
      </c>
      <c r="E1924">
        <v>258.700024414062</v>
      </c>
      <c r="F1924">
        <v>257.586581754684</v>
      </c>
      <c r="G1924">
        <v>-0.6500244140625</v>
      </c>
      <c r="H1924">
        <v>0.106066017177966</v>
      </c>
      <c r="I1924">
        <f t="shared" si="246"/>
        <v>-0.65002441406198841</v>
      </c>
      <c r="J1924">
        <f t="shared" si="245"/>
        <v>-0.6500244140625</v>
      </c>
      <c r="K1924">
        <f t="shared" si="247"/>
        <v>5</v>
      </c>
      <c r="L1924">
        <f t="shared" si="248"/>
        <v>2015</v>
      </c>
      <c r="M1924" s="1">
        <v>42137</v>
      </c>
      <c r="N1924">
        <v>256.75</v>
      </c>
      <c r="O1924">
        <v>259</v>
      </c>
      <c r="P1924">
        <v>256.75</v>
      </c>
      <c r="Q1924">
        <v>258.55</v>
      </c>
      <c r="R1924">
        <f t="shared" ref="R1924:R1987" si="249">IF(AND(F1924-D1924&gt;0, ABS(D1924-MIN(P1925)) &gt; 3), -3, IF(AND(F1924 - D1924 &lt;0, ABS(D1924-MAX(O1925)) &gt; 3), -3, G1924))</f>
        <v>-0.6500244140625</v>
      </c>
      <c r="S1924">
        <f t="shared" ref="S1924:S1987" si="250">IF(AND(A1924&gt;0, ABS(D1924-MIN(P1925)) &gt; 3), -3, IF(AND(A1924 &lt;0, ABS(D1924-MAX(O1925)) &gt; 3), -3, I1924))</f>
        <v>-0.65002441406198841</v>
      </c>
      <c r="T1924">
        <f t="shared" ref="T1924:T1987" si="251">IF(A1924*(F1924-D1924) &gt;0, IF(AND(A1924&gt;0, ABS(D1924-MIN(P1925)) &gt; 3), -3, IF(AND(A1924 &lt;0, ABS(D1924-MAX(O1925)) &gt; 3), -3, J1924)), 0)</f>
        <v>-0.6500244140625</v>
      </c>
      <c r="U1924">
        <f t="shared" si="244"/>
        <v>10.041891555846799</v>
      </c>
      <c r="V1924">
        <f t="shared" si="244"/>
        <v>2.6675546864168349E-2</v>
      </c>
      <c r="W1924">
        <f t="shared" si="244"/>
        <v>4.4274226567033006</v>
      </c>
    </row>
    <row r="1925" spans="1:23" x14ac:dyDescent="0.3">
      <c r="A1925">
        <v>-0.25491783022880499</v>
      </c>
      <c r="B1925" s="1">
        <v>42138</v>
      </c>
      <c r="C1925" s="1">
        <v>42139</v>
      </c>
      <c r="D1925">
        <v>260</v>
      </c>
      <c r="E1925">
        <v>255.84999389648399</v>
      </c>
      <c r="F1925">
        <v>257.17084021568297</v>
      </c>
      <c r="G1925">
        <v>4.1500061035156302</v>
      </c>
      <c r="H1925">
        <v>2.0152543263816498</v>
      </c>
      <c r="I1925">
        <f t="shared" si="246"/>
        <v>4.1500061035160059</v>
      </c>
      <c r="J1925">
        <f t="shared" si="245"/>
        <v>4.1500061035156302</v>
      </c>
      <c r="K1925">
        <f t="shared" si="247"/>
        <v>5</v>
      </c>
      <c r="L1925">
        <f t="shared" si="248"/>
        <v>2015</v>
      </c>
      <c r="M1925" s="1">
        <v>42138</v>
      </c>
      <c r="N1925">
        <v>258.05</v>
      </c>
      <c r="O1925">
        <v>259.05</v>
      </c>
      <c r="P1925">
        <v>257.5</v>
      </c>
      <c r="Q1925">
        <v>258.7</v>
      </c>
      <c r="R1925">
        <f t="shared" si="249"/>
        <v>4.1500061035156302</v>
      </c>
      <c r="S1925">
        <f t="shared" si="250"/>
        <v>4.1500061035160059</v>
      </c>
      <c r="T1925">
        <f t="shared" si="251"/>
        <v>4.1500061035156302</v>
      </c>
      <c r="U1925">
        <f t="shared" si="244"/>
        <v>11.244023611066211</v>
      </c>
      <c r="V1925">
        <f t="shared" si="244"/>
        <v>2.9868922315156594E-2</v>
      </c>
      <c r="W1925">
        <f t="shared" si="244"/>
        <v>4.9574370138618216</v>
      </c>
    </row>
    <row r="1926" spans="1:23" x14ac:dyDescent="0.3">
      <c r="A1926">
        <v>0.36643034219741799</v>
      </c>
      <c r="B1926" s="1">
        <v>42139</v>
      </c>
      <c r="C1926" s="1">
        <v>42142</v>
      </c>
      <c r="D1926">
        <v>256.2</v>
      </c>
      <c r="E1926">
        <v>256.45000610351502</v>
      </c>
      <c r="F1926">
        <v>256.02838786542401</v>
      </c>
      <c r="G1926">
        <v>-0.250006103515659</v>
      </c>
      <c r="H1926">
        <v>0.42426406871192401</v>
      </c>
      <c r="I1926">
        <f t="shared" si="246"/>
        <v>0.25000610351503383</v>
      </c>
      <c r="J1926">
        <f t="shared" si="245"/>
        <v>0</v>
      </c>
      <c r="K1926">
        <f t="shared" si="247"/>
        <v>5</v>
      </c>
      <c r="L1926">
        <f t="shared" si="248"/>
        <v>2015</v>
      </c>
      <c r="M1926" s="1">
        <v>42139</v>
      </c>
      <c r="N1926">
        <v>260</v>
      </c>
      <c r="O1926">
        <v>260.7</v>
      </c>
      <c r="P1926">
        <v>255.75</v>
      </c>
      <c r="Q1926">
        <v>255.85</v>
      </c>
      <c r="R1926">
        <f t="shared" si="249"/>
        <v>-0.250006103515659</v>
      </c>
      <c r="S1926">
        <f t="shared" si="250"/>
        <v>0.25000610351503383</v>
      </c>
      <c r="T1926">
        <f t="shared" si="251"/>
        <v>0</v>
      </c>
      <c r="U1926">
        <f t="shared" si="244"/>
        <v>11.161732202083753</v>
      </c>
      <c r="V1926">
        <f t="shared" si="244"/>
        <v>3.0087523394904999E-2</v>
      </c>
      <c r="W1926">
        <f t="shared" si="244"/>
        <v>4.9574370138618216</v>
      </c>
    </row>
    <row r="1927" spans="1:23" x14ac:dyDescent="0.3">
      <c r="A1927">
        <v>-0.93104565143585205</v>
      </c>
      <c r="B1927" s="1">
        <v>42142</v>
      </c>
      <c r="C1927" s="1">
        <v>42143</v>
      </c>
      <c r="D1927">
        <v>256.60000000000002</v>
      </c>
      <c r="E1927">
        <v>258.04997558593698</v>
      </c>
      <c r="F1927">
        <v>255.87247277498199</v>
      </c>
      <c r="G1927">
        <v>-1.4499755859374599</v>
      </c>
      <c r="H1927">
        <v>1.13137084989849</v>
      </c>
      <c r="I1927">
        <f t="shared" si="246"/>
        <v>-1.4499755859369543</v>
      </c>
      <c r="J1927">
        <f t="shared" si="245"/>
        <v>-1.4499755859374599</v>
      </c>
      <c r="K1927">
        <f t="shared" si="247"/>
        <v>5</v>
      </c>
      <c r="L1927">
        <f t="shared" si="248"/>
        <v>2015</v>
      </c>
      <c r="M1927" s="1">
        <v>42142</v>
      </c>
      <c r="N1927">
        <v>256.2</v>
      </c>
      <c r="O1927">
        <v>256.85000000000002</v>
      </c>
      <c r="P1927">
        <v>255.1</v>
      </c>
      <c r="Q1927">
        <v>256.45</v>
      </c>
      <c r="R1927">
        <f t="shared" si="249"/>
        <v>-1.4499755859374599</v>
      </c>
      <c r="S1927">
        <f t="shared" si="250"/>
        <v>-1.4499755859369543</v>
      </c>
      <c r="T1927">
        <f t="shared" si="251"/>
        <v>-1.4499755859374599</v>
      </c>
      <c r="U1927">
        <f t="shared" si="244"/>
        <v>10.688693254603431</v>
      </c>
      <c r="V1927">
        <f t="shared" si="244"/>
        <v>2.8812401385047658E-2</v>
      </c>
      <c r="W1927">
        <f t="shared" si="244"/>
        <v>4.7473387294038414</v>
      </c>
    </row>
    <row r="1928" spans="1:23" x14ac:dyDescent="0.3">
      <c r="A1928">
        <v>-0.52643084526062001</v>
      </c>
      <c r="B1928" s="1">
        <v>42143</v>
      </c>
      <c r="C1928" s="1">
        <v>42144</v>
      </c>
      <c r="D1928">
        <v>258.3</v>
      </c>
      <c r="E1928">
        <v>260.40000610351501</v>
      </c>
      <c r="F1928">
        <v>255.91769604682901</v>
      </c>
      <c r="G1928">
        <v>-2.1000061035156201</v>
      </c>
      <c r="H1928">
        <v>1.6617009357883601</v>
      </c>
      <c r="I1928">
        <f t="shared" si="246"/>
        <v>-2.1000061035149997</v>
      </c>
      <c r="J1928">
        <f t="shared" si="245"/>
        <v>-2.1000061035156201</v>
      </c>
      <c r="K1928">
        <f t="shared" si="247"/>
        <v>5</v>
      </c>
      <c r="L1928">
        <f t="shared" si="248"/>
        <v>2015</v>
      </c>
      <c r="M1928" s="1">
        <v>42143</v>
      </c>
      <c r="N1928">
        <v>256.60000000000002</v>
      </c>
      <c r="O1928">
        <v>258.60000000000002</v>
      </c>
      <c r="P1928">
        <v>255.8</v>
      </c>
      <c r="Q1928">
        <v>258.05</v>
      </c>
      <c r="R1928">
        <f t="shared" si="249"/>
        <v>-2.1000061035156201</v>
      </c>
      <c r="S1928">
        <f t="shared" si="250"/>
        <v>-2.1000061035149997</v>
      </c>
      <c r="T1928">
        <f t="shared" si="251"/>
        <v>-2.1000061035156201</v>
      </c>
      <c r="U1928">
        <f t="shared" si="244"/>
        <v>10.036941771639626</v>
      </c>
      <c r="V1928">
        <f t="shared" si="244"/>
        <v>2.7055542535874482E-2</v>
      </c>
      <c r="W1928">
        <f t="shared" si="244"/>
        <v>4.4578660143282267</v>
      </c>
    </row>
    <row r="1929" spans="1:23" x14ac:dyDescent="0.3">
      <c r="A1929">
        <v>0.62791055440902699</v>
      </c>
      <c r="B1929" s="1">
        <v>42144</v>
      </c>
      <c r="C1929" s="1">
        <v>42145</v>
      </c>
      <c r="D1929">
        <v>259.85000000000002</v>
      </c>
      <c r="E1929">
        <v>257.100012207031</v>
      </c>
      <c r="F1929">
        <v>259.97531291246401</v>
      </c>
      <c r="G1929">
        <v>-2.7499877929687901</v>
      </c>
      <c r="H1929">
        <v>2.3334523779155698</v>
      </c>
      <c r="I1929">
        <f t="shared" si="246"/>
        <v>-2.7499877929690228</v>
      </c>
      <c r="J1929">
        <f t="shared" si="245"/>
        <v>-2.7499877929687901</v>
      </c>
      <c r="K1929">
        <f t="shared" si="247"/>
        <v>5</v>
      </c>
      <c r="L1929">
        <f t="shared" si="248"/>
        <v>2015</v>
      </c>
      <c r="M1929" s="1">
        <v>42144</v>
      </c>
      <c r="N1929">
        <v>258.3</v>
      </c>
      <c r="O1929">
        <v>260.39999999999998</v>
      </c>
      <c r="P1929">
        <v>257.85000000000002</v>
      </c>
      <c r="Q1929">
        <v>260.39999999999998</v>
      </c>
      <c r="R1929">
        <f t="shared" si="249"/>
        <v>-2.7499877929687901</v>
      </c>
      <c r="S1929">
        <f t="shared" si="250"/>
        <v>-2.7499877929690228</v>
      </c>
      <c r="T1929">
        <f t="shared" si="251"/>
        <v>-2.7499877929687901</v>
      </c>
      <c r="U1929">
        <f t="shared" si="244"/>
        <v>9.2402859889549749</v>
      </c>
      <c r="V1929">
        <f t="shared" si="244"/>
        <v>2.4908080200705857E-2</v>
      </c>
      <c r="W1929">
        <f t="shared" si="244"/>
        <v>4.1040346561766086</v>
      </c>
    </row>
    <row r="1930" spans="1:23" x14ac:dyDescent="0.3">
      <c r="A1930">
        <v>-0.91142547130584695</v>
      </c>
      <c r="B1930" s="1">
        <v>42145</v>
      </c>
      <c r="C1930" s="1">
        <v>42146</v>
      </c>
      <c r="D1930">
        <v>257.89999999999998</v>
      </c>
      <c r="E1930">
        <v>260.39998779296798</v>
      </c>
      <c r="F1930">
        <v>258.03292170763001</v>
      </c>
      <c r="G1930">
        <v>2.4999877929687901</v>
      </c>
      <c r="H1930">
        <v>2.3334523779155698</v>
      </c>
      <c r="I1930">
        <f t="shared" si="246"/>
        <v>-2.4999877929679997</v>
      </c>
      <c r="J1930">
        <f t="shared" si="245"/>
        <v>0</v>
      </c>
      <c r="K1930">
        <f t="shared" si="247"/>
        <v>5</v>
      </c>
      <c r="L1930">
        <f t="shared" si="248"/>
        <v>2015</v>
      </c>
      <c r="M1930" s="1">
        <v>42145</v>
      </c>
      <c r="N1930">
        <v>259.85000000000002</v>
      </c>
      <c r="O1930">
        <v>260.14999999999998</v>
      </c>
      <c r="P1930">
        <v>257.05</v>
      </c>
      <c r="Q1930">
        <v>257.10000000000002</v>
      </c>
      <c r="R1930">
        <f t="shared" si="249"/>
        <v>2.4999877929687901</v>
      </c>
      <c r="S1930">
        <f t="shared" si="250"/>
        <v>-2.4999877929679997</v>
      </c>
      <c r="T1930">
        <f t="shared" si="251"/>
        <v>0</v>
      </c>
      <c r="U1930">
        <f t="shared" si="244"/>
        <v>9.9120755055096854</v>
      </c>
      <c r="V1930">
        <f t="shared" si="244"/>
        <v>2.3097206903457915E-2</v>
      </c>
      <c r="W1930">
        <f t="shared" si="244"/>
        <v>4.1040346561766086</v>
      </c>
    </row>
    <row r="1931" spans="1:23" x14ac:dyDescent="0.3">
      <c r="A1931">
        <v>0.62253171205520597</v>
      </c>
      <c r="B1931" s="1">
        <v>42146</v>
      </c>
      <c r="C1931" s="1">
        <v>42149</v>
      </c>
      <c r="D1931">
        <v>257.89999999999998</v>
      </c>
      <c r="E1931">
        <v>260.39999999999998</v>
      </c>
      <c r="F1931">
        <v>262.186557793617</v>
      </c>
      <c r="G1931">
        <v>2.5</v>
      </c>
      <c r="H1931">
        <v>0</v>
      </c>
      <c r="I1931">
        <f t="shared" si="246"/>
        <v>2.5</v>
      </c>
      <c r="J1931">
        <f t="shared" si="245"/>
        <v>2.5</v>
      </c>
      <c r="K1931">
        <f t="shared" si="247"/>
        <v>5</v>
      </c>
      <c r="L1931">
        <f t="shared" si="248"/>
        <v>2015</v>
      </c>
      <c r="M1931" s="1">
        <v>42146</v>
      </c>
      <c r="N1931">
        <v>257.89999999999998</v>
      </c>
      <c r="O1931">
        <v>260.85000000000002</v>
      </c>
      <c r="P1931">
        <v>257.85000000000002</v>
      </c>
      <c r="Q1931">
        <v>260.39999999999998</v>
      </c>
      <c r="R1931">
        <f t="shared" si="249"/>
        <v>2.5</v>
      </c>
      <c r="S1931">
        <f t="shared" si="250"/>
        <v>2.5</v>
      </c>
      <c r="T1931">
        <f t="shared" si="251"/>
        <v>2.5</v>
      </c>
      <c r="U1931">
        <f t="shared" si="244"/>
        <v>10.632709145402305</v>
      </c>
      <c r="V1931">
        <f t="shared" si="244"/>
        <v>2.4776433849715521E-2</v>
      </c>
      <c r="W1931">
        <f t="shared" si="244"/>
        <v>4.4024086375775839</v>
      </c>
    </row>
    <row r="1932" spans="1:23" x14ac:dyDescent="0.3">
      <c r="A1932">
        <v>0.99818140268325795</v>
      </c>
      <c r="B1932" s="1">
        <v>42149</v>
      </c>
      <c r="C1932" s="1">
        <v>42150</v>
      </c>
      <c r="D1932">
        <v>260.7</v>
      </c>
      <c r="E1932">
        <v>259.79999389648401</v>
      </c>
      <c r="F1932">
        <v>260.73725687861401</v>
      </c>
      <c r="G1932">
        <v>-0.90000610351563604</v>
      </c>
      <c r="H1932">
        <v>0.42426406871190397</v>
      </c>
      <c r="I1932">
        <f t="shared" si="246"/>
        <v>-0.90000610351597743</v>
      </c>
      <c r="J1932">
        <f t="shared" si="245"/>
        <v>-0.90000610351563604</v>
      </c>
      <c r="K1932">
        <f t="shared" si="247"/>
        <v>5</v>
      </c>
      <c r="L1932">
        <f t="shared" si="248"/>
        <v>2015</v>
      </c>
      <c r="M1932" s="1">
        <v>42149</v>
      </c>
      <c r="N1932">
        <v>257.89999999999998</v>
      </c>
      <c r="O1932">
        <v>260.85000000000002</v>
      </c>
      <c r="P1932">
        <v>257.85000000000002</v>
      </c>
      <c r="Q1932">
        <v>260.39999999999998</v>
      </c>
      <c r="R1932">
        <f t="shared" si="249"/>
        <v>-0.90000610351563604</v>
      </c>
      <c r="S1932">
        <f t="shared" si="250"/>
        <v>-0.90000610351597743</v>
      </c>
      <c r="T1932">
        <f t="shared" si="251"/>
        <v>-0.90000610351563604</v>
      </c>
      <c r="U1932">
        <f t="shared" si="244"/>
        <v>10.357406984074096</v>
      </c>
      <c r="V1932">
        <f t="shared" si="244"/>
        <v>2.4134922293671104E-2</v>
      </c>
      <c r="W1932">
        <f t="shared" si="244"/>
        <v>4.2884214498908815</v>
      </c>
    </row>
    <row r="1933" spans="1:23" x14ac:dyDescent="0.3">
      <c r="A1933">
        <v>-0.97372400760650601</v>
      </c>
      <c r="B1933" s="1">
        <v>42150</v>
      </c>
      <c r="C1933" s="1">
        <v>42151</v>
      </c>
      <c r="D1933">
        <v>258.45</v>
      </c>
      <c r="E1933">
        <v>254.00001220703101</v>
      </c>
      <c r="F1933">
        <v>258.86980735063503</v>
      </c>
      <c r="G1933">
        <v>-4.4499877929687202</v>
      </c>
      <c r="H1933">
        <v>4.10121933088198</v>
      </c>
      <c r="I1933">
        <f t="shared" si="246"/>
        <v>4.4499877929689831</v>
      </c>
      <c r="J1933">
        <f t="shared" si="245"/>
        <v>0</v>
      </c>
      <c r="K1933">
        <f t="shared" si="247"/>
        <v>5</v>
      </c>
      <c r="L1933">
        <f t="shared" si="248"/>
        <v>2015</v>
      </c>
      <c r="M1933" s="1">
        <v>42150</v>
      </c>
      <c r="N1933">
        <v>260.7</v>
      </c>
      <c r="O1933">
        <v>260.95</v>
      </c>
      <c r="P1933">
        <v>259.05</v>
      </c>
      <c r="Q1933">
        <v>259.8</v>
      </c>
      <c r="R1933">
        <f t="shared" si="249"/>
        <v>-3</v>
      </c>
      <c r="S1933">
        <f t="shared" si="250"/>
        <v>4.4499877929689831</v>
      </c>
      <c r="T1933">
        <f t="shared" si="251"/>
        <v>0</v>
      </c>
      <c r="U1933">
        <f t="shared" si="244"/>
        <v>9.4557174613746682</v>
      </c>
      <c r="V1933">
        <f t="shared" si="244"/>
        <v>2.7251582467527499E-2</v>
      </c>
      <c r="W1933">
        <f t="shared" si="244"/>
        <v>4.2884214498908815</v>
      </c>
    </row>
    <row r="1934" spans="1:23" x14ac:dyDescent="0.3">
      <c r="A1934">
        <v>-0.206685826182365</v>
      </c>
      <c r="B1934" s="1">
        <v>42151</v>
      </c>
      <c r="C1934" s="1">
        <v>42152</v>
      </c>
      <c r="D1934">
        <v>255.25</v>
      </c>
      <c r="E1934">
        <v>254.75</v>
      </c>
      <c r="F1934">
        <v>256.22725510597201</v>
      </c>
      <c r="G1934">
        <v>-0.5</v>
      </c>
      <c r="H1934">
        <v>0.53033008588991004</v>
      </c>
      <c r="I1934">
        <f t="shared" si="246"/>
        <v>0.5</v>
      </c>
      <c r="J1934">
        <f t="shared" si="245"/>
        <v>0</v>
      </c>
      <c r="K1934">
        <f t="shared" si="247"/>
        <v>5</v>
      </c>
      <c r="L1934">
        <f t="shared" si="248"/>
        <v>2015</v>
      </c>
      <c r="M1934" s="1">
        <v>42151</v>
      </c>
      <c r="N1934">
        <v>258.45</v>
      </c>
      <c r="O1934">
        <v>258.75</v>
      </c>
      <c r="P1934">
        <v>253.95</v>
      </c>
      <c r="Q1934">
        <v>254</v>
      </c>
      <c r="R1934">
        <f t="shared" si="249"/>
        <v>-0.5</v>
      </c>
      <c r="S1934">
        <f t="shared" si="250"/>
        <v>0.5</v>
      </c>
      <c r="T1934">
        <f t="shared" si="251"/>
        <v>0</v>
      </c>
      <c r="U1934">
        <f t="shared" si="244"/>
        <v>9.3167989874073616</v>
      </c>
      <c r="V1934">
        <f t="shared" si="244"/>
        <v>2.7651948517491174E-2</v>
      </c>
      <c r="W1934">
        <f t="shared" si="244"/>
        <v>4.2884214498908815</v>
      </c>
    </row>
    <row r="1935" spans="1:23" x14ac:dyDescent="0.3">
      <c r="A1935">
        <v>0.99541789293289096</v>
      </c>
      <c r="B1935" s="1">
        <v>42152</v>
      </c>
      <c r="C1935" s="1">
        <v>42153</v>
      </c>
      <c r="D1935">
        <v>253.9</v>
      </c>
      <c r="E1935">
        <v>255.80000305175699</v>
      </c>
      <c r="F1935">
        <v>252.38793611526401</v>
      </c>
      <c r="G1935">
        <v>-1.9000030517577999</v>
      </c>
      <c r="H1935">
        <v>0.74246212024588198</v>
      </c>
      <c r="I1935">
        <f t="shared" si="246"/>
        <v>1.9000030517569826</v>
      </c>
      <c r="J1935">
        <f t="shared" si="245"/>
        <v>0</v>
      </c>
      <c r="K1935">
        <f t="shared" si="247"/>
        <v>5</v>
      </c>
      <c r="L1935">
        <f t="shared" si="248"/>
        <v>2015</v>
      </c>
      <c r="M1935" s="1">
        <v>42152</v>
      </c>
      <c r="N1935">
        <v>255.25</v>
      </c>
      <c r="O1935">
        <v>256.39999999999998</v>
      </c>
      <c r="P1935">
        <v>254.4</v>
      </c>
      <c r="Q1935">
        <v>254.75</v>
      </c>
      <c r="R1935">
        <f t="shared" si="249"/>
        <v>-3</v>
      </c>
      <c r="S1935">
        <f t="shared" si="250"/>
        <v>1.9000030517569826</v>
      </c>
      <c r="T1935">
        <f t="shared" si="251"/>
        <v>0</v>
      </c>
      <c r="U1935">
        <f t="shared" si="244"/>
        <v>8.4911669385035982</v>
      </c>
      <c r="V1935">
        <f t="shared" si="244"/>
        <v>2.9203901645797399E-2</v>
      </c>
      <c r="W1935">
        <f t="shared" si="244"/>
        <v>4.2884214498908815</v>
      </c>
    </row>
    <row r="1936" spans="1:23" x14ac:dyDescent="0.3">
      <c r="A1936">
        <v>0.46555367112159701</v>
      </c>
      <c r="B1936" s="1">
        <v>42153</v>
      </c>
      <c r="C1936" s="1">
        <v>42156</v>
      </c>
      <c r="D1936">
        <v>255</v>
      </c>
      <c r="E1936">
        <v>253.19999389648399</v>
      </c>
      <c r="F1936">
        <v>254.72940270900699</v>
      </c>
      <c r="G1936">
        <v>1.8000061035156101</v>
      </c>
      <c r="H1936">
        <v>1.8384776310850399</v>
      </c>
      <c r="I1936">
        <f t="shared" si="246"/>
        <v>-1.8000061035160115</v>
      </c>
      <c r="J1936">
        <f t="shared" si="245"/>
        <v>0</v>
      </c>
      <c r="K1936">
        <f t="shared" si="247"/>
        <v>6</v>
      </c>
      <c r="L1936">
        <f t="shared" si="248"/>
        <v>2015</v>
      </c>
      <c r="M1936" s="1">
        <v>42153</v>
      </c>
      <c r="N1936">
        <v>253.9</v>
      </c>
      <c r="O1936">
        <v>257</v>
      </c>
      <c r="P1936">
        <v>253.55</v>
      </c>
      <c r="Q1936">
        <v>255.8</v>
      </c>
      <c r="R1936">
        <f t="shared" si="249"/>
        <v>1.8000061035156101</v>
      </c>
      <c r="S1936">
        <f t="shared" si="250"/>
        <v>-3</v>
      </c>
      <c r="T1936">
        <f t="shared" si="251"/>
        <v>0</v>
      </c>
      <c r="U1936">
        <f t="shared" si="244"/>
        <v>8.9407008301293747</v>
      </c>
      <c r="V1936">
        <f t="shared" si="244"/>
        <v>2.6627086794697628E-2</v>
      </c>
      <c r="W1936">
        <f t="shared" si="244"/>
        <v>4.2884214498908815</v>
      </c>
    </row>
    <row r="1937" spans="1:23" x14ac:dyDescent="0.3">
      <c r="A1937">
        <v>-0.464825689792633</v>
      </c>
      <c r="B1937" s="1">
        <v>42156</v>
      </c>
      <c r="C1937" s="1">
        <v>42157</v>
      </c>
      <c r="D1937">
        <v>253.1</v>
      </c>
      <c r="E1937">
        <v>251.25000305175701</v>
      </c>
      <c r="F1937">
        <v>253.240444020181</v>
      </c>
      <c r="G1937">
        <v>-1.8499969482421901</v>
      </c>
      <c r="H1937">
        <v>1.3788582233137501</v>
      </c>
      <c r="I1937">
        <f t="shared" si="246"/>
        <v>1.849996948242989</v>
      </c>
      <c r="J1937">
        <f t="shared" si="245"/>
        <v>0</v>
      </c>
      <c r="K1937">
        <f t="shared" si="247"/>
        <v>6</v>
      </c>
      <c r="L1937">
        <f t="shared" si="248"/>
        <v>2015</v>
      </c>
      <c r="M1937" s="1">
        <v>42156</v>
      </c>
      <c r="N1937">
        <v>255</v>
      </c>
      <c r="O1937">
        <v>255.1</v>
      </c>
      <c r="P1937">
        <v>251.8</v>
      </c>
      <c r="Q1937">
        <v>253.2</v>
      </c>
      <c r="R1937">
        <f t="shared" si="249"/>
        <v>-1.8499969482421901</v>
      </c>
      <c r="S1937">
        <f t="shared" si="250"/>
        <v>1.849996948242989</v>
      </c>
      <c r="T1937">
        <f t="shared" si="251"/>
        <v>0</v>
      </c>
      <c r="U1937">
        <f t="shared" si="244"/>
        <v>8.4505703703046287</v>
      </c>
      <c r="V1937">
        <f t="shared" si="244"/>
        <v>2.808678738668079E-2</v>
      </c>
      <c r="W1937">
        <f t="shared" si="244"/>
        <v>4.2884214498908815</v>
      </c>
    </row>
    <row r="1938" spans="1:23" x14ac:dyDescent="0.3">
      <c r="A1938">
        <v>-0.88299715518951405</v>
      </c>
      <c r="B1938" s="1">
        <v>42157</v>
      </c>
      <c r="C1938" s="1">
        <v>42158</v>
      </c>
      <c r="D1938">
        <v>251.65</v>
      </c>
      <c r="E1938">
        <v>249</v>
      </c>
      <c r="F1938">
        <v>250.655041575431</v>
      </c>
      <c r="G1938">
        <v>2.65</v>
      </c>
      <c r="H1938">
        <v>1.5909902576697299</v>
      </c>
      <c r="I1938">
        <f t="shared" si="246"/>
        <v>2.6500000000000057</v>
      </c>
      <c r="J1938">
        <f t="shared" si="245"/>
        <v>2.65</v>
      </c>
      <c r="K1938">
        <f t="shared" si="247"/>
        <v>6</v>
      </c>
      <c r="L1938">
        <f t="shared" si="248"/>
        <v>2015</v>
      </c>
      <c r="M1938" s="1">
        <v>42157</v>
      </c>
      <c r="N1938">
        <v>253.1</v>
      </c>
      <c r="O1938">
        <v>254.3</v>
      </c>
      <c r="P1938">
        <v>250.4</v>
      </c>
      <c r="Q1938">
        <v>251.25</v>
      </c>
      <c r="R1938">
        <f t="shared" si="249"/>
        <v>2.65</v>
      </c>
      <c r="S1938">
        <f t="shared" si="250"/>
        <v>2.6500000000000057</v>
      </c>
      <c r="T1938">
        <f t="shared" si="251"/>
        <v>2.65</v>
      </c>
      <c r="U1938">
        <f t="shared" si="244"/>
        <v>9.1179857730854934</v>
      </c>
      <c r="V1938">
        <f t="shared" si="244"/>
        <v>3.0305046473945964E-2</v>
      </c>
      <c r="W1938">
        <f t="shared" si="244"/>
        <v>4.627115573938493</v>
      </c>
    </row>
    <row r="1939" spans="1:23" x14ac:dyDescent="0.3">
      <c r="A1939">
        <v>-0.87696319818496704</v>
      </c>
      <c r="B1939" s="1">
        <v>42158</v>
      </c>
      <c r="C1939" s="1">
        <v>42159</v>
      </c>
      <c r="D1939">
        <v>249.5</v>
      </c>
      <c r="E1939">
        <v>249.44999694824199</v>
      </c>
      <c r="F1939">
        <v>248.43933188915199</v>
      </c>
      <c r="G1939">
        <v>5.00030517578125E-2</v>
      </c>
      <c r="H1939">
        <v>0.31819805153393799</v>
      </c>
      <c r="I1939">
        <f t="shared" si="246"/>
        <v>5.0003051758011452E-2</v>
      </c>
      <c r="J1939">
        <f t="shared" si="245"/>
        <v>5.00030517578125E-2</v>
      </c>
      <c r="K1939">
        <f t="shared" si="247"/>
        <v>6</v>
      </c>
      <c r="L1939">
        <f t="shared" si="248"/>
        <v>2015</v>
      </c>
      <c r="M1939" s="1">
        <v>42158</v>
      </c>
      <c r="N1939">
        <v>251.65</v>
      </c>
      <c r="O1939">
        <v>252</v>
      </c>
      <c r="P1939">
        <v>248.5</v>
      </c>
      <c r="Q1939">
        <v>249</v>
      </c>
      <c r="R1939">
        <f t="shared" si="249"/>
        <v>5.00030517578125E-2</v>
      </c>
      <c r="S1939">
        <f t="shared" si="250"/>
        <v>5.0003051758011452E-2</v>
      </c>
      <c r="T1939">
        <f t="shared" si="251"/>
        <v>5.00030517578125E-2</v>
      </c>
      <c r="U1939">
        <f t="shared" si="244"/>
        <v>9.1316909969694198</v>
      </c>
      <c r="V1939">
        <f t="shared" si="244"/>
        <v>3.0350597921061165E-2</v>
      </c>
      <c r="W1939">
        <f t="shared" si="244"/>
        <v>4.6340705809384843</v>
      </c>
    </row>
    <row r="1940" spans="1:23" x14ac:dyDescent="0.3">
      <c r="A1940">
        <v>-0.389819025993347</v>
      </c>
      <c r="B1940" s="1">
        <v>42159</v>
      </c>
      <c r="C1940" s="1">
        <v>42160</v>
      </c>
      <c r="D1940">
        <v>248.5</v>
      </c>
      <c r="E1940">
        <v>249.350009155273</v>
      </c>
      <c r="F1940">
        <v>247.135364246368</v>
      </c>
      <c r="G1940">
        <v>-0.85000915527342602</v>
      </c>
      <c r="H1940">
        <v>7.0710678118650699E-2</v>
      </c>
      <c r="I1940">
        <f t="shared" si="246"/>
        <v>-0.85000915527299981</v>
      </c>
      <c r="J1940">
        <f t="shared" si="245"/>
        <v>-0.85000915527342602</v>
      </c>
      <c r="K1940">
        <f t="shared" si="247"/>
        <v>6</v>
      </c>
      <c r="L1940">
        <f t="shared" si="248"/>
        <v>2015</v>
      </c>
      <c r="M1940" s="1">
        <v>42159</v>
      </c>
      <c r="N1940">
        <v>249.5</v>
      </c>
      <c r="O1940">
        <v>251.4</v>
      </c>
      <c r="P1940">
        <v>248.5</v>
      </c>
      <c r="Q1940">
        <v>249.45</v>
      </c>
      <c r="R1940">
        <f t="shared" si="249"/>
        <v>-0.85000915527342602</v>
      </c>
      <c r="S1940">
        <f t="shared" si="250"/>
        <v>-0.85000915527299981</v>
      </c>
      <c r="T1940">
        <f t="shared" si="251"/>
        <v>-0.85000915527342602</v>
      </c>
      <c r="U1940">
        <f t="shared" si="244"/>
        <v>8.8974247710976311</v>
      </c>
      <c r="V1940">
        <f t="shared" si="244"/>
        <v>2.9571977616204677E-2</v>
      </c>
      <c r="W1940">
        <f t="shared" si="244"/>
        <v>4.515187208102037</v>
      </c>
    </row>
    <row r="1941" spans="1:23" x14ac:dyDescent="0.3">
      <c r="A1941">
        <v>0.64673238992690996</v>
      </c>
      <c r="B1941" s="1">
        <v>42160</v>
      </c>
      <c r="C1941" s="1">
        <v>42163</v>
      </c>
      <c r="D1941">
        <v>248.85</v>
      </c>
      <c r="E1941">
        <v>248.85</v>
      </c>
      <c r="F1941">
        <v>247.40036377906799</v>
      </c>
      <c r="G1941">
        <v>0</v>
      </c>
      <c r="H1941">
        <v>0.35355339059327301</v>
      </c>
      <c r="I1941">
        <f t="shared" si="246"/>
        <v>0</v>
      </c>
      <c r="J1941">
        <f t="shared" si="245"/>
        <v>0</v>
      </c>
      <c r="K1941">
        <f t="shared" si="247"/>
        <v>6</v>
      </c>
      <c r="L1941">
        <f t="shared" si="248"/>
        <v>2015</v>
      </c>
      <c r="M1941" s="1">
        <v>42160</v>
      </c>
      <c r="N1941">
        <v>248.5</v>
      </c>
      <c r="O1941">
        <v>250.45</v>
      </c>
      <c r="P1941">
        <v>248.15</v>
      </c>
      <c r="Q1941">
        <v>249.35</v>
      </c>
      <c r="R1941">
        <f t="shared" si="249"/>
        <v>0</v>
      </c>
      <c r="S1941">
        <f t="shared" si="250"/>
        <v>0</v>
      </c>
      <c r="T1941">
        <f t="shared" si="251"/>
        <v>0</v>
      </c>
      <c r="U1941">
        <f t="shared" si="244"/>
        <v>8.8974247710976311</v>
      </c>
      <c r="V1941">
        <f t="shared" si="244"/>
        <v>2.9571977616204677E-2</v>
      </c>
      <c r="W1941">
        <f t="shared" si="244"/>
        <v>4.515187208102037</v>
      </c>
    </row>
    <row r="1942" spans="1:23" x14ac:dyDescent="0.3">
      <c r="A1942">
        <v>0.65720617771148604</v>
      </c>
      <c r="B1942" s="1">
        <v>42163</v>
      </c>
      <c r="C1942" s="1">
        <v>42164</v>
      </c>
      <c r="D1942">
        <v>248.4</v>
      </c>
      <c r="E1942">
        <v>248.54999694824201</v>
      </c>
      <c r="F1942">
        <v>248.27247015237799</v>
      </c>
      <c r="G1942">
        <v>-0.14999694824217599</v>
      </c>
      <c r="H1942">
        <v>0.21213203435595199</v>
      </c>
      <c r="I1942">
        <f t="shared" si="246"/>
        <v>0.1499969482420056</v>
      </c>
      <c r="J1942">
        <f t="shared" si="245"/>
        <v>0</v>
      </c>
      <c r="K1942">
        <f t="shared" si="247"/>
        <v>6</v>
      </c>
      <c r="L1942">
        <f t="shared" si="248"/>
        <v>2015</v>
      </c>
      <c r="M1942" s="1">
        <v>42163</v>
      </c>
      <c r="N1942">
        <v>248.85</v>
      </c>
      <c r="O1942">
        <v>249.4</v>
      </c>
      <c r="P1942">
        <v>247.6</v>
      </c>
      <c r="Q1942">
        <v>248.85</v>
      </c>
      <c r="R1942">
        <f t="shared" si="249"/>
        <v>-0.14999694824217599</v>
      </c>
      <c r="S1942">
        <f t="shared" si="250"/>
        <v>0.1499969482420056</v>
      </c>
      <c r="T1942">
        <f t="shared" si="251"/>
        <v>0</v>
      </c>
      <c r="U1942">
        <f t="shared" si="244"/>
        <v>8.8571292830879997</v>
      </c>
      <c r="V1942">
        <f t="shared" si="244"/>
        <v>2.9705905949414569E-2</v>
      </c>
      <c r="W1942">
        <f t="shared" si="244"/>
        <v>4.515187208102037</v>
      </c>
    </row>
    <row r="1943" spans="1:23" x14ac:dyDescent="0.3">
      <c r="A1943">
        <v>-0.80332744121551503</v>
      </c>
      <c r="B1943" s="1">
        <v>42164</v>
      </c>
      <c r="C1943" s="1">
        <v>42165</v>
      </c>
      <c r="D1943">
        <v>249.35</v>
      </c>
      <c r="E1943">
        <v>246.89999084472601</v>
      </c>
      <c r="F1943">
        <v>246.93579559326099</v>
      </c>
      <c r="G1943">
        <v>2.45000915527342</v>
      </c>
      <c r="H1943">
        <v>1.1667261889578</v>
      </c>
      <c r="I1943">
        <f t="shared" si="246"/>
        <v>2.4500091552739889</v>
      </c>
      <c r="J1943">
        <f t="shared" si="245"/>
        <v>2.45000915527342</v>
      </c>
      <c r="K1943">
        <f t="shared" si="247"/>
        <v>6</v>
      </c>
      <c r="L1943">
        <f t="shared" si="248"/>
        <v>2015</v>
      </c>
      <c r="M1943" s="1">
        <v>42164</v>
      </c>
      <c r="N1943">
        <v>248.4</v>
      </c>
      <c r="O1943">
        <v>249.85</v>
      </c>
      <c r="P1943">
        <v>247.25</v>
      </c>
      <c r="Q1943">
        <v>248.55</v>
      </c>
      <c r="R1943">
        <f t="shared" si="249"/>
        <v>2.45000915527342</v>
      </c>
      <c r="S1943">
        <f t="shared" si="250"/>
        <v>2.4500091552739889</v>
      </c>
      <c r="T1943">
        <f t="shared" si="251"/>
        <v>2.45000915527342</v>
      </c>
      <c r="U1943">
        <f t="shared" si="244"/>
        <v>9.5098277340506794</v>
      </c>
      <c r="V1943">
        <f t="shared" si="244"/>
        <v>3.1894989813714962E-2</v>
      </c>
      <c r="W1943">
        <f t="shared" si="244"/>
        <v>4.8479198128029619</v>
      </c>
    </row>
    <row r="1944" spans="1:23" x14ac:dyDescent="0.3">
      <c r="A1944">
        <v>0.53519970178604104</v>
      </c>
      <c r="B1944" s="1">
        <v>42165</v>
      </c>
      <c r="C1944" s="1">
        <v>42166</v>
      </c>
      <c r="D1944">
        <v>248</v>
      </c>
      <c r="E1944">
        <v>247.30000915527299</v>
      </c>
      <c r="F1944">
        <v>245.318957471847</v>
      </c>
      <c r="G1944">
        <v>0.69999084472655604</v>
      </c>
      <c r="H1944">
        <v>0.282842712474623</v>
      </c>
      <c r="I1944">
        <f t="shared" si="246"/>
        <v>-0.69999084472701156</v>
      </c>
      <c r="J1944">
        <f t="shared" si="245"/>
        <v>0</v>
      </c>
      <c r="K1944">
        <f t="shared" si="247"/>
        <v>6</v>
      </c>
      <c r="L1944">
        <f t="shared" si="248"/>
        <v>2015</v>
      </c>
      <c r="M1944" s="1">
        <v>42165</v>
      </c>
      <c r="N1944">
        <v>249.35</v>
      </c>
      <c r="O1944">
        <v>249.8</v>
      </c>
      <c r="P1944">
        <v>246.45</v>
      </c>
      <c r="Q1944">
        <v>246.9</v>
      </c>
      <c r="R1944">
        <f t="shared" si="249"/>
        <v>0.69999084472655604</v>
      </c>
      <c r="S1944">
        <f t="shared" si="250"/>
        <v>-0.69999084472701156</v>
      </c>
      <c r="T1944">
        <f t="shared" si="251"/>
        <v>0</v>
      </c>
      <c r="U1944">
        <f t="shared" si="244"/>
        <v>9.7111420187914721</v>
      </c>
      <c r="V1944">
        <f t="shared" si="244"/>
        <v>3.1219802287638498E-2</v>
      </c>
      <c r="W1944">
        <f t="shared" si="244"/>
        <v>4.8479198128029619</v>
      </c>
    </row>
    <row r="1945" spans="1:23" x14ac:dyDescent="0.3">
      <c r="A1945">
        <v>0.30543041229248002</v>
      </c>
      <c r="B1945" s="1">
        <v>42166</v>
      </c>
      <c r="C1945" s="1">
        <v>42167</v>
      </c>
      <c r="D1945">
        <v>247.65</v>
      </c>
      <c r="E1945">
        <v>244.850003051757</v>
      </c>
      <c r="F1945">
        <v>246.03887717723799</v>
      </c>
      <c r="G1945">
        <v>2.79999694824218</v>
      </c>
      <c r="H1945">
        <v>1.73241161390705</v>
      </c>
      <c r="I1945">
        <f t="shared" si="246"/>
        <v>-2.799996948243006</v>
      </c>
      <c r="J1945">
        <f t="shared" si="245"/>
        <v>0</v>
      </c>
      <c r="K1945">
        <f t="shared" si="247"/>
        <v>6</v>
      </c>
      <c r="L1945">
        <f t="shared" si="248"/>
        <v>2015</v>
      </c>
      <c r="M1945" s="1">
        <v>42166</v>
      </c>
      <c r="N1945">
        <v>248</v>
      </c>
      <c r="O1945">
        <v>248.05</v>
      </c>
      <c r="P1945">
        <v>246.15</v>
      </c>
      <c r="Q1945">
        <v>247.3</v>
      </c>
      <c r="R1945">
        <f t="shared" si="249"/>
        <v>2.79999694824218</v>
      </c>
      <c r="S1945">
        <f t="shared" si="250"/>
        <v>-3</v>
      </c>
      <c r="T1945">
        <f t="shared" si="251"/>
        <v>0</v>
      </c>
      <c r="U1945">
        <f t="shared" si="244"/>
        <v>10.534617730982948</v>
      </c>
      <c r="V1945">
        <f t="shared" si="244"/>
        <v>2.8383357500754321E-2</v>
      </c>
      <c r="W1945">
        <f t="shared" si="244"/>
        <v>4.8479198128029619</v>
      </c>
    </row>
    <row r="1946" spans="1:23" x14ac:dyDescent="0.3">
      <c r="A1946">
        <v>1.8470803275704301E-2</v>
      </c>
      <c r="B1946" s="1">
        <v>42167</v>
      </c>
      <c r="C1946" s="1">
        <v>42170</v>
      </c>
      <c r="D1946">
        <v>243.45</v>
      </c>
      <c r="E1946">
        <v>244.6</v>
      </c>
      <c r="F1946">
        <v>242.94514343738501</v>
      </c>
      <c r="G1946">
        <v>-1.1499999999999999</v>
      </c>
      <c r="H1946">
        <v>0.17677669529663601</v>
      </c>
      <c r="I1946">
        <f t="shared" si="246"/>
        <v>1.1500000000000057</v>
      </c>
      <c r="J1946">
        <f t="shared" si="245"/>
        <v>0</v>
      </c>
      <c r="K1946">
        <f t="shared" si="247"/>
        <v>6</v>
      </c>
      <c r="L1946">
        <f t="shared" si="248"/>
        <v>2015</v>
      </c>
      <c r="M1946" s="1">
        <v>42167</v>
      </c>
      <c r="N1946">
        <v>247.65</v>
      </c>
      <c r="O1946">
        <v>249.15</v>
      </c>
      <c r="P1946">
        <v>244.6</v>
      </c>
      <c r="Q1946">
        <v>244.85</v>
      </c>
      <c r="R1946">
        <f t="shared" si="249"/>
        <v>-1.1499999999999999</v>
      </c>
      <c r="S1946">
        <f t="shared" si="250"/>
        <v>1.1500000000000057</v>
      </c>
      <c r="T1946">
        <f t="shared" si="251"/>
        <v>0</v>
      </c>
      <c r="U1946">
        <f t="shared" si="244"/>
        <v>10.161394983274064</v>
      </c>
      <c r="V1946">
        <f t="shared" si="244"/>
        <v>2.9388929316092202E-2</v>
      </c>
      <c r="W1946">
        <f t="shared" si="244"/>
        <v>4.8479198128029619</v>
      </c>
    </row>
    <row r="1947" spans="1:23" x14ac:dyDescent="0.3">
      <c r="A1947">
        <v>0.72761237621307295</v>
      </c>
      <c r="B1947" s="1">
        <v>42170</v>
      </c>
      <c r="C1947" s="1">
        <v>42171</v>
      </c>
      <c r="D1947">
        <v>244.4</v>
      </c>
      <c r="E1947">
        <v>241.749993896484</v>
      </c>
      <c r="F1947">
        <v>242.69372115135101</v>
      </c>
      <c r="G1947">
        <v>2.6500061035156302</v>
      </c>
      <c r="H1947">
        <v>2.0152543263816498</v>
      </c>
      <c r="I1947">
        <f t="shared" si="246"/>
        <v>-2.6500061035160059</v>
      </c>
      <c r="J1947">
        <f t="shared" si="245"/>
        <v>0</v>
      </c>
      <c r="K1947">
        <f t="shared" si="247"/>
        <v>6</v>
      </c>
      <c r="L1947">
        <f t="shared" si="248"/>
        <v>2015</v>
      </c>
      <c r="M1947" s="1">
        <v>42170</v>
      </c>
      <c r="N1947">
        <v>243.45</v>
      </c>
      <c r="O1947">
        <v>245.4</v>
      </c>
      <c r="P1947">
        <v>243.05</v>
      </c>
      <c r="Q1947">
        <v>244.6</v>
      </c>
      <c r="R1947">
        <f t="shared" si="249"/>
        <v>2.6500061035156302</v>
      </c>
      <c r="S1947">
        <f t="shared" si="250"/>
        <v>-3</v>
      </c>
      <c r="T1947">
        <f t="shared" si="251"/>
        <v>0</v>
      </c>
      <c r="U1947">
        <f t="shared" si="244"/>
        <v>10.987737824699272</v>
      </c>
      <c r="V1947">
        <f t="shared" si="244"/>
        <v>2.6683320029627085E-2</v>
      </c>
      <c r="W1947">
        <f t="shared" si="244"/>
        <v>4.8479198128029619</v>
      </c>
    </row>
    <row r="1948" spans="1:23" x14ac:dyDescent="0.3">
      <c r="A1948">
        <v>0.69648504257202104</v>
      </c>
      <c r="B1948" s="1">
        <v>42171</v>
      </c>
      <c r="C1948" s="1">
        <v>42172</v>
      </c>
      <c r="D1948">
        <v>242.3</v>
      </c>
      <c r="E1948">
        <v>242.94999694824199</v>
      </c>
      <c r="F1948">
        <v>241.07081788778299</v>
      </c>
      <c r="G1948">
        <v>-0.64999694824217602</v>
      </c>
      <c r="H1948">
        <v>0.84852813742384803</v>
      </c>
      <c r="I1948">
        <f t="shared" si="246"/>
        <v>0.64999694824197718</v>
      </c>
      <c r="J1948">
        <f t="shared" si="245"/>
        <v>0</v>
      </c>
      <c r="K1948">
        <f t="shared" si="247"/>
        <v>6</v>
      </c>
      <c r="L1948">
        <f t="shared" si="248"/>
        <v>2015</v>
      </c>
      <c r="M1948" s="1">
        <v>42171</v>
      </c>
      <c r="N1948">
        <v>244.4</v>
      </c>
      <c r="O1948">
        <v>244.75</v>
      </c>
      <c r="P1948">
        <v>240.25</v>
      </c>
      <c r="Q1948">
        <v>241.75</v>
      </c>
      <c r="R1948">
        <f t="shared" si="249"/>
        <v>-0.64999694824217602</v>
      </c>
      <c r="S1948">
        <f t="shared" si="250"/>
        <v>0.64999694824197718</v>
      </c>
      <c r="T1948">
        <f t="shared" si="251"/>
        <v>0</v>
      </c>
      <c r="U1948">
        <f t="shared" si="244"/>
        <v>10.766669024013975</v>
      </c>
      <c r="V1948">
        <f t="shared" si="244"/>
        <v>2.7220177538548513E-2</v>
      </c>
      <c r="W1948">
        <f t="shared" si="244"/>
        <v>4.8479198128029619</v>
      </c>
    </row>
    <row r="1949" spans="1:23" x14ac:dyDescent="0.3">
      <c r="A1949">
        <v>-0.74807137250900202</v>
      </c>
      <c r="B1949" s="1">
        <v>42172</v>
      </c>
      <c r="C1949" s="1">
        <v>42173</v>
      </c>
      <c r="D1949">
        <v>243.9</v>
      </c>
      <c r="E1949">
        <v>242.89999694824201</v>
      </c>
      <c r="F1949">
        <v>240.736250352859</v>
      </c>
      <c r="G1949">
        <v>1.00000305175782</v>
      </c>
      <c r="H1949">
        <v>3.5355339059315302E-2</v>
      </c>
      <c r="I1949">
        <f t="shared" si="246"/>
        <v>1.0000030517580001</v>
      </c>
      <c r="J1949">
        <f t="shared" si="245"/>
        <v>1.00000305175782</v>
      </c>
      <c r="K1949">
        <f t="shared" si="247"/>
        <v>6</v>
      </c>
      <c r="L1949">
        <f t="shared" si="248"/>
        <v>2015</v>
      </c>
      <c r="M1949" s="1">
        <v>42172</v>
      </c>
      <c r="N1949">
        <v>242.3</v>
      </c>
      <c r="O1949">
        <v>242.95</v>
      </c>
      <c r="P1949">
        <v>240.9</v>
      </c>
      <c r="Q1949">
        <v>242.95</v>
      </c>
      <c r="R1949">
        <f t="shared" si="249"/>
        <v>1.00000305175782</v>
      </c>
      <c r="S1949">
        <f t="shared" si="250"/>
        <v>1.0000030517580001</v>
      </c>
      <c r="T1949">
        <f t="shared" si="251"/>
        <v>1.00000305175782</v>
      </c>
      <c r="U1949">
        <f t="shared" si="244"/>
        <v>11.097748417657282</v>
      </c>
      <c r="V1949">
        <f t="shared" si="244"/>
        <v>2.8057208922556601E-2</v>
      </c>
      <c r="W1949">
        <f t="shared" si="244"/>
        <v>4.9969952927377763</v>
      </c>
    </row>
    <row r="1950" spans="1:23" x14ac:dyDescent="0.3">
      <c r="A1950">
        <v>0.75431191921234098</v>
      </c>
      <c r="B1950" s="1">
        <v>42173</v>
      </c>
      <c r="C1950" s="1">
        <v>42174</v>
      </c>
      <c r="D1950">
        <v>244.55</v>
      </c>
      <c r="E1950">
        <v>244.45000305175699</v>
      </c>
      <c r="F1950">
        <v>241.34596886634799</v>
      </c>
      <c r="G1950">
        <v>9.9996948242193101E-2</v>
      </c>
      <c r="H1950">
        <v>1.0960155108391301</v>
      </c>
      <c r="I1950">
        <f t="shared" si="246"/>
        <v>-9.9996948243017414E-2</v>
      </c>
      <c r="J1950">
        <f t="shared" si="245"/>
        <v>0</v>
      </c>
      <c r="K1950">
        <f t="shared" si="247"/>
        <v>6</v>
      </c>
      <c r="L1950">
        <f t="shared" si="248"/>
        <v>2015</v>
      </c>
      <c r="M1950" s="1">
        <v>42173</v>
      </c>
      <c r="N1950">
        <v>243.9</v>
      </c>
      <c r="O1950">
        <v>244.95</v>
      </c>
      <c r="P1950">
        <v>242.25</v>
      </c>
      <c r="Q1950">
        <v>242.9</v>
      </c>
      <c r="R1950">
        <f t="shared" si="249"/>
        <v>9.9996948242193101E-2</v>
      </c>
      <c r="S1950">
        <f t="shared" si="250"/>
        <v>-9.9996948243017414E-2</v>
      </c>
      <c r="T1950">
        <f t="shared" si="251"/>
        <v>0</v>
      </c>
      <c r="U1950">
        <f t="shared" si="244"/>
        <v>11.131782591879078</v>
      </c>
      <c r="V1950">
        <f t="shared" si="244"/>
        <v>2.7971164087089238E-2</v>
      </c>
      <c r="W1950">
        <f t="shared" si="244"/>
        <v>4.9969952927377763</v>
      </c>
    </row>
    <row r="1951" spans="1:23" x14ac:dyDescent="0.3">
      <c r="A1951">
        <v>0.112864322960376</v>
      </c>
      <c r="B1951" s="1">
        <v>42174</v>
      </c>
      <c r="C1951" s="1">
        <v>42177</v>
      </c>
      <c r="D1951">
        <v>244.95</v>
      </c>
      <c r="E1951">
        <v>245.45</v>
      </c>
      <c r="F1951">
        <v>243.49698669910401</v>
      </c>
      <c r="G1951">
        <v>-0.5</v>
      </c>
      <c r="H1951">
        <v>0.70710678118654702</v>
      </c>
      <c r="I1951">
        <f t="shared" si="246"/>
        <v>0.5</v>
      </c>
      <c r="J1951">
        <f t="shared" si="245"/>
        <v>0</v>
      </c>
      <c r="K1951">
        <f t="shared" si="247"/>
        <v>6</v>
      </c>
      <c r="L1951">
        <f t="shared" si="248"/>
        <v>2015</v>
      </c>
      <c r="M1951" s="1">
        <v>42174</v>
      </c>
      <c r="N1951">
        <v>244.55</v>
      </c>
      <c r="O1951">
        <v>244.9</v>
      </c>
      <c r="P1951">
        <v>243.3</v>
      </c>
      <c r="Q1951">
        <v>244.45</v>
      </c>
      <c r="R1951">
        <f t="shared" si="249"/>
        <v>-0.5</v>
      </c>
      <c r="S1951">
        <f t="shared" si="250"/>
        <v>0.5</v>
      </c>
      <c r="T1951">
        <f t="shared" si="251"/>
        <v>0</v>
      </c>
      <c r="U1951">
        <f t="shared" si="244"/>
        <v>10.961363385022388</v>
      </c>
      <c r="V1951">
        <f t="shared" si="244"/>
        <v>2.8399381540963844E-2</v>
      </c>
      <c r="W1951">
        <f t="shared" si="244"/>
        <v>4.9969952927377763</v>
      </c>
    </row>
    <row r="1952" spans="1:23" x14ac:dyDescent="0.3">
      <c r="A1952">
        <v>-0.32664939761161799</v>
      </c>
      <c r="B1952" s="1">
        <v>42177</v>
      </c>
      <c r="C1952" s="1">
        <v>42178</v>
      </c>
      <c r="D1952">
        <v>246.55</v>
      </c>
      <c r="E1952">
        <v>248.95</v>
      </c>
      <c r="F1952">
        <v>242.64481945037801</v>
      </c>
      <c r="G1952">
        <v>-2.3999999999999702</v>
      </c>
      <c r="H1952">
        <v>2.4748737341529101</v>
      </c>
      <c r="I1952">
        <f t="shared" si="246"/>
        <v>-2.3999999999999773</v>
      </c>
      <c r="J1952">
        <f t="shared" si="245"/>
        <v>-2.3999999999999702</v>
      </c>
      <c r="K1952">
        <f t="shared" si="247"/>
        <v>6</v>
      </c>
      <c r="L1952">
        <f t="shared" si="248"/>
        <v>2015</v>
      </c>
      <c r="M1952" s="1">
        <v>42177</v>
      </c>
      <c r="N1952">
        <v>244.95</v>
      </c>
      <c r="O1952">
        <v>246.35</v>
      </c>
      <c r="P1952">
        <v>244.25</v>
      </c>
      <c r="Q1952">
        <v>245.45</v>
      </c>
      <c r="R1952">
        <f t="shared" si="249"/>
        <v>-2.3999999999999702</v>
      </c>
      <c r="S1952">
        <f t="shared" si="250"/>
        <v>-2.3999999999999773</v>
      </c>
      <c r="T1952">
        <f t="shared" si="251"/>
        <v>-2.3999999999999702</v>
      </c>
      <c r="U1952">
        <f t="shared" si="244"/>
        <v>10.16110160878876</v>
      </c>
      <c r="V1952">
        <f t="shared" si="244"/>
        <v>2.6326013592323224E-2</v>
      </c>
      <c r="W1952">
        <f t="shared" si="244"/>
        <v>4.632177141169012</v>
      </c>
    </row>
    <row r="1953" spans="1:23" x14ac:dyDescent="0.3">
      <c r="A1953">
        <v>0.86932998895645097</v>
      </c>
      <c r="B1953" s="1">
        <v>42178</v>
      </c>
      <c r="C1953" s="1">
        <v>42179</v>
      </c>
      <c r="D1953">
        <v>248.95</v>
      </c>
      <c r="E1953">
        <v>248.30000610351499</v>
      </c>
      <c r="F1953">
        <v>247.88034076690599</v>
      </c>
      <c r="G1953">
        <v>0.649993896484375</v>
      </c>
      <c r="H1953">
        <v>0.459619407771239</v>
      </c>
      <c r="I1953">
        <f t="shared" si="246"/>
        <v>-0.64999389648500028</v>
      </c>
      <c r="J1953">
        <f t="shared" si="245"/>
        <v>0</v>
      </c>
      <c r="K1953">
        <f t="shared" si="247"/>
        <v>6</v>
      </c>
      <c r="L1953">
        <f t="shared" si="248"/>
        <v>2015</v>
      </c>
      <c r="M1953" s="1">
        <v>42178</v>
      </c>
      <c r="N1953">
        <v>246.55</v>
      </c>
      <c r="O1953">
        <v>248.95</v>
      </c>
      <c r="P1953">
        <v>245.9</v>
      </c>
      <c r="Q1953">
        <v>248.95</v>
      </c>
      <c r="R1953">
        <f t="shared" si="249"/>
        <v>0.649993896484375</v>
      </c>
      <c r="S1953">
        <f t="shared" si="250"/>
        <v>-0.64999389648500028</v>
      </c>
      <c r="T1953">
        <f t="shared" si="251"/>
        <v>0</v>
      </c>
      <c r="U1953">
        <f t="shared" si="244"/>
        <v>10.360076925938898</v>
      </c>
      <c r="V1953">
        <f t="shared" si="244"/>
        <v>2.5810495973711316E-2</v>
      </c>
      <c r="W1953">
        <f t="shared" si="244"/>
        <v>4.632177141169012</v>
      </c>
    </row>
    <row r="1954" spans="1:23" x14ac:dyDescent="0.3">
      <c r="A1954">
        <v>-0.61244636774063099</v>
      </c>
      <c r="B1954" s="1">
        <v>42179</v>
      </c>
      <c r="C1954" s="1">
        <v>42180</v>
      </c>
      <c r="D1954">
        <v>247.7</v>
      </c>
      <c r="E1954">
        <v>248.14999084472601</v>
      </c>
      <c r="F1954">
        <v>247.081142234802</v>
      </c>
      <c r="G1954">
        <v>-0.44999084472658502</v>
      </c>
      <c r="H1954">
        <v>0.106066017177986</v>
      </c>
      <c r="I1954">
        <f t="shared" si="246"/>
        <v>-0.4499908447260168</v>
      </c>
      <c r="J1954">
        <f t="shared" si="245"/>
        <v>-0.44999084472658502</v>
      </c>
      <c r="K1954">
        <f t="shared" si="247"/>
        <v>6</v>
      </c>
      <c r="L1954">
        <f t="shared" si="248"/>
        <v>2015</v>
      </c>
      <c r="M1954" s="1">
        <v>42179</v>
      </c>
      <c r="N1954">
        <v>248.95</v>
      </c>
      <c r="O1954">
        <v>249.15</v>
      </c>
      <c r="P1954">
        <v>248</v>
      </c>
      <c r="Q1954">
        <v>248.3</v>
      </c>
      <c r="R1954">
        <f t="shared" si="249"/>
        <v>-0.44999084472658502</v>
      </c>
      <c r="S1954">
        <f t="shared" si="250"/>
        <v>-0.4499908447260168</v>
      </c>
      <c r="T1954">
        <f t="shared" si="251"/>
        <v>-0.44999084472658502</v>
      </c>
      <c r="U1954">
        <f t="shared" si="244"/>
        <v>10.218920090028453</v>
      </c>
      <c r="V1954">
        <f t="shared" si="244"/>
        <v>2.5458826003404256E-2</v>
      </c>
      <c r="W1954">
        <f t="shared" si="244"/>
        <v>4.5690633753834504</v>
      </c>
    </row>
    <row r="1955" spans="1:23" x14ac:dyDescent="0.3">
      <c r="A1955">
        <v>0.118236199021339</v>
      </c>
      <c r="B1955" s="1">
        <v>42180</v>
      </c>
      <c r="C1955" s="1">
        <v>42181</v>
      </c>
      <c r="D1955">
        <v>247.15</v>
      </c>
      <c r="E1955">
        <v>248.350012207031</v>
      </c>
      <c r="F1955">
        <v>247.77672519683799</v>
      </c>
      <c r="G1955">
        <v>1.20001220703125</v>
      </c>
      <c r="H1955">
        <v>0.14142135623730101</v>
      </c>
      <c r="I1955">
        <f t="shared" si="246"/>
        <v>1.2000122070309942</v>
      </c>
      <c r="J1955">
        <f t="shared" si="245"/>
        <v>1.20001220703125</v>
      </c>
      <c r="K1955">
        <f t="shared" si="247"/>
        <v>6</v>
      </c>
      <c r="L1955">
        <f t="shared" si="248"/>
        <v>2015</v>
      </c>
      <c r="M1955" s="1">
        <v>42180</v>
      </c>
      <c r="N1955">
        <v>247.7</v>
      </c>
      <c r="O1955">
        <v>248.75</v>
      </c>
      <c r="P1955">
        <v>247.05</v>
      </c>
      <c r="Q1955">
        <v>248.15</v>
      </c>
      <c r="R1955">
        <f t="shared" si="249"/>
        <v>1.20001220703125</v>
      </c>
      <c r="S1955">
        <f t="shared" si="250"/>
        <v>1.2000122070309942</v>
      </c>
      <c r="T1955">
        <f t="shared" si="251"/>
        <v>1.20001220703125</v>
      </c>
      <c r="U1955">
        <f t="shared" si="244"/>
        <v>10.591047204656544</v>
      </c>
      <c r="V1955">
        <f t="shared" si="244"/>
        <v>2.6385921956694661E-2</v>
      </c>
      <c r="W1955">
        <f t="shared" si="244"/>
        <v>4.7354481161833553</v>
      </c>
    </row>
    <row r="1956" spans="1:23" x14ac:dyDescent="0.3">
      <c r="A1956">
        <v>-0.85461020469665505</v>
      </c>
      <c r="B1956" s="1">
        <v>42181</v>
      </c>
      <c r="C1956" s="1">
        <v>42184</v>
      </c>
      <c r="D1956">
        <v>244.55</v>
      </c>
      <c r="E1956">
        <v>245.14998779296801</v>
      </c>
      <c r="F1956">
        <v>248.36803551241701</v>
      </c>
      <c r="G1956">
        <v>0.59998779296873295</v>
      </c>
      <c r="H1956">
        <v>2.2627416997969401</v>
      </c>
      <c r="I1956">
        <f t="shared" si="246"/>
        <v>-0.59998779296799398</v>
      </c>
      <c r="J1956">
        <f t="shared" si="245"/>
        <v>0</v>
      </c>
      <c r="K1956">
        <f t="shared" si="247"/>
        <v>6</v>
      </c>
      <c r="L1956">
        <f t="shared" si="248"/>
        <v>2015</v>
      </c>
      <c r="M1956" s="1">
        <v>42181</v>
      </c>
      <c r="N1956">
        <v>247.15</v>
      </c>
      <c r="O1956">
        <v>249</v>
      </c>
      <c r="P1956">
        <v>246.2</v>
      </c>
      <c r="Q1956">
        <v>248.35</v>
      </c>
      <c r="R1956">
        <f t="shared" si="249"/>
        <v>0.59998779296873295</v>
      </c>
      <c r="S1956">
        <f t="shared" si="250"/>
        <v>-0.59998779296799398</v>
      </c>
      <c r="T1956">
        <f t="shared" si="251"/>
        <v>0</v>
      </c>
      <c r="U1956">
        <f t="shared" si="244"/>
        <v>10.785930634554813</v>
      </c>
      <c r="V1956">
        <f t="shared" si="244"/>
        <v>2.5900400660020476E-2</v>
      </c>
      <c r="W1956">
        <f t="shared" si="244"/>
        <v>4.7354481161833553</v>
      </c>
    </row>
    <row r="1957" spans="1:23" x14ac:dyDescent="0.3">
      <c r="A1957">
        <v>-0.82920092344284002</v>
      </c>
      <c r="B1957" s="1">
        <v>42184</v>
      </c>
      <c r="C1957" s="1">
        <v>42185</v>
      </c>
      <c r="D1957">
        <v>244</v>
      </c>
      <c r="E1957">
        <v>245.70000305175699</v>
      </c>
      <c r="F1957">
        <v>244.83049865960999</v>
      </c>
      <c r="G1957">
        <v>1.70000305175781</v>
      </c>
      <c r="H1957">
        <v>0.38890872965258899</v>
      </c>
      <c r="I1957">
        <f t="shared" si="246"/>
        <v>-1.700003051756994</v>
      </c>
      <c r="J1957">
        <f t="shared" si="245"/>
        <v>0</v>
      </c>
      <c r="K1957">
        <f t="shared" si="247"/>
        <v>6</v>
      </c>
      <c r="L1957">
        <f t="shared" si="248"/>
        <v>2015</v>
      </c>
      <c r="M1957" s="1">
        <v>42184</v>
      </c>
      <c r="N1957">
        <v>244.55</v>
      </c>
      <c r="O1957">
        <v>245.4</v>
      </c>
      <c r="P1957">
        <v>243.55</v>
      </c>
      <c r="Q1957">
        <v>245.15</v>
      </c>
      <c r="R1957">
        <f t="shared" si="249"/>
        <v>1.70000305175781</v>
      </c>
      <c r="S1957">
        <f t="shared" si="250"/>
        <v>-1.700003051756994</v>
      </c>
      <c r="T1957">
        <f t="shared" si="251"/>
        <v>0</v>
      </c>
      <c r="U1957">
        <f t="shared" si="244"/>
        <v>11.349540726607822</v>
      </c>
      <c r="V1957">
        <f t="shared" si="244"/>
        <v>2.4546996146790036E-2</v>
      </c>
      <c r="W1957">
        <f t="shared" si="244"/>
        <v>4.7354481161833553</v>
      </c>
    </row>
    <row r="1958" spans="1:23" x14ac:dyDescent="0.3">
      <c r="A1958">
        <v>-0.73369276523589999</v>
      </c>
      <c r="B1958" s="1">
        <v>42185</v>
      </c>
      <c r="C1958" s="1">
        <v>42186</v>
      </c>
      <c r="D1958">
        <v>245.45</v>
      </c>
      <c r="E1958">
        <v>249.2</v>
      </c>
      <c r="F1958">
        <v>245.00987310409499</v>
      </c>
      <c r="G1958">
        <v>-3.75</v>
      </c>
      <c r="H1958">
        <v>2.4748737341529101</v>
      </c>
      <c r="I1958">
        <f t="shared" si="246"/>
        <v>-3.75</v>
      </c>
      <c r="J1958">
        <f t="shared" si="245"/>
        <v>-3.75</v>
      </c>
      <c r="K1958">
        <f t="shared" si="247"/>
        <v>7</v>
      </c>
      <c r="L1958">
        <f t="shared" si="248"/>
        <v>2015</v>
      </c>
      <c r="M1958" s="1">
        <v>42185</v>
      </c>
      <c r="N1958">
        <v>244</v>
      </c>
      <c r="O1958">
        <v>245.85</v>
      </c>
      <c r="P1958">
        <v>243.95</v>
      </c>
      <c r="Q1958">
        <v>245.7</v>
      </c>
      <c r="R1958">
        <f t="shared" si="249"/>
        <v>-3</v>
      </c>
      <c r="S1958">
        <f t="shared" si="250"/>
        <v>-3</v>
      </c>
      <c r="T1958">
        <f t="shared" si="251"/>
        <v>-3</v>
      </c>
      <c r="U1958">
        <f t="shared" si="244"/>
        <v>10.30914689344964</v>
      </c>
      <c r="V1958">
        <f t="shared" si="244"/>
        <v>2.2296813163279035E-2</v>
      </c>
      <c r="W1958">
        <f t="shared" si="244"/>
        <v>4.3013573334816826</v>
      </c>
    </row>
    <row r="1959" spans="1:23" x14ac:dyDescent="0.3">
      <c r="A1959">
        <v>-0.49435803294181802</v>
      </c>
      <c r="B1959" s="1">
        <v>42186</v>
      </c>
      <c r="C1959" s="1">
        <v>42187</v>
      </c>
      <c r="D1959">
        <v>249.25</v>
      </c>
      <c r="E1959">
        <v>249.2</v>
      </c>
      <c r="F1959">
        <v>247.41644401550201</v>
      </c>
      <c r="G1959">
        <v>5.0000000000011299E-2</v>
      </c>
      <c r="H1959">
        <v>0</v>
      </c>
      <c r="I1959">
        <f t="shared" si="246"/>
        <v>5.0000000000011369E-2</v>
      </c>
      <c r="J1959">
        <f t="shared" si="245"/>
        <v>5.0000000000011299E-2</v>
      </c>
      <c r="K1959">
        <f t="shared" si="247"/>
        <v>7</v>
      </c>
      <c r="L1959">
        <f t="shared" si="248"/>
        <v>2015</v>
      </c>
      <c r="M1959" s="1">
        <v>42186</v>
      </c>
      <c r="N1959">
        <v>245.45</v>
      </c>
      <c r="O1959">
        <v>249.2</v>
      </c>
      <c r="P1959">
        <v>244.95</v>
      </c>
      <c r="Q1959">
        <v>249.2</v>
      </c>
      <c r="R1959">
        <f t="shared" si="249"/>
        <v>5.0000000000011299E-2</v>
      </c>
      <c r="S1959">
        <f t="shared" si="250"/>
        <v>5.0000000000011369E-2</v>
      </c>
      <c r="T1959">
        <f t="shared" si="251"/>
        <v>5.0000000000011299E-2</v>
      </c>
      <c r="U1959">
        <f t="shared" ref="U1959:W1974" si="252">(R1959/$D1959*$X$2+1)*U1958*$Y$2 + U1958*(1-$Y$2)</f>
        <v>10.324657144543098</v>
      </c>
      <c r="V1959">
        <f t="shared" si="252"/>
        <v>2.2330359020595911E-2</v>
      </c>
      <c r="W1959">
        <f t="shared" si="252"/>
        <v>4.3078287838329601</v>
      </c>
    </row>
    <row r="1960" spans="1:23" x14ac:dyDescent="0.3">
      <c r="A1960">
        <v>0.60856646299362105</v>
      </c>
      <c r="B1960" s="1">
        <v>42187</v>
      </c>
      <c r="C1960" s="1">
        <v>42188</v>
      </c>
      <c r="D1960">
        <v>249</v>
      </c>
      <c r="E1960">
        <v>248.55000610351499</v>
      </c>
      <c r="F1960">
        <v>247.414282035827</v>
      </c>
      <c r="G1960">
        <v>0.44999389648438598</v>
      </c>
      <c r="H1960">
        <v>0.459619407771239</v>
      </c>
      <c r="I1960">
        <f t="shared" si="246"/>
        <v>-0.44999389648501165</v>
      </c>
      <c r="J1960">
        <f t="shared" si="245"/>
        <v>0</v>
      </c>
      <c r="K1960">
        <f t="shared" si="247"/>
        <v>7</v>
      </c>
      <c r="L1960">
        <f t="shared" si="248"/>
        <v>2015</v>
      </c>
      <c r="M1960" s="1">
        <v>42187</v>
      </c>
      <c r="N1960">
        <v>249.25</v>
      </c>
      <c r="O1960">
        <v>249.8</v>
      </c>
      <c r="P1960">
        <v>248.8</v>
      </c>
      <c r="Q1960">
        <v>249.2</v>
      </c>
      <c r="R1960">
        <f t="shared" si="249"/>
        <v>0.44999389648438598</v>
      </c>
      <c r="S1960">
        <f t="shared" si="250"/>
        <v>-0.44999389648501165</v>
      </c>
      <c r="T1960">
        <f t="shared" si="251"/>
        <v>0</v>
      </c>
      <c r="U1960">
        <f>(R1960/$D1960*$X$2+1)*U1959*$Y$2 + U1959*(1-$Y$2)</f>
        <v>10.464597888468951</v>
      </c>
      <c r="V1960">
        <f t="shared" si="252"/>
        <v>2.2027692596933646E-2</v>
      </c>
      <c r="W1960">
        <f t="shared" si="252"/>
        <v>4.3078287838329601</v>
      </c>
    </row>
    <row r="1961" spans="1:23" x14ac:dyDescent="0.3">
      <c r="A1961">
        <v>0.58396404981613104</v>
      </c>
      <c r="B1961" s="1">
        <v>42188</v>
      </c>
      <c r="C1961" s="1">
        <v>42191</v>
      </c>
      <c r="D1961">
        <v>245.5</v>
      </c>
      <c r="E1961">
        <v>241.94999389648399</v>
      </c>
      <c r="F1961">
        <v>246.297064590454</v>
      </c>
      <c r="G1961">
        <v>-3.5500061035156101</v>
      </c>
      <c r="H1961">
        <v>4.6669047558312302</v>
      </c>
      <c r="I1961">
        <f t="shared" si="246"/>
        <v>-3.5500061035160115</v>
      </c>
      <c r="J1961">
        <f t="shared" si="245"/>
        <v>-3.5500061035156101</v>
      </c>
      <c r="K1961">
        <f t="shared" si="247"/>
        <v>7</v>
      </c>
      <c r="L1961">
        <f t="shared" si="248"/>
        <v>2015</v>
      </c>
      <c r="M1961" s="1">
        <v>42188</v>
      </c>
      <c r="N1961">
        <v>249</v>
      </c>
      <c r="O1961">
        <v>249.35</v>
      </c>
      <c r="P1961">
        <v>247.25</v>
      </c>
      <c r="Q1961">
        <v>248.55</v>
      </c>
      <c r="R1961">
        <f t="shared" si="249"/>
        <v>-3</v>
      </c>
      <c r="S1961">
        <f t="shared" si="250"/>
        <v>-3</v>
      </c>
      <c r="T1961">
        <f t="shared" si="251"/>
        <v>-3</v>
      </c>
      <c r="U1961">
        <f t="shared" ref="U1961:W2024" si="253">(R1961/$D1961*$X$2+1)*U1960*$Y$2 + U1960*(1-$Y$2)</f>
        <v>9.5055206889147694</v>
      </c>
      <c r="V1961">
        <f t="shared" si="252"/>
        <v>2.0008861299862336E-2</v>
      </c>
      <c r="W1961">
        <f t="shared" si="252"/>
        <v>3.9130175918319758</v>
      </c>
    </row>
    <row r="1962" spans="1:23" x14ac:dyDescent="0.3">
      <c r="A1962">
        <v>0.84895068407058705</v>
      </c>
      <c r="B1962" s="1">
        <v>42191</v>
      </c>
      <c r="C1962" s="1">
        <v>42192</v>
      </c>
      <c r="D1962">
        <v>243.2</v>
      </c>
      <c r="E1962">
        <v>242.55000610351499</v>
      </c>
      <c r="F1962">
        <v>241.03416378498</v>
      </c>
      <c r="G1962">
        <v>0.649993896484375</v>
      </c>
      <c r="H1962">
        <v>0.424264068711944</v>
      </c>
      <c r="I1962">
        <f t="shared" si="246"/>
        <v>-0.64999389648500028</v>
      </c>
      <c r="J1962">
        <f t="shared" si="245"/>
        <v>0</v>
      </c>
      <c r="K1962">
        <f t="shared" si="247"/>
        <v>7</v>
      </c>
      <c r="L1962">
        <f t="shared" si="248"/>
        <v>2015</v>
      </c>
      <c r="M1962" s="1">
        <v>42191</v>
      </c>
      <c r="N1962">
        <v>245.5</v>
      </c>
      <c r="O1962">
        <v>246.85</v>
      </c>
      <c r="P1962">
        <v>241.7</v>
      </c>
      <c r="Q1962">
        <v>241.95</v>
      </c>
      <c r="R1962">
        <f t="shared" si="249"/>
        <v>0.649993896484375</v>
      </c>
      <c r="S1962">
        <f t="shared" si="250"/>
        <v>-0.64999389648500028</v>
      </c>
      <c r="T1962">
        <f t="shared" si="251"/>
        <v>0</v>
      </c>
      <c r="U1962">
        <f t="shared" si="253"/>
        <v>9.696059250716802</v>
      </c>
      <c r="V1962">
        <f t="shared" si="252"/>
        <v>1.9607782833974421E-2</v>
      </c>
      <c r="W1962">
        <f t="shared" si="252"/>
        <v>3.9130175918319758</v>
      </c>
    </row>
    <row r="1963" spans="1:23" x14ac:dyDescent="0.3">
      <c r="A1963">
        <v>-0.66726475954055697</v>
      </c>
      <c r="B1963" s="1">
        <v>42192</v>
      </c>
      <c r="C1963" s="1">
        <v>42193</v>
      </c>
      <c r="D1963">
        <v>242.4</v>
      </c>
      <c r="E1963">
        <v>238.999996948242</v>
      </c>
      <c r="F1963">
        <v>240.541870164871</v>
      </c>
      <c r="G1963">
        <v>3.4000030517578002</v>
      </c>
      <c r="H1963">
        <v>2.5102290732122499</v>
      </c>
      <c r="I1963">
        <f t="shared" si="246"/>
        <v>3.4000030517580058</v>
      </c>
      <c r="J1963">
        <f t="shared" si="245"/>
        <v>3.4000030517578002</v>
      </c>
      <c r="K1963">
        <f t="shared" si="247"/>
        <v>7</v>
      </c>
      <c r="L1963">
        <f t="shared" si="248"/>
        <v>2015</v>
      </c>
      <c r="M1963" s="1">
        <v>42192</v>
      </c>
      <c r="N1963">
        <v>243.2</v>
      </c>
      <c r="O1963">
        <v>243.5</v>
      </c>
      <c r="P1963">
        <v>240.95</v>
      </c>
      <c r="Q1963">
        <v>242.55</v>
      </c>
      <c r="R1963">
        <f t="shared" si="249"/>
        <v>3.4000030517578002</v>
      </c>
      <c r="S1963">
        <f t="shared" si="250"/>
        <v>3.4000030517580058</v>
      </c>
      <c r="T1963">
        <f t="shared" si="251"/>
        <v>3.4000030517578002</v>
      </c>
      <c r="U1963">
        <f t="shared" si="253"/>
        <v>10.716066399307817</v>
      </c>
      <c r="V1963">
        <f t="shared" si="252"/>
        <v>2.1670484612245501E-2</v>
      </c>
      <c r="W1963">
        <f t="shared" si="252"/>
        <v>4.3246596634226524</v>
      </c>
    </row>
    <row r="1964" spans="1:23" x14ac:dyDescent="0.3">
      <c r="A1964">
        <v>0.73207026720046997</v>
      </c>
      <c r="B1964" s="1">
        <v>42193</v>
      </c>
      <c r="C1964" s="1">
        <v>42194</v>
      </c>
      <c r="D1964">
        <v>237.35</v>
      </c>
      <c r="E1964">
        <v>241.100006103515</v>
      </c>
      <c r="F1964">
        <v>236.358009338378</v>
      </c>
      <c r="G1964">
        <v>-3.7500061035156298</v>
      </c>
      <c r="H1964">
        <v>1.48492424049174</v>
      </c>
      <c r="I1964">
        <f t="shared" si="246"/>
        <v>3.7500061035150054</v>
      </c>
      <c r="J1964">
        <f t="shared" si="245"/>
        <v>0</v>
      </c>
      <c r="K1964">
        <f t="shared" si="247"/>
        <v>7</v>
      </c>
      <c r="L1964">
        <f t="shared" si="248"/>
        <v>2015</v>
      </c>
      <c r="M1964" s="1">
        <v>42193</v>
      </c>
      <c r="N1964">
        <v>242.4</v>
      </c>
      <c r="O1964">
        <v>242.8</v>
      </c>
      <c r="P1964">
        <v>238.95</v>
      </c>
      <c r="Q1964">
        <v>239</v>
      </c>
      <c r="R1964">
        <f t="shared" si="249"/>
        <v>-3</v>
      </c>
      <c r="S1964">
        <f t="shared" si="250"/>
        <v>3.7500061035150054</v>
      </c>
      <c r="T1964">
        <f t="shared" si="251"/>
        <v>0</v>
      </c>
      <c r="U1964">
        <f t="shared" si="253"/>
        <v>9.7002185207132268</v>
      </c>
      <c r="V1964">
        <f t="shared" si="252"/>
        <v>2.4238352198996563E-2</v>
      </c>
      <c r="W1964">
        <f t="shared" si="252"/>
        <v>4.3246596634226524</v>
      </c>
    </row>
    <row r="1965" spans="1:23" x14ac:dyDescent="0.3">
      <c r="A1965">
        <v>0.85573679208755404</v>
      </c>
      <c r="B1965" s="1">
        <v>42194</v>
      </c>
      <c r="C1965" s="1">
        <v>42195</v>
      </c>
      <c r="D1965">
        <v>241.4</v>
      </c>
      <c r="E1965">
        <v>241.19999084472599</v>
      </c>
      <c r="F1965">
        <v>241.08218421638</v>
      </c>
      <c r="G1965">
        <v>0.20000915527344801</v>
      </c>
      <c r="H1965">
        <v>7.0710678118650699E-2</v>
      </c>
      <c r="I1965">
        <f t="shared" si="246"/>
        <v>-0.2000091552740173</v>
      </c>
      <c r="J1965">
        <f t="shared" si="245"/>
        <v>0</v>
      </c>
      <c r="K1965">
        <f t="shared" si="247"/>
        <v>7</v>
      </c>
      <c r="L1965">
        <f t="shared" si="248"/>
        <v>2015</v>
      </c>
      <c r="M1965" s="1">
        <v>42194</v>
      </c>
      <c r="N1965">
        <v>237.35</v>
      </c>
      <c r="O1965">
        <v>241.25</v>
      </c>
      <c r="P1965">
        <v>235.95</v>
      </c>
      <c r="Q1965">
        <v>241.1</v>
      </c>
      <c r="R1965">
        <f t="shared" si="249"/>
        <v>0.20000915527344801</v>
      </c>
      <c r="S1965">
        <f t="shared" si="250"/>
        <v>-0.2000091552740173</v>
      </c>
      <c r="T1965">
        <f t="shared" si="251"/>
        <v>0</v>
      </c>
      <c r="U1965">
        <f t="shared" si="253"/>
        <v>9.7604960428433749</v>
      </c>
      <c r="V1965">
        <f t="shared" si="252"/>
        <v>2.4087734168283366E-2</v>
      </c>
      <c r="W1965">
        <f t="shared" si="252"/>
        <v>4.3246596634226524</v>
      </c>
    </row>
    <row r="1966" spans="1:23" x14ac:dyDescent="0.3">
      <c r="A1966">
        <v>-0.93757957220077504</v>
      </c>
      <c r="B1966" s="1">
        <v>42195</v>
      </c>
      <c r="C1966" s="1">
        <v>42198</v>
      </c>
      <c r="D1966">
        <v>240.45</v>
      </c>
      <c r="E1966">
        <v>242.75000305175701</v>
      </c>
      <c r="F1966">
        <v>239.119831514358</v>
      </c>
      <c r="G1966">
        <v>-2.3000030517578098</v>
      </c>
      <c r="H1966">
        <v>1.0960155108391501</v>
      </c>
      <c r="I1966">
        <f t="shared" si="246"/>
        <v>-2.3000030517570167</v>
      </c>
      <c r="J1966">
        <f t="shared" si="245"/>
        <v>-2.3000030517578098</v>
      </c>
      <c r="K1966">
        <f t="shared" si="247"/>
        <v>7</v>
      </c>
      <c r="L1966">
        <f t="shared" si="248"/>
        <v>2015</v>
      </c>
      <c r="M1966" s="1">
        <v>42195</v>
      </c>
      <c r="N1966">
        <v>241.4</v>
      </c>
      <c r="O1966">
        <v>241.65</v>
      </c>
      <c r="P1966">
        <v>239.75</v>
      </c>
      <c r="Q1966">
        <v>241.2</v>
      </c>
      <c r="R1966">
        <f t="shared" si="249"/>
        <v>-3</v>
      </c>
      <c r="S1966">
        <f t="shared" si="250"/>
        <v>-3</v>
      </c>
      <c r="T1966">
        <f t="shared" si="251"/>
        <v>-3</v>
      </c>
      <c r="U1966">
        <f t="shared" si="253"/>
        <v>8.8471620400819866</v>
      </c>
      <c r="V1966">
        <f t="shared" si="252"/>
        <v>2.183373533781393E-2</v>
      </c>
      <c r="W1966">
        <f t="shared" si="252"/>
        <v>3.9199815913618927</v>
      </c>
    </row>
    <row r="1967" spans="1:23" x14ac:dyDescent="0.3">
      <c r="A1967">
        <v>0.58450126647949197</v>
      </c>
      <c r="B1967" s="1">
        <v>42198</v>
      </c>
      <c r="C1967" s="1">
        <v>42199</v>
      </c>
      <c r="D1967">
        <v>243.75</v>
      </c>
      <c r="E1967">
        <v>242.600006103515</v>
      </c>
      <c r="F1967">
        <v>241.38516175746901</v>
      </c>
      <c r="G1967">
        <v>1.1499938964843699</v>
      </c>
      <c r="H1967">
        <v>0.106066017177986</v>
      </c>
      <c r="I1967">
        <f t="shared" si="246"/>
        <v>-1.1499938964850003</v>
      </c>
      <c r="J1967">
        <f t="shared" ref="J1967:J2030" si="254">IF(A1967*(F1967-D1967)&gt;0, G1967, 0)</f>
        <v>0</v>
      </c>
      <c r="K1967">
        <f t="shared" si="247"/>
        <v>7</v>
      </c>
      <c r="L1967">
        <f t="shared" si="248"/>
        <v>2015</v>
      </c>
      <c r="M1967" s="1">
        <v>42198</v>
      </c>
      <c r="N1967">
        <v>240.45</v>
      </c>
      <c r="O1967">
        <v>244.45</v>
      </c>
      <c r="P1967">
        <v>240.1</v>
      </c>
      <c r="Q1967">
        <v>242.75</v>
      </c>
      <c r="R1967">
        <f t="shared" si="249"/>
        <v>1.1499938964843699</v>
      </c>
      <c r="S1967">
        <f t="shared" si="250"/>
        <v>-1.1499938964850003</v>
      </c>
      <c r="T1967">
        <f t="shared" si="251"/>
        <v>0</v>
      </c>
      <c r="U1967">
        <f t="shared" si="253"/>
        <v>9.1602138046143704</v>
      </c>
      <c r="V1967">
        <f t="shared" si="252"/>
        <v>2.1061161110861471E-2</v>
      </c>
      <c r="W1967">
        <f t="shared" si="252"/>
        <v>3.9199815913618927</v>
      </c>
    </row>
    <row r="1968" spans="1:23" x14ac:dyDescent="0.3">
      <c r="A1968">
        <v>-0.264090836048126</v>
      </c>
      <c r="B1968" s="1">
        <v>42199</v>
      </c>
      <c r="C1968" s="1">
        <v>42200</v>
      </c>
      <c r="D1968">
        <v>243.3</v>
      </c>
      <c r="E1968">
        <v>243.1</v>
      </c>
      <c r="F1968">
        <v>240.85278615951501</v>
      </c>
      <c r="G1968">
        <v>0.200000000000017</v>
      </c>
      <c r="H1968">
        <v>0.35355339059327301</v>
      </c>
      <c r="I1968">
        <f t="shared" si="246"/>
        <v>0.20000000000001705</v>
      </c>
      <c r="J1968">
        <f t="shared" si="254"/>
        <v>0.200000000000017</v>
      </c>
      <c r="K1968">
        <f t="shared" si="247"/>
        <v>7</v>
      </c>
      <c r="L1968">
        <f t="shared" si="248"/>
        <v>2015</v>
      </c>
      <c r="M1968" s="1">
        <v>42199</v>
      </c>
      <c r="N1968">
        <v>243.75</v>
      </c>
      <c r="O1968">
        <v>244</v>
      </c>
      <c r="P1968">
        <v>241.5</v>
      </c>
      <c r="Q1968">
        <v>242.6</v>
      </c>
      <c r="R1968">
        <f t="shared" si="249"/>
        <v>0.200000000000017</v>
      </c>
      <c r="S1968">
        <f t="shared" si="250"/>
        <v>0.20000000000001705</v>
      </c>
      <c r="T1968">
        <f t="shared" si="251"/>
        <v>0.200000000000017</v>
      </c>
      <c r="U1968">
        <f t="shared" si="253"/>
        <v>9.2166886122877081</v>
      </c>
      <c r="V1968">
        <f t="shared" si="252"/>
        <v>2.1191007973443862E-2</v>
      </c>
      <c r="W1968">
        <f t="shared" si="252"/>
        <v>3.9441491720731272</v>
      </c>
    </row>
    <row r="1969" spans="1:23" x14ac:dyDescent="0.3">
      <c r="A1969">
        <v>0.66243082284927302</v>
      </c>
      <c r="B1969" s="1">
        <v>42200</v>
      </c>
      <c r="C1969" s="1">
        <v>42201</v>
      </c>
      <c r="D1969">
        <v>242.6</v>
      </c>
      <c r="E1969">
        <v>244.94999084472599</v>
      </c>
      <c r="F1969">
        <v>242.00233111381499</v>
      </c>
      <c r="G1969">
        <v>-2.3499908447265598</v>
      </c>
      <c r="H1969">
        <v>1.3081475451950999</v>
      </c>
      <c r="I1969">
        <f t="shared" si="246"/>
        <v>2.3499908447259941</v>
      </c>
      <c r="J1969">
        <f t="shared" si="254"/>
        <v>0</v>
      </c>
      <c r="K1969">
        <f t="shared" si="247"/>
        <v>7</v>
      </c>
      <c r="L1969">
        <f t="shared" si="248"/>
        <v>2015</v>
      </c>
      <c r="M1969" s="1">
        <v>42200</v>
      </c>
      <c r="N1969">
        <v>243.3</v>
      </c>
      <c r="O1969">
        <v>245.4</v>
      </c>
      <c r="P1969">
        <v>242.1</v>
      </c>
      <c r="Q1969">
        <v>243.1</v>
      </c>
      <c r="R1969">
        <f t="shared" si="249"/>
        <v>-2.3499908447265598</v>
      </c>
      <c r="S1969">
        <f t="shared" si="250"/>
        <v>2.3499908447259941</v>
      </c>
      <c r="T1969">
        <f t="shared" si="251"/>
        <v>0</v>
      </c>
      <c r="U1969">
        <f t="shared" si="253"/>
        <v>8.547094614217686</v>
      </c>
      <c r="V1969">
        <f t="shared" si="252"/>
        <v>2.273053831334829E-2</v>
      </c>
      <c r="W1969">
        <f t="shared" si="252"/>
        <v>3.9441491720731272</v>
      </c>
    </row>
    <row r="1970" spans="1:23" x14ac:dyDescent="0.3">
      <c r="A1970">
        <v>-0.40074393153190602</v>
      </c>
      <c r="B1970" s="1">
        <v>42201</v>
      </c>
      <c r="C1970" s="1">
        <v>42202</v>
      </c>
      <c r="D1970">
        <v>246.35</v>
      </c>
      <c r="E1970">
        <v>243.25000305175701</v>
      </c>
      <c r="F1970">
        <v>244.53587050437901</v>
      </c>
      <c r="G1970">
        <v>3.0999969482421901</v>
      </c>
      <c r="H1970">
        <v>1.20208152801712</v>
      </c>
      <c r="I1970">
        <f t="shared" si="246"/>
        <v>3.099996948242989</v>
      </c>
      <c r="J1970">
        <f t="shared" si="254"/>
        <v>3.0999969482421901</v>
      </c>
      <c r="K1970">
        <f t="shared" si="247"/>
        <v>7</v>
      </c>
      <c r="L1970">
        <f t="shared" si="248"/>
        <v>2015</v>
      </c>
      <c r="M1970" s="1">
        <v>42201</v>
      </c>
      <c r="N1970">
        <v>242.6</v>
      </c>
      <c r="O1970">
        <v>245</v>
      </c>
      <c r="P1970">
        <v>242.55</v>
      </c>
      <c r="Q1970">
        <v>244.95</v>
      </c>
      <c r="R1970">
        <f t="shared" si="249"/>
        <v>3.0999969482421901</v>
      </c>
      <c r="S1970">
        <f t="shared" si="250"/>
        <v>3.099996948242989</v>
      </c>
      <c r="T1970">
        <f t="shared" si="251"/>
        <v>3.0999969482421901</v>
      </c>
      <c r="U1970">
        <f t="shared" si="253"/>
        <v>9.3537508113075614</v>
      </c>
      <c r="V1970">
        <f t="shared" si="252"/>
        <v>2.4875797073343215E-2</v>
      </c>
      <c r="W1970">
        <f t="shared" si="252"/>
        <v>4.3163893911772071</v>
      </c>
    </row>
    <row r="1971" spans="1:23" x14ac:dyDescent="0.3">
      <c r="A1971">
        <v>-0.77286356687545699</v>
      </c>
      <c r="B1971" s="1">
        <v>42202</v>
      </c>
      <c r="C1971" s="1">
        <v>42205</v>
      </c>
      <c r="D1971">
        <v>243.25</v>
      </c>
      <c r="E1971">
        <v>242.64999389648401</v>
      </c>
      <c r="F1971">
        <v>242.828442275524</v>
      </c>
      <c r="G1971">
        <v>0.600006103515625</v>
      </c>
      <c r="H1971">
        <v>0.42426406871192401</v>
      </c>
      <c r="I1971">
        <f t="shared" si="246"/>
        <v>0.60000610351599448</v>
      </c>
      <c r="J1971">
        <f t="shared" si="254"/>
        <v>0.600006103515625</v>
      </c>
      <c r="K1971">
        <f t="shared" si="247"/>
        <v>7</v>
      </c>
      <c r="L1971">
        <f t="shared" si="248"/>
        <v>2015</v>
      </c>
      <c r="M1971" s="1">
        <v>42202</v>
      </c>
      <c r="N1971">
        <v>246.35</v>
      </c>
      <c r="O1971">
        <v>246.4</v>
      </c>
      <c r="P1971">
        <v>242.7</v>
      </c>
      <c r="Q1971">
        <v>243.25</v>
      </c>
      <c r="R1971">
        <f t="shared" si="249"/>
        <v>0.600006103515625</v>
      </c>
      <c r="S1971">
        <f t="shared" si="250"/>
        <v>0.60000610351599448</v>
      </c>
      <c r="T1971">
        <f t="shared" si="251"/>
        <v>0.600006103515625</v>
      </c>
      <c r="U1971">
        <f t="shared" si="253"/>
        <v>9.526792154911325</v>
      </c>
      <c r="V1971">
        <f t="shared" si="252"/>
        <v>2.5335991217449012E-2</v>
      </c>
      <c r="W1971">
        <f t="shared" si="252"/>
        <v>4.3962411891172817</v>
      </c>
    </row>
    <row r="1972" spans="1:23" x14ac:dyDescent="0.3">
      <c r="A1972">
        <v>-0.70116174221038796</v>
      </c>
      <c r="B1972" s="1">
        <v>42205</v>
      </c>
      <c r="C1972" s="1">
        <v>42206</v>
      </c>
      <c r="D1972">
        <v>243.25</v>
      </c>
      <c r="E1972">
        <v>243.25000610351501</v>
      </c>
      <c r="F1972">
        <v>241.61211242675699</v>
      </c>
      <c r="G1972" s="2">
        <v>-6.1035156306843402E-6</v>
      </c>
      <c r="H1972">
        <v>0.42426406871192401</v>
      </c>
      <c r="I1972">
        <f t="shared" si="246"/>
        <v>-6.1035150054067344E-6</v>
      </c>
      <c r="J1972">
        <f t="shared" si="254"/>
        <v>-6.1035156306843402E-6</v>
      </c>
      <c r="K1972">
        <f t="shared" si="247"/>
        <v>7</v>
      </c>
      <c r="L1972">
        <f t="shared" si="248"/>
        <v>2015</v>
      </c>
      <c r="M1972" s="1">
        <v>42205</v>
      </c>
      <c r="N1972">
        <v>243.25</v>
      </c>
      <c r="O1972">
        <v>244.6</v>
      </c>
      <c r="P1972">
        <v>242.1</v>
      </c>
      <c r="Q1972">
        <v>242.65</v>
      </c>
      <c r="R1972">
        <f t="shared" si="249"/>
        <v>-6.1035156306843402E-6</v>
      </c>
      <c r="S1972">
        <f t="shared" si="250"/>
        <v>-6.1035150054067344E-6</v>
      </c>
      <c r="T1972">
        <f t="shared" si="251"/>
        <v>-6.1035156306843402E-6</v>
      </c>
      <c r="U1972">
        <f t="shared" si="253"/>
        <v>9.5267903620976107</v>
      </c>
      <c r="V1972">
        <f t="shared" si="252"/>
        <v>2.5335986449557875E-2</v>
      </c>
      <c r="W1972">
        <f t="shared" si="252"/>
        <v>4.3962403618040193</v>
      </c>
    </row>
    <row r="1973" spans="1:23" x14ac:dyDescent="0.3">
      <c r="A1973">
        <v>-9.3192592263221699E-2</v>
      </c>
      <c r="B1973" s="1">
        <v>42206</v>
      </c>
      <c r="C1973" s="1">
        <v>42207</v>
      </c>
      <c r="D1973">
        <v>241.9</v>
      </c>
      <c r="E1973">
        <v>241.05000305175699</v>
      </c>
      <c r="F1973">
        <v>242.45506447553601</v>
      </c>
      <c r="G1973">
        <v>-0.84999694824219296</v>
      </c>
      <c r="H1973">
        <v>1.5556349186103899</v>
      </c>
      <c r="I1973">
        <f t="shared" si="246"/>
        <v>0.84999694824301741</v>
      </c>
      <c r="J1973">
        <f t="shared" si="254"/>
        <v>0</v>
      </c>
      <c r="K1973">
        <f t="shared" si="247"/>
        <v>7</v>
      </c>
      <c r="L1973">
        <f t="shared" si="248"/>
        <v>2015</v>
      </c>
      <c r="M1973" s="1">
        <v>42206</v>
      </c>
      <c r="N1973">
        <v>243.25</v>
      </c>
      <c r="O1973">
        <v>244.9</v>
      </c>
      <c r="P1973">
        <v>242</v>
      </c>
      <c r="Q1973">
        <v>243.25</v>
      </c>
      <c r="R1973">
        <f t="shared" si="249"/>
        <v>-0.84999694824219296</v>
      </c>
      <c r="S1973">
        <f t="shared" si="250"/>
        <v>0.84999694824301741</v>
      </c>
      <c r="T1973">
        <f t="shared" si="251"/>
        <v>0</v>
      </c>
      <c r="U1973">
        <f t="shared" si="253"/>
        <v>9.2757235141958088</v>
      </c>
      <c r="V1973">
        <f t="shared" si="252"/>
        <v>2.6003685224759938E-2</v>
      </c>
      <c r="W1973">
        <f t="shared" si="252"/>
        <v>4.3962403618040193</v>
      </c>
    </row>
    <row r="1974" spans="1:23" x14ac:dyDescent="0.3">
      <c r="A1974">
        <v>-0.59164047241210904</v>
      </c>
      <c r="B1974" s="1">
        <v>42207</v>
      </c>
      <c r="C1974" s="1">
        <v>42208</v>
      </c>
      <c r="D1974">
        <v>241.5</v>
      </c>
      <c r="E1974">
        <v>240.89999084472601</v>
      </c>
      <c r="F1974">
        <v>241.096391118317</v>
      </c>
      <c r="G1974">
        <v>0.60000915527342602</v>
      </c>
      <c r="H1974">
        <v>0.106066017177986</v>
      </c>
      <c r="I1974">
        <f t="shared" si="246"/>
        <v>0.60000915527399457</v>
      </c>
      <c r="J1974">
        <f t="shared" si="254"/>
        <v>0.60000915527342602</v>
      </c>
      <c r="K1974">
        <f t="shared" si="247"/>
        <v>7</v>
      </c>
      <c r="L1974">
        <f t="shared" si="248"/>
        <v>2015</v>
      </c>
      <c r="M1974" s="1">
        <v>42207</v>
      </c>
      <c r="N1974">
        <v>241.9</v>
      </c>
      <c r="O1974">
        <v>242.75</v>
      </c>
      <c r="P1974">
        <v>240.3</v>
      </c>
      <c r="Q1974">
        <v>241.05</v>
      </c>
      <c r="R1974">
        <f t="shared" si="249"/>
        <v>0.60000915527342602</v>
      </c>
      <c r="S1974">
        <f t="shared" si="250"/>
        <v>0.60000915527399457</v>
      </c>
      <c r="T1974">
        <f t="shared" si="251"/>
        <v>0.60000915527342602</v>
      </c>
      <c r="U1974">
        <f t="shared" si="253"/>
        <v>9.4485657201058242</v>
      </c>
      <c r="V1974">
        <f t="shared" si="252"/>
        <v>2.648823333673879E-2</v>
      </c>
      <c r="W1974">
        <f t="shared" si="252"/>
        <v>4.4781591340358506</v>
      </c>
    </row>
    <row r="1975" spans="1:23" x14ac:dyDescent="0.3">
      <c r="A1975">
        <v>-0.86560279130935602</v>
      </c>
      <c r="B1975" s="1">
        <v>42208</v>
      </c>
      <c r="C1975" s="1">
        <v>42209</v>
      </c>
      <c r="D1975">
        <v>239.75</v>
      </c>
      <c r="E1975">
        <v>238.100012207031</v>
      </c>
      <c r="F1975">
        <v>239.52471687793701</v>
      </c>
      <c r="G1975">
        <v>1.6499877929687401</v>
      </c>
      <c r="H1975">
        <v>1.97989898732234</v>
      </c>
      <c r="I1975">
        <f t="shared" si="246"/>
        <v>1.6499877929690001</v>
      </c>
      <c r="J1975">
        <f t="shared" si="254"/>
        <v>1.6499877929687401</v>
      </c>
      <c r="K1975">
        <f t="shared" si="247"/>
        <v>7</v>
      </c>
      <c r="L1975">
        <f t="shared" si="248"/>
        <v>2015</v>
      </c>
      <c r="M1975" s="1">
        <v>42208</v>
      </c>
      <c r="N1975">
        <v>241.5</v>
      </c>
      <c r="O1975">
        <v>241.75</v>
      </c>
      <c r="P1975">
        <v>239.8</v>
      </c>
      <c r="Q1975">
        <v>240.9</v>
      </c>
      <c r="R1975">
        <f t="shared" si="249"/>
        <v>1.6499877929687401</v>
      </c>
      <c r="S1975">
        <f t="shared" si="250"/>
        <v>1.6499877929690001</v>
      </c>
      <c r="T1975">
        <f t="shared" si="251"/>
        <v>1.6499877929687401</v>
      </c>
      <c r="U1975">
        <f t="shared" si="253"/>
        <v>9.9362618024594482</v>
      </c>
      <c r="V1975">
        <f t="shared" si="253"/>
        <v>2.7855446944546933E-2</v>
      </c>
      <c r="W1975">
        <f t="shared" si="253"/>
        <v>4.7093032812557869</v>
      </c>
    </row>
    <row r="1976" spans="1:23" x14ac:dyDescent="0.3">
      <c r="A1976">
        <v>0.277015089988708</v>
      </c>
      <c r="B1976" s="1">
        <v>42209</v>
      </c>
      <c r="C1976" s="1">
        <v>42212</v>
      </c>
      <c r="D1976">
        <v>236.85</v>
      </c>
      <c r="E1976">
        <v>238.85</v>
      </c>
      <c r="F1976">
        <v>237.001324868202</v>
      </c>
      <c r="G1976">
        <v>2</v>
      </c>
      <c r="H1976">
        <v>0.53033008588991004</v>
      </c>
      <c r="I1976">
        <f t="shared" si="246"/>
        <v>2</v>
      </c>
      <c r="J1976">
        <f t="shared" si="254"/>
        <v>2</v>
      </c>
      <c r="K1976">
        <f t="shared" si="247"/>
        <v>7</v>
      </c>
      <c r="L1976">
        <f t="shared" si="248"/>
        <v>2015</v>
      </c>
      <c r="M1976" s="1">
        <v>42209</v>
      </c>
      <c r="N1976">
        <v>239.75</v>
      </c>
      <c r="O1976">
        <v>240</v>
      </c>
      <c r="P1976">
        <v>237.6</v>
      </c>
      <c r="Q1976">
        <v>238.1</v>
      </c>
      <c r="R1976">
        <f t="shared" si="249"/>
        <v>2</v>
      </c>
      <c r="S1976">
        <f t="shared" si="250"/>
        <v>2</v>
      </c>
      <c r="T1976">
        <f t="shared" si="251"/>
        <v>2</v>
      </c>
      <c r="U1976">
        <f t="shared" si="253"/>
        <v>10.565537407428382</v>
      </c>
      <c r="V1976">
        <f t="shared" si="253"/>
        <v>2.9619566447051493E-2</v>
      </c>
      <c r="W1976">
        <f t="shared" si="253"/>
        <v>5.0075492142042224</v>
      </c>
    </row>
    <row r="1977" spans="1:23" x14ac:dyDescent="0.3">
      <c r="A1977">
        <v>-0.41710919141769398</v>
      </c>
      <c r="B1977" s="1">
        <v>42212</v>
      </c>
      <c r="C1977" s="1">
        <v>42213</v>
      </c>
      <c r="D1977">
        <v>237.8</v>
      </c>
      <c r="E1977">
        <v>238.94999084472599</v>
      </c>
      <c r="F1977">
        <v>236.562565898895</v>
      </c>
      <c r="G1977">
        <v>-1.1499908447265399</v>
      </c>
      <c r="H1977">
        <v>7.0710678118650699E-2</v>
      </c>
      <c r="I1977">
        <f t="shared" si="246"/>
        <v>-1.149990844725977</v>
      </c>
      <c r="J1977">
        <f t="shared" si="254"/>
        <v>-1.1499908447265399</v>
      </c>
      <c r="K1977">
        <f t="shared" si="247"/>
        <v>7</v>
      </c>
      <c r="L1977">
        <f t="shared" si="248"/>
        <v>2015</v>
      </c>
      <c r="M1977" s="1">
        <v>42212</v>
      </c>
      <c r="N1977">
        <v>236.85</v>
      </c>
      <c r="O1977">
        <v>239.05</v>
      </c>
      <c r="P1977">
        <v>236.6</v>
      </c>
      <c r="Q1977">
        <v>238.85</v>
      </c>
      <c r="R1977">
        <f t="shared" si="249"/>
        <v>-1.1499908447265399</v>
      </c>
      <c r="S1977">
        <f t="shared" si="250"/>
        <v>-1.149990844725977</v>
      </c>
      <c r="T1977">
        <f t="shared" si="251"/>
        <v>-1.1499908447265399</v>
      </c>
      <c r="U1977">
        <f t="shared" si="253"/>
        <v>10.182328683033141</v>
      </c>
      <c r="V1977">
        <f t="shared" si="253"/>
        <v>2.8545274071982256E-2</v>
      </c>
      <c r="W1977">
        <f t="shared" si="253"/>
        <v>4.8259269764775894</v>
      </c>
    </row>
    <row r="1978" spans="1:23" x14ac:dyDescent="0.3">
      <c r="A1978">
        <v>0.80667215585708596</v>
      </c>
      <c r="B1978" s="1">
        <v>42213</v>
      </c>
      <c r="C1978" s="1">
        <v>42214</v>
      </c>
      <c r="D1978">
        <v>239.6</v>
      </c>
      <c r="E1978">
        <v>240.2</v>
      </c>
      <c r="F1978">
        <v>237.285114836692</v>
      </c>
      <c r="G1978">
        <v>-0.59999999999999398</v>
      </c>
      <c r="H1978">
        <v>0.88388347648318399</v>
      </c>
      <c r="I1978">
        <f t="shared" si="246"/>
        <v>0.59999999999999432</v>
      </c>
      <c r="J1978">
        <f t="shared" si="254"/>
        <v>0</v>
      </c>
      <c r="K1978">
        <f t="shared" si="247"/>
        <v>7</v>
      </c>
      <c r="L1978">
        <f t="shared" si="248"/>
        <v>2015</v>
      </c>
      <c r="M1978" s="1">
        <v>42213</v>
      </c>
      <c r="N1978">
        <v>237.8</v>
      </c>
      <c r="O1978">
        <v>239.45</v>
      </c>
      <c r="P1978">
        <v>236.9</v>
      </c>
      <c r="Q1978">
        <v>238.95</v>
      </c>
      <c r="R1978">
        <f t="shared" si="249"/>
        <v>-0.59999999999999398</v>
      </c>
      <c r="S1978">
        <f t="shared" si="250"/>
        <v>0.59999999999999432</v>
      </c>
      <c r="T1978">
        <f t="shared" si="251"/>
        <v>0</v>
      </c>
      <c r="U1978">
        <f t="shared" si="253"/>
        <v>9.9910912912399503</v>
      </c>
      <c r="V1978">
        <f t="shared" si="253"/>
        <v>2.9081391489861719E-2</v>
      </c>
      <c r="W1978">
        <f t="shared" si="253"/>
        <v>4.8259269764775894</v>
      </c>
    </row>
    <row r="1979" spans="1:23" x14ac:dyDescent="0.3">
      <c r="A1979">
        <v>0.34943416714668202</v>
      </c>
      <c r="B1979" s="1">
        <v>42214</v>
      </c>
      <c r="C1979" s="1">
        <v>42215</v>
      </c>
      <c r="D1979">
        <v>240.2</v>
      </c>
      <c r="E1979">
        <v>237.89999694824201</v>
      </c>
      <c r="F1979">
        <v>238.63889784812901</v>
      </c>
      <c r="G1979">
        <v>2.3000030517578098</v>
      </c>
      <c r="H1979">
        <v>1.6263455967290401</v>
      </c>
      <c r="I1979">
        <f t="shared" si="246"/>
        <v>-2.300003051757983</v>
      </c>
      <c r="J1979">
        <f t="shared" si="254"/>
        <v>0</v>
      </c>
      <c r="K1979">
        <f t="shared" si="247"/>
        <v>7</v>
      </c>
      <c r="L1979">
        <f t="shared" si="248"/>
        <v>2015</v>
      </c>
      <c r="M1979" s="1">
        <v>42214</v>
      </c>
      <c r="N1979">
        <v>239.6</v>
      </c>
      <c r="O1979">
        <v>240.35</v>
      </c>
      <c r="P1979">
        <v>238.9</v>
      </c>
      <c r="Q1979">
        <v>240.2</v>
      </c>
      <c r="R1979">
        <f t="shared" si="249"/>
        <v>2.3000030517578098</v>
      </c>
      <c r="S1979">
        <f t="shared" si="250"/>
        <v>-2.300003051757983</v>
      </c>
      <c r="T1979">
        <f t="shared" si="251"/>
        <v>0</v>
      </c>
      <c r="U1979">
        <f t="shared" si="253"/>
        <v>10.708604003362433</v>
      </c>
      <c r="V1979">
        <f t="shared" si="253"/>
        <v>2.6992904109260637E-2</v>
      </c>
      <c r="W1979">
        <f t="shared" si="253"/>
        <v>4.8259269764775894</v>
      </c>
    </row>
    <row r="1980" spans="1:23" x14ac:dyDescent="0.3">
      <c r="A1980">
        <v>0.54841774702072099</v>
      </c>
      <c r="B1980" s="1">
        <v>42215</v>
      </c>
      <c r="C1980" s="1">
        <v>42216</v>
      </c>
      <c r="D1980">
        <v>238.05</v>
      </c>
      <c r="E1980">
        <v>236.850012207031</v>
      </c>
      <c r="F1980">
        <v>235.16786947250301</v>
      </c>
      <c r="G1980">
        <v>1.1999877929687499</v>
      </c>
      <c r="H1980">
        <v>0.74246212024588198</v>
      </c>
      <c r="I1980">
        <f t="shared" si="246"/>
        <v>-1.1999877929690115</v>
      </c>
      <c r="J1980">
        <f t="shared" si="254"/>
        <v>0</v>
      </c>
      <c r="K1980">
        <f t="shared" si="247"/>
        <v>7</v>
      </c>
      <c r="L1980">
        <f t="shared" si="248"/>
        <v>2015</v>
      </c>
      <c r="M1980" s="1">
        <v>42215</v>
      </c>
      <c r="N1980">
        <v>240.2</v>
      </c>
      <c r="O1980">
        <v>240.5</v>
      </c>
      <c r="P1980">
        <v>237.55</v>
      </c>
      <c r="Q1980">
        <v>237.9</v>
      </c>
      <c r="R1980">
        <f t="shared" si="249"/>
        <v>1.1999877929687499</v>
      </c>
      <c r="S1980">
        <f t="shared" si="250"/>
        <v>-1.1999877929690115</v>
      </c>
      <c r="T1980">
        <f t="shared" si="251"/>
        <v>0</v>
      </c>
      <c r="U1980">
        <f t="shared" si="253"/>
        <v>11.113462040028192</v>
      </c>
      <c r="V1980">
        <f t="shared" si="253"/>
        <v>2.5972388815376078E-2</v>
      </c>
      <c r="W1980">
        <f t="shared" si="253"/>
        <v>4.8259269764775894</v>
      </c>
    </row>
    <row r="1981" spans="1:23" x14ac:dyDescent="0.3">
      <c r="A1981">
        <v>0.88587868213653498</v>
      </c>
      <c r="B1981" s="1">
        <v>42216</v>
      </c>
      <c r="C1981" s="1">
        <v>42219</v>
      </c>
      <c r="D1981">
        <v>237.1</v>
      </c>
      <c r="E1981">
        <v>235.69999084472599</v>
      </c>
      <c r="F1981">
        <v>233.27590260505599</v>
      </c>
      <c r="G1981">
        <v>1.40000915527343</v>
      </c>
      <c r="H1981">
        <v>0.81317279836453304</v>
      </c>
      <c r="I1981">
        <f t="shared" si="246"/>
        <v>-1.4000091552740059</v>
      </c>
      <c r="J1981">
        <f t="shared" si="254"/>
        <v>0</v>
      </c>
      <c r="K1981">
        <f t="shared" si="247"/>
        <v>8</v>
      </c>
      <c r="L1981">
        <f t="shared" si="248"/>
        <v>2015</v>
      </c>
      <c r="M1981" s="1">
        <v>42216</v>
      </c>
      <c r="N1981">
        <v>238.05</v>
      </c>
      <c r="O1981">
        <v>238.15</v>
      </c>
      <c r="P1981">
        <v>235.75</v>
      </c>
      <c r="Q1981">
        <v>236.85</v>
      </c>
      <c r="R1981">
        <f t="shared" si="249"/>
        <v>1.40000915527343</v>
      </c>
      <c r="S1981">
        <f t="shared" si="250"/>
        <v>-1.4000091552740059</v>
      </c>
      <c r="T1981">
        <f t="shared" si="251"/>
        <v>0</v>
      </c>
      <c r="U1981">
        <f t="shared" si="253"/>
        <v>11.60562616706815</v>
      </c>
      <c r="V1981">
        <f t="shared" si="253"/>
        <v>2.4822191152179242E-2</v>
      </c>
      <c r="W1981">
        <f t="shared" si="253"/>
        <v>4.8259269764775894</v>
      </c>
    </row>
    <row r="1982" spans="1:23" x14ac:dyDescent="0.3">
      <c r="A1982">
        <v>0.92812949419021595</v>
      </c>
      <c r="B1982" s="1">
        <v>42219</v>
      </c>
      <c r="C1982" s="1">
        <v>42220</v>
      </c>
      <c r="D1982">
        <v>235.5</v>
      </c>
      <c r="E1982">
        <v>236.64999694824201</v>
      </c>
      <c r="F1982">
        <v>232.46972579956</v>
      </c>
      <c r="G1982">
        <v>-1.1499969482421699</v>
      </c>
      <c r="H1982">
        <v>0.67175144212723203</v>
      </c>
      <c r="I1982">
        <f t="shared" si="246"/>
        <v>1.1499969482420056</v>
      </c>
      <c r="J1982">
        <f t="shared" si="254"/>
        <v>0</v>
      </c>
      <c r="K1982">
        <f t="shared" si="247"/>
        <v>8</v>
      </c>
      <c r="L1982">
        <f t="shared" si="248"/>
        <v>2015</v>
      </c>
      <c r="M1982" s="1">
        <v>42219</v>
      </c>
      <c r="N1982">
        <v>237.1</v>
      </c>
      <c r="O1982">
        <v>237.15</v>
      </c>
      <c r="P1982">
        <v>234.8</v>
      </c>
      <c r="Q1982">
        <v>235.7</v>
      </c>
      <c r="R1982">
        <f t="shared" si="249"/>
        <v>-1.1499969482421699</v>
      </c>
      <c r="S1982">
        <f t="shared" si="250"/>
        <v>1.1499969482420056</v>
      </c>
      <c r="T1982">
        <f t="shared" si="251"/>
        <v>0</v>
      </c>
      <c r="U1982">
        <f t="shared" si="253"/>
        <v>11.180580476795289</v>
      </c>
      <c r="V1982">
        <f t="shared" si="253"/>
        <v>2.5731281727774336E-2</v>
      </c>
      <c r="W1982">
        <f t="shared" si="253"/>
        <v>4.8259269764775894</v>
      </c>
    </row>
    <row r="1983" spans="1:23" x14ac:dyDescent="0.3">
      <c r="A1983">
        <v>0.92848253250122004</v>
      </c>
      <c r="B1983" s="1">
        <v>42220</v>
      </c>
      <c r="C1983" s="1">
        <v>42221</v>
      </c>
      <c r="D1983">
        <v>236.35</v>
      </c>
      <c r="E1983">
        <v>237.15</v>
      </c>
      <c r="F1983">
        <v>233.11889662742601</v>
      </c>
      <c r="G1983">
        <v>-0.80000000000001104</v>
      </c>
      <c r="H1983">
        <v>0.35355339059327301</v>
      </c>
      <c r="I1983">
        <f t="shared" si="246"/>
        <v>0.80000000000001137</v>
      </c>
      <c r="J1983">
        <f t="shared" si="254"/>
        <v>0</v>
      </c>
      <c r="K1983">
        <f t="shared" si="247"/>
        <v>8</v>
      </c>
      <c r="L1983">
        <f t="shared" si="248"/>
        <v>2015</v>
      </c>
      <c r="M1983" s="1">
        <v>42220</v>
      </c>
      <c r="N1983">
        <v>235.5</v>
      </c>
      <c r="O1983">
        <v>236.8</v>
      </c>
      <c r="P1983">
        <v>235.3</v>
      </c>
      <c r="Q1983">
        <v>236.65</v>
      </c>
      <c r="R1983">
        <f t="shared" si="249"/>
        <v>-0.80000000000001104</v>
      </c>
      <c r="S1983">
        <f t="shared" si="250"/>
        <v>0.80000000000001137</v>
      </c>
      <c r="T1983">
        <f t="shared" si="251"/>
        <v>0</v>
      </c>
      <c r="U1983">
        <f t="shared" si="253"/>
        <v>10.896749366743363</v>
      </c>
      <c r="V1983">
        <f t="shared" si="253"/>
        <v>2.6384498103347209E-2</v>
      </c>
      <c r="W1983">
        <f t="shared" si="253"/>
        <v>4.8259269764775894</v>
      </c>
    </row>
    <row r="1984" spans="1:23" x14ac:dyDescent="0.3">
      <c r="A1984">
        <v>0.93054610490798895</v>
      </c>
      <c r="B1984" s="1">
        <v>42221</v>
      </c>
      <c r="C1984" s="1">
        <v>42222</v>
      </c>
      <c r="D1984">
        <v>237.05</v>
      </c>
      <c r="E1984">
        <v>233.65</v>
      </c>
      <c r="F1984">
        <v>234.37946906089701</v>
      </c>
      <c r="G1984">
        <v>3.4</v>
      </c>
      <c r="H1984">
        <v>2.4748737341529101</v>
      </c>
      <c r="I1984">
        <f t="shared" si="246"/>
        <v>-3.4000000000000057</v>
      </c>
      <c r="J1984">
        <f t="shared" si="254"/>
        <v>0</v>
      </c>
      <c r="K1984">
        <f t="shared" si="247"/>
        <v>8</v>
      </c>
      <c r="L1984">
        <f t="shared" si="248"/>
        <v>2015</v>
      </c>
      <c r="M1984" s="1">
        <v>42221</v>
      </c>
      <c r="N1984">
        <v>236.35</v>
      </c>
      <c r="O1984">
        <v>237.7</v>
      </c>
      <c r="P1984">
        <v>235.8</v>
      </c>
      <c r="Q1984">
        <v>237.15</v>
      </c>
      <c r="R1984">
        <f t="shared" si="249"/>
        <v>3.4</v>
      </c>
      <c r="S1984">
        <f t="shared" si="250"/>
        <v>-3</v>
      </c>
      <c r="T1984">
        <f t="shared" si="251"/>
        <v>0</v>
      </c>
      <c r="U1984">
        <f t="shared" si="253"/>
        <v>12.068937128194348</v>
      </c>
      <c r="V1984">
        <f t="shared" si="253"/>
        <v>2.3880169027939858E-2</v>
      </c>
      <c r="W1984">
        <f t="shared" si="253"/>
        <v>4.8259269764775894</v>
      </c>
    </row>
    <row r="1985" spans="1:23" x14ac:dyDescent="0.3">
      <c r="A1985">
        <v>0.90501052141189497</v>
      </c>
      <c r="B1985" s="1">
        <v>42222</v>
      </c>
      <c r="C1985" s="1">
        <v>42223</v>
      </c>
      <c r="D1985">
        <v>232.9</v>
      </c>
      <c r="E1985">
        <v>233.25000610351501</v>
      </c>
      <c r="F1985">
        <v>232.29100801944699</v>
      </c>
      <c r="G1985">
        <v>-0.350006103515625</v>
      </c>
      <c r="H1985">
        <v>0.282842712474623</v>
      </c>
      <c r="I1985">
        <f t="shared" si="246"/>
        <v>0.35000610351499972</v>
      </c>
      <c r="J1985">
        <f t="shared" si="254"/>
        <v>0</v>
      </c>
      <c r="K1985">
        <f t="shared" si="247"/>
        <v>8</v>
      </c>
      <c r="L1985">
        <f t="shared" si="248"/>
        <v>2015</v>
      </c>
      <c r="M1985" s="1">
        <v>42222</v>
      </c>
      <c r="N1985">
        <v>237.05</v>
      </c>
      <c r="O1985">
        <v>237.25</v>
      </c>
      <c r="P1985">
        <v>233.65</v>
      </c>
      <c r="Q1985">
        <v>233.65</v>
      </c>
      <c r="R1985">
        <f t="shared" si="249"/>
        <v>-0.350006103515625</v>
      </c>
      <c r="S1985">
        <f t="shared" si="250"/>
        <v>0.35000610351499972</v>
      </c>
      <c r="T1985">
        <f t="shared" si="251"/>
        <v>0</v>
      </c>
      <c r="U1985">
        <f t="shared" si="253"/>
        <v>11.932906589621536</v>
      </c>
      <c r="V1985">
        <f t="shared" si="253"/>
        <v>2.4149325476396775E-2</v>
      </c>
      <c r="W1985">
        <f t="shared" si="253"/>
        <v>4.8259269764775894</v>
      </c>
    </row>
    <row r="1986" spans="1:23" x14ac:dyDescent="0.3">
      <c r="A1986">
        <v>-5.5944137275218901E-2</v>
      </c>
      <c r="B1986" s="1">
        <v>42223</v>
      </c>
      <c r="C1986" s="1">
        <v>42226</v>
      </c>
      <c r="D1986">
        <v>232.9</v>
      </c>
      <c r="E1986">
        <v>233.05000305175699</v>
      </c>
      <c r="F1986">
        <v>231.07532787323001</v>
      </c>
      <c r="G1986">
        <v>-0.15000305175780601</v>
      </c>
      <c r="H1986">
        <v>0.14142135623730101</v>
      </c>
      <c r="I1986">
        <f t="shared" si="246"/>
        <v>-0.15000305175698259</v>
      </c>
      <c r="J1986">
        <f t="shared" si="254"/>
        <v>-0.15000305175780601</v>
      </c>
      <c r="K1986">
        <f t="shared" si="247"/>
        <v>8</v>
      </c>
      <c r="L1986">
        <f t="shared" si="248"/>
        <v>2015</v>
      </c>
      <c r="M1986" s="1">
        <v>42223</v>
      </c>
      <c r="N1986">
        <v>232.9</v>
      </c>
      <c r="O1986">
        <v>233.8</v>
      </c>
      <c r="P1986">
        <v>232.3</v>
      </c>
      <c r="Q1986">
        <v>233.25</v>
      </c>
      <c r="R1986">
        <f t="shared" si="249"/>
        <v>-0.15000305175780601</v>
      </c>
      <c r="S1986">
        <f t="shared" si="250"/>
        <v>-0.15000305175698259</v>
      </c>
      <c r="T1986">
        <f t="shared" si="251"/>
        <v>-0.15000305175780601</v>
      </c>
      <c r="U1986">
        <f t="shared" si="253"/>
        <v>11.8752647131257</v>
      </c>
      <c r="V1986">
        <f t="shared" si="253"/>
        <v>2.4032672217938249E-2</v>
      </c>
      <c r="W1986">
        <f t="shared" si="253"/>
        <v>4.8026153478591276</v>
      </c>
    </row>
    <row r="1987" spans="1:23" x14ac:dyDescent="0.3">
      <c r="A1987">
        <v>0.81708401441574097</v>
      </c>
      <c r="B1987" s="1">
        <v>42226</v>
      </c>
      <c r="C1987" s="1">
        <v>42227</v>
      </c>
      <c r="D1987">
        <v>234.3</v>
      </c>
      <c r="E1987">
        <v>232.05</v>
      </c>
      <c r="F1987">
        <v>230.62171797752299</v>
      </c>
      <c r="G1987">
        <v>2.25</v>
      </c>
      <c r="H1987">
        <v>0.70710678118654702</v>
      </c>
      <c r="I1987">
        <f t="shared" ref="I1987:I2050" si="255">IF(A1987&gt;0, E1987-D1987, D1987-E1987)</f>
        <v>-2.25</v>
      </c>
      <c r="J1987">
        <f t="shared" si="254"/>
        <v>0</v>
      </c>
      <c r="K1987">
        <f t="shared" ref="K1987:K2050" si="256">MONTH(C1987)</f>
        <v>8</v>
      </c>
      <c r="L1987">
        <f t="shared" ref="L1987:L2050" si="257">YEAR(C1987)</f>
        <v>2015</v>
      </c>
      <c r="M1987" s="1">
        <v>42226</v>
      </c>
      <c r="N1987">
        <v>232.9</v>
      </c>
      <c r="O1987">
        <v>233.2</v>
      </c>
      <c r="P1987">
        <v>231.75</v>
      </c>
      <c r="Q1987">
        <v>233.05</v>
      </c>
      <c r="R1987">
        <f t="shared" si="249"/>
        <v>2.25</v>
      </c>
      <c r="S1987">
        <f t="shared" si="250"/>
        <v>-2.25</v>
      </c>
      <c r="T1987">
        <f t="shared" si="251"/>
        <v>0</v>
      </c>
      <c r="U1987">
        <f t="shared" si="253"/>
        <v>12.730557466151717</v>
      </c>
      <c r="V1987">
        <f t="shared" si="253"/>
        <v>2.2301765928233987E-2</v>
      </c>
      <c r="W1987">
        <f t="shared" si="253"/>
        <v>4.8026153478591276</v>
      </c>
    </row>
    <row r="1988" spans="1:23" x14ac:dyDescent="0.3">
      <c r="A1988">
        <v>0.83062303066253595</v>
      </c>
      <c r="B1988" s="1">
        <v>42227</v>
      </c>
      <c r="C1988" s="1">
        <v>42228</v>
      </c>
      <c r="D1988">
        <v>231.2</v>
      </c>
      <c r="E1988">
        <v>229.999996948242</v>
      </c>
      <c r="F1988">
        <v>228.94689016342099</v>
      </c>
      <c r="G1988">
        <v>1.20000305175778</v>
      </c>
      <c r="H1988">
        <v>1.44956890143243</v>
      </c>
      <c r="I1988">
        <f t="shared" si="255"/>
        <v>-1.2000030517579887</v>
      </c>
      <c r="J1988">
        <f t="shared" si="254"/>
        <v>0</v>
      </c>
      <c r="K1988">
        <f t="shared" si="256"/>
        <v>8</v>
      </c>
      <c r="L1988">
        <f t="shared" si="257"/>
        <v>2015</v>
      </c>
      <c r="M1988" s="1">
        <v>42227</v>
      </c>
      <c r="N1988">
        <v>234.3</v>
      </c>
      <c r="O1988">
        <v>235.65</v>
      </c>
      <c r="P1988">
        <v>231.75</v>
      </c>
      <c r="Q1988">
        <v>232.05</v>
      </c>
      <c r="R1988">
        <f t="shared" ref="R1988:R2051" si="258">IF(AND(F1988-D1988&gt;0, ABS(D1988-MIN(P1989)) &gt; 3), -3, IF(AND(F1988 - D1988 &lt;0, ABS(D1988-MAX(O1989)) &gt; 3), -3, G1988))</f>
        <v>1.20000305175778</v>
      </c>
      <c r="S1988">
        <f t="shared" ref="S1988:S2051" si="259">IF(AND(A1988&gt;0, ABS(D1988-MIN(P1989)) &gt; 3), -3, IF(AND(A1988 &lt;0, ABS(D1988-MAX(O1989)) &gt; 3), -3, I1988))</f>
        <v>-1.2000030517579887</v>
      </c>
      <c r="T1988">
        <f t="shared" ref="T1988:T2051" si="260">IF(A1988*(F1988-D1988) &gt;0, IF(AND(A1988&gt;0, ABS(D1988-MIN(P1989)) &gt; 3), -3, IF(AND(A1988 &lt;0, ABS(D1988-MAX(O1989)) &gt; 3), -3, J1988)), 0)</f>
        <v>0</v>
      </c>
      <c r="U1988">
        <f t="shared" si="253"/>
        <v>13.22612540981391</v>
      </c>
      <c r="V1988">
        <f t="shared" si="253"/>
        <v>2.1433615392762322E-2</v>
      </c>
      <c r="W1988">
        <f t="shared" si="253"/>
        <v>4.8026153478591276</v>
      </c>
    </row>
    <row r="1989" spans="1:23" x14ac:dyDescent="0.3">
      <c r="A1989">
        <v>0.92414695024490301</v>
      </c>
      <c r="B1989" s="1">
        <v>42228</v>
      </c>
      <c r="C1989" s="1">
        <v>42229</v>
      </c>
      <c r="D1989">
        <v>229.75</v>
      </c>
      <c r="E1989">
        <v>231.94999694824199</v>
      </c>
      <c r="F1989">
        <v>227.53128027915901</v>
      </c>
      <c r="G1989">
        <v>-2.19999694824218</v>
      </c>
      <c r="H1989">
        <v>1.3788582233137501</v>
      </c>
      <c r="I1989">
        <f t="shared" si="255"/>
        <v>2.1999969482419885</v>
      </c>
      <c r="J1989">
        <f t="shared" si="254"/>
        <v>0</v>
      </c>
      <c r="K1989">
        <f t="shared" si="256"/>
        <v>8</v>
      </c>
      <c r="L1989">
        <f t="shared" si="257"/>
        <v>2015</v>
      </c>
      <c r="M1989" s="1">
        <v>42228</v>
      </c>
      <c r="N1989">
        <v>231.2</v>
      </c>
      <c r="O1989">
        <v>232.45</v>
      </c>
      <c r="P1989">
        <v>228.7</v>
      </c>
      <c r="Q1989">
        <v>230</v>
      </c>
      <c r="R1989">
        <f t="shared" si="258"/>
        <v>-2.19999694824218</v>
      </c>
      <c r="S1989">
        <f t="shared" si="259"/>
        <v>2.1999969482419885</v>
      </c>
      <c r="T1989">
        <f t="shared" si="260"/>
        <v>0</v>
      </c>
      <c r="U1989">
        <f t="shared" si="253"/>
        <v>12.27626353151166</v>
      </c>
      <c r="V1989">
        <f t="shared" si="253"/>
        <v>2.2972915342290168E-2</v>
      </c>
      <c r="W1989">
        <f t="shared" si="253"/>
        <v>4.8026153478591276</v>
      </c>
    </row>
    <row r="1990" spans="1:23" x14ac:dyDescent="0.3">
      <c r="A1990">
        <v>0.86772227287292403</v>
      </c>
      <c r="B1990" s="1">
        <v>42229</v>
      </c>
      <c r="C1990" s="1">
        <v>42230</v>
      </c>
      <c r="D1990">
        <v>229.75</v>
      </c>
      <c r="E1990">
        <v>231.95</v>
      </c>
      <c r="F1990">
        <v>231.73896827995699</v>
      </c>
      <c r="G1990">
        <v>2.1999999999999802</v>
      </c>
      <c r="H1990">
        <v>0</v>
      </c>
      <c r="I1990">
        <f t="shared" si="255"/>
        <v>2.1999999999999886</v>
      </c>
      <c r="J1990">
        <f t="shared" si="254"/>
        <v>2.1999999999999802</v>
      </c>
      <c r="K1990">
        <f t="shared" si="256"/>
        <v>8</v>
      </c>
      <c r="L1990">
        <f t="shared" si="257"/>
        <v>2015</v>
      </c>
      <c r="M1990" s="1">
        <v>42229</v>
      </c>
      <c r="N1990">
        <v>229.75</v>
      </c>
      <c r="O1990">
        <v>231.95</v>
      </c>
      <c r="P1990">
        <v>229.4</v>
      </c>
      <c r="Q1990">
        <v>231.95</v>
      </c>
      <c r="R1990">
        <f t="shared" si="258"/>
        <v>2.1999999999999802</v>
      </c>
      <c r="S1990">
        <f t="shared" si="259"/>
        <v>2.1999999999999886</v>
      </c>
      <c r="T1990">
        <f t="shared" si="260"/>
        <v>2.1999999999999802</v>
      </c>
      <c r="U1990">
        <f t="shared" si="253"/>
        <v>13.157910313970596</v>
      </c>
      <c r="V1990">
        <f t="shared" si="253"/>
        <v>2.4622765628025907E-2</v>
      </c>
      <c r="W1990">
        <f t="shared" si="253"/>
        <v>5.1475256992831753</v>
      </c>
    </row>
    <row r="1991" spans="1:23" x14ac:dyDescent="0.3">
      <c r="A1991">
        <v>-0.89986312389373702</v>
      </c>
      <c r="B1991" s="1">
        <v>42230</v>
      </c>
      <c r="C1991" s="1">
        <v>42233</v>
      </c>
      <c r="D1991">
        <v>231.9</v>
      </c>
      <c r="E1991">
        <v>229.600009155273</v>
      </c>
      <c r="F1991">
        <v>234.03554601669299</v>
      </c>
      <c r="G1991">
        <v>-2.29999084472658</v>
      </c>
      <c r="H1991">
        <v>1.6617009357883801</v>
      </c>
      <c r="I1991">
        <f t="shared" si="255"/>
        <v>2.2999908447270059</v>
      </c>
      <c r="J1991">
        <f t="shared" si="254"/>
        <v>0</v>
      </c>
      <c r="K1991">
        <f t="shared" si="256"/>
        <v>8</v>
      </c>
      <c r="L1991">
        <f t="shared" si="257"/>
        <v>2015</v>
      </c>
      <c r="M1991" s="1">
        <v>42230</v>
      </c>
      <c r="N1991">
        <v>229.75</v>
      </c>
      <c r="O1991">
        <v>231.95</v>
      </c>
      <c r="P1991">
        <v>229.4</v>
      </c>
      <c r="Q1991">
        <v>231.95</v>
      </c>
      <c r="R1991">
        <f t="shared" si="258"/>
        <v>-2.29999084472658</v>
      </c>
      <c r="S1991">
        <f t="shared" si="259"/>
        <v>2.2999908447270059</v>
      </c>
      <c r="T1991">
        <f t="shared" si="260"/>
        <v>0</v>
      </c>
      <c r="U1991">
        <f t="shared" si="253"/>
        <v>12.17915632762306</v>
      </c>
      <c r="V1991">
        <f t="shared" si="253"/>
        <v>2.6454335340714081E-2</v>
      </c>
      <c r="W1991">
        <f t="shared" si="253"/>
        <v>5.1475256992831753</v>
      </c>
    </row>
    <row r="1992" spans="1:23" x14ac:dyDescent="0.3">
      <c r="A1992">
        <v>0.99350851774215698</v>
      </c>
      <c r="B1992" s="1">
        <v>42233</v>
      </c>
      <c r="C1992" s="1">
        <v>42234</v>
      </c>
      <c r="D1992">
        <v>230.4</v>
      </c>
      <c r="E1992">
        <v>228.79999694824201</v>
      </c>
      <c r="F1992">
        <v>228.18239746093701</v>
      </c>
      <c r="G1992">
        <v>1.6000030517578201</v>
      </c>
      <c r="H1992">
        <v>0.56568542494922602</v>
      </c>
      <c r="I1992">
        <f t="shared" si="255"/>
        <v>-1.6000030517579944</v>
      </c>
      <c r="J1992">
        <f t="shared" si="254"/>
        <v>0</v>
      </c>
      <c r="K1992">
        <f t="shared" si="256"/>
        <v>8</v>
      </c>
      <c r="L1992">
        <f t="shared" si="257"/>
        <v>2015</v>
      </c>
      <c r="M1992" s="1">
        <v>42233</v>
      </c>
      <c r="N1992">
        <v>231.9</v>
      </c>
      <c r="O1992">
        <v>232</v>
      </c>
      <c r="P1992">
        <v>229.2</v>
      </c>
      <c r="Q1992">
        <v>229.6</v>
      </c>
      <c r="R1992">
        <f t="shared" si="258"/>
        <v>1.6000030517578201</v>
      </c>
      <c r="S1992">
        <f t="shared" si="259"/>
        <v>-1.6000030517579944</v>
      </c>
      <c r="T1992">
        <f t="shared" si="260"/>
        <v>0</v>
      </c>
      <c r="U1992">
        <f t="shared" si="253"/>
        <v>12.813488596243909</v>
      </c>
      <c r="V1992">
        <f t="shared" si="253"/>
        <v>2.5076502747049631E-2</v>
      </c>
      <c r="W1992">
        <f t="shared" si="253"/>
        <v>5.1475256992831753</v>
      </c>
    </row>
    <row r="1993" spans="1:23" x14ac:dyDescent="0.3">
      <c r="A1993">
        <v>-0.83696877956390303</v>
      </c>
      <c r="B1993" s="1">
        <v>42234</v>
      </c>
      <c r="C1993" s="1">
        <v>42235</v>
      </c>
      <c r="D1993">
        <v>228.7</v>
      </c>
      <c r="E1993">
        <v>226.89999084472601</v>
      </c>
      <c r="F1993">
        <v>226.21422581672601</v>
      </c>
      <c r="G1993">
        <v>1.8000091552734101</v>
      </c>
      <c r="H1993">
        <v>1.3435028842544401</v>
      </c>
      <c r="I1993">
        <f t="shared" si="255"/>
        <v>1.8000091552739832</v>
      </c>
      <c r="J1993">
        <f t="shared" si="254"/>
        <v>1.8000091552734101</v>
      </c>
      <c r="K1993">
        <f t="shared" si="256"/>
        <v>8</v>
      </c>
      <c r="L1993">
        <f t="shared" si="257"/>
        <v>2015</v>
      </c>
      <c r="M1993" s="1">
        <v>42234</v>
      </c>
      <c r="N1993">
        <v>230.4</v>
      </c>
      <c r="O1993">
        <v>230.55</v>
      </c>
      <c r="P1993">
        <v>228.8</v>
      </c>
      <c r="Q1993">
        <v>228.8</v>
      </c>
      <c r="R1993">
        <f t="shared" si="258"/>
        <v>1.8000091552734101</v>
      </c>
      <c r="S1993">
        <f t="shared" si="259"/>
        <v>1.8000091552739832</v>
      </c>
      <c r="T1993">
        <f t="shared" si="260"/>
        <v>1.8000091552734101</v>
      </c>
      <c r="U1993">
        <f t="shared" si="253"/>
        <v>13.569863654756059</v>
      </c>
      <c r="V1993">
        <f t="shared" si="253"/>
        <v>2.6556758579809003E-2</v>
      </c>
      <c r="W1993">
        <f t="shared" si="253"/>
        <v>5.451382063047328</v>
      </c>
    </row>
    <row r="1994" spans="1:23" x14ac:dyDescent="0.3">
      <c r="A1994">
        <v>0.51921141147613503</v>
      </c>
      <c r="B1994" s="1">
        <v>42235</v>
      </c>
      <c r="C1994" s="1">
        <v>42236</v>
      </c>
      <c r="D1994">
        <v>227</v>
      </c>
      <c r="E1994">
        <v>224.80000915527299</v>
      </c>
      <c r="F1994">
        <v>226.29228600263599</v>
      </c>
      <c r="G1994">
        <v>2.1999908447265502</v>
      </c>
      <c r="H1994">
        <v>1.48492424049174</v>
      </c>
      <c r="I1994">
        <f t="shared" si="255"/>
        <v>-2.1999908447270116</v>
      </c>
      <c r="J1994">
        <f t="shared" si="254"/>
        <v>0</v>
      </c>
      <c r="K1994">
        <f t="shared" si="256"/>
        <v>8</v>
      </c>
      <c r="L1994">
        <f t="shared" si="257"/>
        <v>2015</v>
      </c>
      <c r="M1994" s="1">
        <v>42235</v>
      </c>
      <c r="N1994">
        <v>228.7</v>
      </c>
      <c r="O1994">
        <v>229.35</v>
      </c>
      <c r="P1994">
        <v>226.45</v>
      </c>
      <c r="Q1994">
        <v>226.9</v>
      </c>
      <c r="R1994">
        <f t="shared" si="258"/>
        <v>2.1999908447265502</v>
      </c>
      <c r="S1994">
        <f t="shared" si="259"/>
        <v>-2.1999908447270116</v>
      </c>
      <c r="T1994">
        <f t="shared" si="260"/>
        <v>0</v>
      </c>
      <c r="U1994">
        <f t="shared" si="253"/>
        <v>14.55621527825774</v>
      </c>
      <c r="V1994">
        <f t="shared" si="253"/>
        <v>2.4626429535496052E-2</v>
      </c>
      <c r="W1994">
        <f t="shared" si="253"/>
        <v>5.451382063047328</v>
      </c>
    </row>
    <row r="1995" spans="1:23" x14ac:dyDescent="0.3">
      <c r="A1995">
        <v>-0.90257644653320301</v>
      </c>
      <c r="B1995" s="1">
        <v>42236</v>
      </c>
      <c r="C1995" s="1">
        <v>42237</v>
      </c>
      <c r="D1995">
        <v>219.95</v>
      </c>
      <c r="E1995">
        <v>221.600003051757</v>
      </c>
      <c r="F1995">
        <v>223.076225566864</v>
      </c>
      <c r="G1995">
        <v>1.6500030517578299</v>
      </c>
      <c r="H1995">
        <v>2.26274169979696</v>
      </c>
      <c r="I1995">
        <f t="shared" si="255"/>
        <v>-1.650003051757011</v>
      </c>
      <c r="J1995">
        <f t="shared" si="254"/>
        <v>0</v>
      </c>
      <c r="K1995">
        <f t="shared" si="256"/>
        <v>8</v>
      </c>
      <c r="L1995">
        <f t="shared" si="257"/>
        <v>2015</v>
      </c>
      <c r="M1995" s="1">
        <v>42236</v>
      </c>
      <c r="N1995">
        <v>227</v>
      </c>
      <c r="O1995">
        <v>227.2</v>
      </c>
      <c r="P1995">
        <v>224.75</v>
      </c>
      <c r="Q1995">
        <v>224.8</v>
      </c>
      <c r="R1995">
        <f t="shared" si="258"/>
        <v>1.6500030517578299</v>
      </c>
      <c r="S1995">
        <f t="shared" si="259"/>
        <v>-1.650003051757011</v>
      </c>
      <c r="T1995">
        <f t="shared" si="260"/>
        <v>0</v>
      </c>
      <c r="U1995">
        <f t="shared" si="253"/>
        <v>15.375190032673604</v>
      </c>
      <c r="V1995">
        <f t="shared" si="253"/>
        <v>2.3240875413396232E-2</v>
      </c>
      <c r="W1995">
        <f t="shared" si="253"/>
        <v>5.451382063047328</v>
      </c>
    </row>
    <row r="1996" spans="1:23" x14ac:dyDescent="0.3">
      <c r="A1996">
        <v>0.50641113519668501</v>
      </c>
      <c r="B1996" s="1">
        <v>42237</v>
      </c>
      <c r="C1996" s="1">
        <v>42240</v>
      </c>
      <c r="D1996">
        <v>218.65</v>
      </c>
      <c r="E1996">
        <v>214.14998779296801</v>
      </c>
      <c r="F1996">
        <v>220.23134849071499</v>
      </c>
      <c r="G1996">
        <v>-4.5000122070312596</v>
      </c>
      <c r="H1996">
        <v>5.2679455198397598</v>
      </c>
      <c r="I1996">
        <f t="shared" si="255"/>
        <v>-4.5000122070320003</v>
      </c>
      <c r="J1996">
        <f t="shared" si="254"/>
        <v>-4.5000122070312596</v>
      </c>
      <c r="K1996">
        <f t="shared" si="256"/>
        <v>8</v>
      </c>
      <c r="L1996">
        <f t="shared" si="257"/>
        <v>2015</v>
      </c>
      <c r="M1996" s="1">
        <v>42237</v>
      </c>
      <c r="N1996">
        <v>219.95</v>
      </c>
      <c r="O1996">
        <v>221.95</v>
      </c>
      <c r="P1996">
        <v>219.5</v>
      </c>
      <c r="Q1996">
        <v>221.6</v>
      </c>
      <c r="R1996">
        <f t="shared" si="258"/>
        <v>-3</v>
      </c>
      <c r="S1996">
        <f t="shared" si="259"/>
        <v>-3</v>
      </c>
      <c r="T1996">
        <f t="shared" si="260"/>
        <v>-3</v>
      </c>
      <c r="U1996">
        <f t="shared" si="253"/>
        <v>13.79301863667472</v>
      </c>
      <c r="V1996">
        <f t="shared" si="253"/>
        <v>2.0849292075635358E-2</v>
      </c>
      <c r="W1996">
        <f t="shared" si="253"/>
        <v>4.8904120359786578</v>
      </c>
    </row>
    <row r="1997" spans="1:23" x14ac:dyDescent="0.3">
      <c r="A1997">
        <v>-0.13453906774520799</v>
      </c>
      <c r="B1997" s="1">
        <v>42240</v>
      </c>
      <c r="C1997" s="1">
        <v>42241</v>
      </c>
      <c r="D1997">
        <v>215.7</v>
      </c>
      <c r="E1997">
        <v>216.50000610351501</v>
      </c>
      <c r="F1997">
        <v>215.891667747497</v>
      </c>
      <c r="G1997">
        <v>0.80000610351564205</v>
      </c>
      <c r="H1997">
        <v>1.6617009357883801</v>
      </c>
      <c r="I1997">
        <f t="shared" si="255"/>
        <v>-0.80000610351501678</v>
      </c>
      <c r="J1997">
        <f t="shared" si="254"/>
        <v>0</v>
      </c>
      <c r="K1997">
        <f t="shared" si="256"/>
        <v>8</v>
      </c>
      <c r="L1997">
        <f t="shared" si="257"/>
        <v>2015</v>
      </c>
      <c r="M1997" s="1">
        <v>42240</v>
      </c>
      <c r="N1997">
        <v>218.65</v>
      </c>
      <c r="O1997">
        <v>219.95</v>
      </c>
      <c r="P1997">
        <v>210.35</v>
      </c>
      <c r="Q1997">
        <v>214.15</v>
      </c>
      <c r="R1997">
        <f t="shared" si="258"/>
        <v>-3</v>
      </c>
      <c r="S1997">
        <f t="shared" si="259"/>
        <v>-3</v>
      </c>
      <c r="T1997">
        <f t="shared" si="260"/>
        <v>0</v>
      </c>
      <c r="U1997">
        <f t="shared" si="253"/>
        <v>12.354247568871376</v>
      </c>
      <c r="V1997">
        <f t="shared" si="253"/>
        <v>1.8674470231862545E-2</v>
      </c>
      <c r="W1997">
        <f t="shared" si="253"/>
        <v>4.8904120359786578</v>
      </c>
    </row>
    <row r="1998" spans="1:23" x14ac:dyDescent="0.3">
      <c r="A1998">
        <v>0.99781221151351895</v>
      </c>
      <c r="B1998" s="1">
        <v>42241</v>
      </c>
      <c r="C1998" s="1">
        <v>42242</v>
      </c>
      <c r="D1998">
        <v>215</v>
      </c>
      <c r="E1998">
        <v>220.39999389648401</v>
      </c>
      <c r="F1998">
        <v>218.37360370159101</v>
      </c>
      <c r="G1998">
        <v>5.3999938964843697</v>
      </c>
      <c r="H1998">
        <v>2.7577164466275299</v>
      </c>
      <c r="I1998">
        <f t="shared" si="255"/>
        <v>5.3999938964840055</v>
      </c>
      <c r="J1998">
        <f t="shared" si="254"/>
        <v>5.3999938964843697</v>
      </c>
      <c r="K1998">
        <f t="shared" si="256"/>
        <v>8</v>
      </c>
      <c r="L1998">
        <f t="shared" si="257"/>
        <v>2015</v>
      </c>
      <c r="M1998" s="1">
        <v>42241</v>
      </c>
      <c r="N1998">
        <v>215.7</v>
      </c>
      <c r="O1998">
        <v>218.8</v>
      </c>
      <c r="P1998">
        <v>211.65</v>
      </c>
      <c r="Q1998">
        <v>216.5</v>
      </c>
      <c r="R1998">
        <f t="shared" si="258"/>
        <v>5.3999938964843697</v>
      </c>
      <c r="S1998">
        <f t="shared" si="259"/>
        <v>5.3999938964840055</v>
      </c>
      <c r="T1998">
        <f t="shared" si="260"/>
        <v>5.3999938964843697</v>
      </c>
      <c r="U1998">
        <f t="shared" si="253"/>
        <v>14.681440410763084</v>
      </c>
      <c r="V1998">
        <f t="shared" si="253"/>
        <v>2.2192215299494989E-2</v>
      </c>
      <c r="W1998">
        <f t="shared" si="253"/>
        <v>5.8116281457081387</v>
      </c>
    </row>
    <row r="1999" spans="1:23" x14ac:dyDescent="0.3">
      <c r="A1999">
        <v>0.99899429082870395</v>
      </c>
      <c r="B1999" s="1">
        <v>42242</v>
      </c>
      <c r="C1999" s="1">
        <v>42243</v>
      </c>
      <c r="D1999">
        <v>221.7</v>
      </c>
      <c r="E1999">
        <v>221.45000305175699</v>
      </c>
      <c r="F1999">
        <v>221.34480639696099</v>
      </c>
      <c r="G1999">
        <v>0.24999694824217</v>
      </c>
      <c r="H1999">
        <v>0.742462120245862</v>
      </c>
      <c r="I1999">
        <f t="shared" si="255"/>
        <v>-0.24999694824299468</v>
      </c>
      <c r="J1999">
        <f t="shared" si="254"/>
        <v>0</v>
      </c>
      <c r="K1999">
        <f t="shared" si="256"/>
        <v>8</v>
      </c>
      <c r="L1999">
        <f t="shared" si="257"/>
        <v>2015</v>
      </c>
      <c r="M1999" s="1">
        <v>42242</v>
      </c>
      <c r="N1999">
        <v>215</v>
      </c>
      <c r="O1999">
        <v>221.2</v>
      </c>
      <c r="P1999">
        <v>213.95</v>
      </c>
      <c r="Q1999">
        <v>220.4</v>
      </c>
      <c r="R1999">
        <f t="shared" si="258"/>
        <v>0.24999694824217</v>
      </c>
      <c r="S1999">
        <f t="shared" si="259"/>
        <v>-0.24999694824299468</v>
      </c>
      <c r="T1999">
        <f t="shared" si="260"/>
        <v>0</v>
      </c>
      <c r="U1999">
        <f t="shared" si="253"/>
        <v>14.805605339670056</v>
      </c>
      <c r="V1999">
        <f t="shared" si="253"/>
        <v>2.2004529707491428E-2</v>
      </c>
      <c r="W1999">
        <f t="shared" si="253"/>
        <v>5.8116281457081387</v>
      </c>
    </row>
    <row r="2000" spans="1:23" x14ac:dyDescent="0.3">
      <c r="A2000">
        <v>-0.86561888456344505</v>
      </c>
      <c r="B2000" s="1">
        <v>42243</v>
      </c>
      <c r="C2000" s="1">
        <v>42244</v>
      </c>
      <c r="D2000">
        <v>224.05</v>
      </c>
      <c r="E2000">
        <v>225.14999694824201</v>
      </c>
      <c r="F2000">
        <v>219.699004244804</v>
      </c>
      <c r="G2000">
        <v>-1.0999969482421601</v>
      </c>
      <c r="H2000">
        <v>2.61629509039023</v>
      </c>
      <c r="I2000">
        <f t="shared" si="255"/>
        <v>-1.0999969482419942</v>
      </c>
      <c r="J2000">
        <f t="shared" si="254"/>
        <v>-1.0999969482421601</v>
      </c>
      <c r="K2000">
        <f t="shared" si="256"/>
        <v>8</v>
      </c>
      <c r="L2000">
        <f t="shared" si="257"/>
        <v>2015</v>
      </c>
      <c r="M2000" s="1">
        <v>42243</v>
      </c>
      <c r="N2000">
        <v>221.7</v>
      </c>
      <c r="O2000">
        <v>223.2</v>
      </c>
      <c r="P2000">
        <v>220.65</v>
      </c>
      <c r="Q2000">
        <v>221.45</v>
      </c>
      <c r="R2000">
        <f t="shared" si="258"/>
        <v>-1.0999969482421601</v>
      </c>
      <c r="S2000">
        <f t="shared" si="259"/>
        <v>-1.0999969482419942</v>
      </c>
      <c r="T2000">
        <f t="shared" si="260"/>
        <v>-1.0999969482421601</v>
      </c>
      <c r="U2000">
        <f t="shared" si="253"/>
        <v>14.260432810418274</v>
      </c>
      <c r="V2000">
        <f t="shared" si="253"/>
        <v>2.119427812774112E-2</v>
      </c>
      <c r="W2000">
        <f t="shared" si="253"/>
        <v>5.5976321663085455</v>
      </c>
    </row>
    <row r="2001" spans="1:23" x14ac:dyDescent="0.3">
      <c r="A2001">
        <v>0.115499421954154</v>
      </c>
      <c r="B2001" s="1">
        <v>42244</v>
      </c>
      <c r="C2001" s="1">
        <v>42247</v>
      </c>
      <c r="D2001">
        <v>223.95</v>
      </c>
      <c r="E2001">
        <v>224.50000610351501</v>
      </c>
      <c r="F2001">
        <v>222.283979558944</v>
      </c>
      <c r="G2001">
        <v>-0.55000610351564205</v>
      </c>
      <c r="H2001">
        <v>0.45961940777125898</v>
      </c>
      <c r="I2001">
        <f t="shared" si="255"/>
        <v>0.55000610351501678</v>
      </c>
      <c r="J2001">
        <f t="shared" si="254"/>
        <v>0</v>
      </c>
      <c r="K2001">
        <f t="shared" si="256"/>
        <v>8</v>
      </c>
      <c r="L2001">
        <f t="shared" si="257"/>
        <v>2015</v>
      </c>
      <c r="M2001" s="1">
        <v>42244</v>
      </c>
      <c r="N2001">
        <v>224.05</v>
      </c>
      <c r="O2001">
        <v>225.15</v>
      </c>
      <c r="P2001">
        <v>223.45</v>
      </c>
      <c r="Q2001">
        <v>225.15</v>
      </c>
      <c r="R2001">
        <f t="shared" si="258"/>
        <v>-0.55000610351564205</v>
      </c>
      <c r="S2001">
        <f t="shared" si="259"/>
        <v>0.55000610351501678</v>
      </c>
      <c r="T2001">
        <f t="shared" si="260"/>
        <v>0</v>
      </c>
      <c r="U2001">
        <f t="shared" si="253"/>
        <v>13.997762847775784</v>
      </c>
      <c r="V2001">
        <f t="shared" si="253"/>
        <v>2.1584666015545959E-2</v>
      </c>
      <c r="W2001">
        <f t="shared" si="253"/>
        <v>5.5976321663085455</v>
      </c>
    </row>
    <row r="2002" spans="1:23" x14ac:dyDescent="0.3">
      <c r="A2002">
        <v>0.711372971534729</v>
      </c>
      <c r="B2002" s="1">
        <v>42247</v>
      </c>
      <c r="C2002" s="1">
        <v>42248</v>
      </c>
      <c r="D2002">
        <v>223.75</v>
      </c>
      <c r="E2002">
        <v>222.25</v>
      </c>
      <c r="F2002">
        <v>223.87915968894899</v>
      </c>
      <c r="G2002">
        <v>-1.5</v>
      </c>
      <c r="H2002">
        <v>1.5909902576697299</v>
      </c>
      <c r="I2002">
        <f t="shared" si="255"/>
        <v>-1.5</v>
      </c>
      <c r="J2002">
        <f t="shared" si="254"/>
        <v>-1.5</v>
      </c>
      <c r="K2002">
        <f t="shared" si="256"/>
        <v>9</v>
      </c>
      <c r="L2002">
        <f t="shared" si="257"/>
        <v>2015</v>
      </c>
      <c r="M2002" s="1">
        <v>42247</v>
      </c>
      <c r="N2002">
        <v>223.95</v>
      </c>
      <c r="O2002">
        <v>225</v>
      </c>
      <c r="P2002">
        <v>222.8</v>
      </c>
      <c r="Q2002">
        <v>224.5</v>
      </c>
      <c r="R2002">
        <f t="shared" si="258"/>
        <v>-1.5</v>
      </c>
      <c r="S2002">
        <f t="shared" si="259"/>
        <v>-1.5</v>
      </c>
      <c r="T2002">
        <f t="shared" si="260"/>
        <v>-1.5</v>
      </c>
      <c r="U2002">
        <f t="shared" si="253"/>
        <v>13.293964715764711</v>
      </c>
      <c r="V2002">
        <f t="shared" si="253"/>
        <v>2.0499403478451469E-2</v>
      </c>
      <c r="W2002">
        <f t="shared" si="253"/>
        <v>5.3161869735891214</v>
      </c>
    </row>
    <row r="2003" spans="1:23" x14ac:dyDescent="0.3">
      <c r="A2003">
        <v>-0.86592477560043302</v>
      </c>
      <c r="B2003" s="1">
        <v>42248</v>
      </c>
      <c r="C2003" s="1">
        <v>42249</v>
      </c>
      <c r="D2003">
        <v>219.45</v>
      </c>
      <c r="E2003">
        <v>222.89999389648401</v>
      </c>
      <c r="F2003">
        <v>221.51625907421101</v>
      </c>
      <c r="G2003">
        <v>3.4499938964843802</v>
      </c>
      <c r="H2003">
        <v>0.45961940777125898</v>
      </c>
      <c r="I2003">
        <f t="shared" si="255"/>
        <v>-3.4499938964840169</v>
      </c>
      <c r="J2003">
        <f t="shared" si="254"/>
        <v>0</v>
      </c>
      <c r="K2003">
        <f t="shared" si="256"/>
        <v>9</v>
      </c>
      <c r="L2003">
        <f t="shared" si="257"/>
        <v>2015</v>
      </c>
      <c r="M2003" s="1">
        <v>42248</v>
      </c>
      <c r="N2003">
        <v>223.75</v>
      </c>
      <c r="O2003">
        <v>224.65</v>
      </c>
      <c r="P2003">
        <v>221.75</v>
      </c>
      <c r="Q2003">
        <v>222.25</v>
      </c>
      <c r="R2003">
        <f t="shared" si="258"/>
        <v>3.4499938964843802</v>
      </c>
      <c r="S2003">
        <f t="shared" si="259"/>
        <v>-3</v>
      </c>
      <c r="T2003">
        <f t="shared" si="260"/>
        <v>0</v>
      </c>
      <c r="U2003">
        <f t="shared" si="253"/>
        <v>14.861432150127902</v>
      </c>
      <c r="V2003">
        <f t="shared" si="253"/>
        <v>1.839761911634093E-2</v>
      </c>
      <c r="W2003">
        <f t="shared" si="253"/>
        <v>5.3161869735891214</v>
      </c>
    </row>
    <row r="2004" spans="1:23" x14ac:dyDescent="0.3">
      <c r="A2004">
        <v>-0.39977174997329701</v>
      </c>
      <c r="B2004" s="1">
        <v>42249</v>
      </c>
      <c r="C2004" s="1">
        <v>42250</v>
      </c>
      <c r="D2004">
        <v>223.65</v>
      </c>
      <c r="E2004">
        <v>222.95000305175699</v>
      </c>
      <c r="F2004">
        <v>221.249022150039</v>
      </c>
      <c r="G2004">
        <v>0.69999694824218694</v>
      </c>
      <c r="H2004">
        <v>3.5355339059315302E-2</v>
      </c>
      <c r="I2004">
        <f t="shared" si="255"/>
        <v>0.69999694824301173</v>
      </c>
      <c r="J2004">
        <f t="shared" si="254"/>
        <v>0.69999694824218694</v>
      </c>
      <c r="K2004">
        <f t="shared" si="256"/>
        <v>9</v>
      </c>
      <c r="L2004">
        <f t="shared" si="257"/>
        <v>2015</v>
      </c>
      <c r="M2004" s="1">
        <v>42249</v>
      </c>
      <c r="N2004">
        <v>219.45</v>
      </c>
      <c r="O2004">
        <v>223.75</v>
      </c>
      <c r="P2004">
        <v>219.45</v>
      </c>
      <c r="Q2004">
        <v>222.9</v>
      </c>
      <c r="R2004">
        <f t="shared" si="258"/>
        <v>0.69999694824218694</v>
      </c>
      <c r="S2004">
        <f t="shared" si="259"/>
        <v>0.69999694824301173</v>
      </c>
      <c r="T2004">
        <f t="shared" si="260"/>
        <v>0.69999694824218694</v>
      </c>
      <c r="U2004">
        <f t="shared" si="253"/>
        <v>15.210290538846809</v>
      </c>
      <c r="V2004">
        <f t="shared" si="253"/>
        <v>1.8829486226883383E-2</v>
      </c>
      <c r="W2004">
        <f t="shared" si="253"/>
        <v>5.4409795509800416</v>
      </c>
    </row>
    <row r="2005" spans="1:23" x14ac:dyDescent="0.3">
      <c r="A2005">
        <v>5.7156369090080199E-2</v>
      </c>
      <c r="B2005" s="1">
        <v>42250</v>
      </c>
      <c r="C2005" s="1">
        <v>42251</v>
      </c>
      <c r="D2005">
        <v>223.1</v>
      </c>
      <c r="E2005">
        <v>220.75000305175701</v>
      </c>
      <c r="F2005">
        <v>220.68804783821099</v>
      </c>
      <c r="G2005">
        <v>2.3499969482421901</v>
      </c>
      <c r="H2005">
        <v>1.5556349186103899</v>
      </c>
      <c r="I2005">
        <f t="shared" si="255"/>
        <v>-2.349996948242989</v>
      </c>
      <c r="J2005">
        <f t="shared" si="254"/>
        <v>0</v>
      </c>
      <c r="K2005">
        <f t="shared" si="256"/>
        <v>9</v>
      </c>
      <c r="L2005">
        <f t="shared" si="257"/>
        <v>2015</v>
      </c>
      <c r="M2005" s="1">
        <v>42250</v>
      </c>
      <c r="N2005">
        <v>223.65</v>
      </c>
      <c r="O2005">
        <v>224.1</v>
      </c>
      <c r="P2005">
        <v>222.3</v>
      </c>
      <c r="Q2005">
        <v>222.95</v>
      </c>
      <c r="R2005">
        <f t="shared" si="258"/>
        <v>2.3499969482421901</v>
      </c>
      <c r="S2005">
        <f t="shared" si="259"/>
        <v>-3</v>
      </c>
      <c r="T2005">
        <f t="shared" si="260"/>
        <v>0</v>
      </c>
      <c r="U2005">
        <f t="shared" si="253"/>
        <v>16.411908748668651</v>
      </c>
      <c r="V2005">
        <f t="shared" si="253"/>
        <v>1.6930501735153772E-2</v>
      </c>
      <c r="W2005">
        <f t="shared" si="253"/>
        <v>5.4409795509800416</v>
      </c>
    </row>
    <row r="2006" spans="1:23" x14ac:dyDescent="0.3">
      <c r="A2006">
        <v>0.84611725807189897</v>
      </c>
      <c r="B2006" s="1">
        <v>42251</v>
      </c>
      <c r="C2006" s="1">
        <v>42254</v>
      </c>
      <c r="D2006">
        <v>220.5</v>
      </c>
      <c r="E2006">
        <v>220.75</v>
      </c>
      <c r="F2006">
        <v>220.30550655722601</v>
      </c>
      <c r="G2006">
        <v>-0.25</v>
      </c>
      <c r="H2006">
        <v>0</v>
      </c>
      <c r="I2006">
        <f t="shared" si="255"/>
        <v>0.25</v>
      </c>
      <c r="J2006">
        <f t="shared" si="254"/>
        <v>0</v>
      </c>
      <c r="K2006">
        <f t="shared" si="256"/>
        <v>9</v>
      </c>
      <c r="L2006">
        <f t="shared" si="257"/>
        <v>2015</v>
      </c>
      <c r="M2006" s="1">
        <v>42251</v>
      </c>
      <c r="N2006">
        <v>223.1</v>
      </c>
      <c r="O2006">
        <v>223.65</v>
      </c>
      <c r="P2006">
        <v>220.05</v>
      </c>
      <c r="Q2006">
        <v>220.75</v>
      </c>
      <c r="R2006">
        <f t="shared" si="258"/>
        <v>-0.25</v>
      </c>
      <c r="S2006">
        <f t="shared" si="259"/>
        <v>0.25</v>
      </c>
      <c r="T2006">
        <f t="shared" si="260"/>
        <v>0</v>
      </c>
      <c r="U2006">
        <f t="shared" si="253"/>
        <v>16.272351701486095</v>
      </c>
      <c r="V2006">
        <f t="shared" si="253"/>
        <v>1.7074468586643177E-2</v>
      </c>
      <c r="W2006">
        <f t="shared" si="253"/>
        <v>5.4409795509800416</v>
      </c>
    </row>
    <row r="2007" spans="1:23" x14ac:dyDescent="0.3">
      <c r="A2007">
        <v>-0.889562487602233</v>
      </c>
      <c r="B2007" s="1">
        <v>42254</v>
      </c>
      <c r="C2007" s="1">
        <v>42255</v>
      </c>
      <c r="D2007">
        <v>221</v>
      </c>
      <c r="E2007">
        <v>221.44999694824199</v>
      </c>
      <c r="F2007">
        <v>219.912893593311</v>
      </c>
      <c r="G2007">
        <v>-0.449996948242187</v>
      </c>
      <c r="H2007">
        <v>0.49497474683057502</v>
      </c>
      <c r="I2007">
        <f t="shared" si="255"/>
        <v>-0.44999694824198855</v>
      </c>
      <c r="J2007">
        <f t="shared" si="254"/>
        <v>-0.449996948242187</v>
      </c>
      <c r="K2007">
        <f t="shared" si="256"/>
        <v>9</v>
      </c>
      <c r="L2007">
        <f t="shared" si="257"/>
        <v>2015</v>
      </c>
      <c r="M2007" s="1">
        <v>42254</v>
      </c>
      <c r="N2007">
        <v>220.5</v>
      </c>
      <c r="O2007">
        <v>222.25</v>
      </c>
      <c r="P2007">
        <v>219.5</v>
      </c>
      <c r="Q2007">
        <v>220.75</v>
      </c>
      <c r="R2007">
        <f t="shared" si="258"/>
        <v>-0.449996948242187</v>
      </c>
      <c r="S2007">
        <f t="shared" si="259"/>
        <v>-0.44999694824198855</v>
      </c>
      <c r="T2007">
        <f t="shared" si="260"/>
        <v>-0.449996948242187</v>
      </c>
      <c r="U2007">
        <f t="shared" si="253"/>
        <v>16.023850278192239</v>
      </c>
      <c r="V2007">
        <f t="shared" si="253"/>
        <v>1.6813717723854385E-2</v>
      </c>
      <c r="W2007">
        <f t="shared" si="253"/>
        <v>5.3578882321998664</v>
      </c>
    </row>
    <row r="2008" spans="1:23" x14ac:dyDescent="0.3">
      <c r="A2008">
        <v>-0.24641655385494199</v>
      </c>
      <c r="B2008" s="1">
        <v>42255</v>
      </c>
      <c r="C2008" s="1">
        <v>42256</v>
      </c>
      <c r="D2008">
        <v>223.45</v>
      </c>
      <c r="E2008">
        <v>228.30000610351499</v>
      </c>
      <c r="F2008">
        <v>220.724270951747</v>
      </c>
      <c r="G2008">
        <v>-4.8500061035156197</v>
      </c>
      <c r="H2008">
        <v>4.8436814511278596</v>
      </c>
      <c r="I2008">
        <f t="shared" si="255"/>
        <v>-4.8500061035149997</v>
      </c>
      <c r="J2008">
        <f t="shared" si="254"/>
        <v>-4.8500061035156197</v>
      </c>
      <c r="K2008">
        <f t="shared" si="256"/>
        <v>9</v>
      </c>
      <c r="L2008">
        <f t="shared" si="257"/>
        <v>2015</v>
      </c>
      <c r="M2008" s="1">
        <v>42255</v>
      </c>
      <c r="N2008">
        <v>221</v>
      </c>
      <c r="O2008">
        <v>221.45</v>
      </c>
      <c r="P2008">
        <v>219.55</v>
      </c>
      <c r="Q2008">
        <v>221.45</v>
      </c>
      <c r="R2008">
        <f t="shared" si="258"/>
        <v>-3</v>
      </c>
      <c r="S2008">
        <f t="shared" si="259"/>
        <v>-3</v>
      </c>
      <c r="T2008">
        <f t="shared" si="260"/>
        <v>-3</v>
      </c>
      <c r="U2008">
        <f t="shared" si="253"/>
        <v>14.410350026416337</v>
      </c>
      <c r="V2008">
        <f t="shared" si="253"/>
        <v>1.5120682822146066E-2</v>
      </c>
      <c r="W2008">
        <f t="shared" si="253"/>
        <v>4.8183828161135072</v>
      </c>
    </row>
    <row r="2009" spans="1:23" x14ac:dyDescent="0.3">
      <c r="A2009">
        <v>-0.59849208593368497</v>
      </c>
      <c r="B2009" s="1">
        <v>42256</v>
      </c>
      <c r="C2009" s="1">
        <v>42257</v>
      </c>
      <c r="D2009">
        <v>226</v>
      </c>
      <c r="E2009">
        <v>229.499996948242</v>
      </c>
      <c r="F2009">
        <v>227.09952883720399</v>
      </c>
      <c r="G2009">
        <v>3.49999694824219</v>
      </c>
      <c r="H2009">
        <v>0.84852813742384803</v>
      </c>
      <c r="I2009">
        <f t="shared" si="255"/>
        <v>-3.4999969482419999</v>
      </c>
      <c r="J2009">
        <f t="shared" si="254"/>
        <v>0</v>
      </c>
      <c r="K2009">
        <f t="shared" si="256"/>
        <v>9</v>
      </c>
      <c r="L2009">
        <f t="shared" si="257"/>
        <v>2015</v>
      </c>
      <c r="M2009" s="1">
        <v>42256</v>
      </c>
      <c r="N2009">
        <v>223.45</v>
      </c>
      <c r="O2009">
        <v>228.35</v>
      </c>
      <c r="P2009">
        <v>223.15</v>
      </c>
      <c r="Q2009">
        <v>228.3</v>
      </c>
      <c r="R2009">
        <f t="shared" si="258"/>
        <v>3.49999694824219</v>
      </c>
      <c r="S2009">
        <f t="shared" si="259"/>
        <v>-3</v>
      </c>
      <c r="T2009">
        <f t="shared" si="260"/>
        <v>0</v>
      </c>
      <c r="U2009">
        <f t="shared" si="253"/>
        <v>16.084117098835328</v>
      </c>
      <c r="V2009">
        <f t="shared" si="253"/>
        <v>1.3615305107551878E-2</v>
      </c>
      <c r="W2009">
        <f t="shared" si="253"/>
        <v>4.8183828161135072</v>
      </c>
    </row>
    <row r="2010" spans="1:23" x14ac:dyDescent="0.3">
      <c r="A2010">
        <v>0.204035609960556</v>
      </c>
      <c r="B2010" s="1">
        <v>42257</v>
      </c>
      <c r="C2010" s="1">
        <v>42258</v>
      </c>
      <c r="D2010">
        <v>229.4</v>
      </c>
      <c r="E2010">
        <v>229.05000305175699</v>
      </c>
      <c r="F2010">
        <v>228.21094429492899</v>
      </c>
      <c r="G2010">
        <v>0.34999694824219302</v>
      </c>
      <c r="H2010">
        <v>0.31819805153393799</v>
      </c>
      <c r="I2010">
        <f t="shared" si="255"/>
        <v>-0.34999694824301741</v>
      </c>
      <c r="J2010">
        <f t="shared" si="254"/>
        <v>0</v>
      </c>
      <c r="K2010">
        <f t="shared" si="256"/>
        <v>9</v>
      </c>
      <c r="L2010">
        <f t="shared" si="257"/>
        <v>2015</v>
      </c>
      <c r="M2010" s="1">
        <v>42257</v>
      </c>
      <c r="N2010">
        <v>226</v>
      </c>
      <c r="O2010">
        <v>229.95</v>
      </c>
      <c r="P2010">
        <v>225.55</v>
      </c>
      <c r="Q2010">
        <v>229.5</v>
      </c>
      <c r="R2010">
        <f t="shared" si="258"/>
        <v>0.34999694824219302</v>
      </c>
      <c r="S2010">
        <f t="shared" si="259"/>
        <v>-0.34999694824301741</v>
      </c>
      <c r="T2010">
        <f t="shared" si="260"/>
        <v>0</v>
      </c>
      <c r="U2010">
        <f t="shared" si="253"/>
        <v>16.268164349263479</v>
      </c>
      <c r="V2010">
        <f t="shared" si="253"/>
        <v>1.3459507965974697E-2</v>
      </c>
      <c r="W2010">
        <f t="shared" si="253"/>
        <v>4.8183828161135072</v>
      </c>
    </row>
    <row r="2011" spans="1:23" x14ac:dyDescent="0.3">
      <c r="A2011">
        <v>0.25414803624153098</v>
      </c>
      <c r="B2011" s="1">
        <v>42258</v>
      </c>
      <c r="C2011" s="1">
        <v>42261</v>
      </c>
      <c r="D2011">
        <v>230.05</v>
      </c>
      <c r="E2011">
        <v>227.499996948242</v>
      </c>
      <c r="F2011">
        <v>227.47037963867101</v>
      </c>
      <c r="G2011">
        <v>2.5500030517578098</v>
      </c>
      <c r="H2011">
        <v>1.0960155108391501</v>
      </c>
      <c r="I2011">
        <f t="shared" si="255"/>
        <v>-2.5500030517580115</v>
      </c>
      <c r="J2011">
        <f t="shared" si="254"/>
        <v>0</v>
      </c>
      <c r="K2011">
        <f t="shared" si="256"/>
        <v>9</v>
      </c>
      <c r="L2011">
        <f t="shared" si="257"/>
        <v>2015</v>
      </c>
      <c r="M2011" s="1">
        <v>42258</v>
      </c>
      <c r="N2011">
        <v>229.4</v>
      </c>
      <c r="O2011">
        <v>230.8</v>
      </c>
      <c r="P2011">
        <v>228.7</v>
      </c>
      <c r="Q2011">
        <v>229.05</v>
      </c>
      <c r="R2011">
        <f t="shared" si="258"/>
        <v>2.5500030517578098</v>
      </c>
      <c r="S2011">
        <f t="shared" si="259"/>
        <v>-3</v>
      </c>
      <c r="T2011">
        <f t="shared" si="260"/>
        <v>0</v>
      </c>
      <c r="U2011">
        <f t="shared" si="253"/>
        <v>17.62060519050841</v>
      </c>
      <c r="V2011">
        <f t="shared" si="253"/>
        <v>1.21431031442645E-2</v>
      </c>
      <c r="W2011">
        <f t="shared" si="253"/>
        <v>4.8183828161135072</v>
      </c>
    </row>
    <row r="2012" spans="1:23" x14ac:dyDescent="0.3">
      <c r="A2012">
        <v>0.711198270320892</v>
      </c>
      <c r="B2012" s="1">
        <v>42261</v>
      </c>
      <c r="C2012" s="1">
        <v>42262</v>
      </c>
      <c r="D2012">
        <v>228</v>
      </c>
      <c r="E2012">
        <v>228.14999389648401</v>
      </c>
      <c r="F2012">
        <v>225.52721774578001</v>
      </c>
      <c r="G2012">
        <v>-0.149993896484375</v>
      </c>
      <c r="H2012">
        <v>0.45961940777125898</v>
      </c>
      <c r="I2012">
        <f t="shared" si="255"/>
        <v>0.14999389648400552</v>
      </c>
      <c r="J2012">
        <f t="shared" si="254"/>
        <v>0</v>
      </c>
      <c r="K2012">
        <f t="shared" si="256"/>
        <v>9</v>
      </c>
      <c r="L2012">
        <f t="shared" si="257"/>
        <v>2015</v>
      </c>
      <c r="M2012" s="1">
        <v>42261</v>
      </c>
      <c r="N2012">
        <v>230.05</v>
      </c>
      <c r="O2012">
        <v>230.1</v>
      </c>
      <c r="P2012">
        <v>226.5</v>
      </c>
      <c r="Q2012">
        <v>227.5</v>
      </c>
      <c r="R2012">
        <f t="shared" si="258"/>
        <v>-0.149993896484375</v>
      </c>
      <c r="S2012">
        <f t="shared" si="259"/>
        <v>0.14999389648400552</v>
      </c>
      <c r="T2012">
        <f t="shared" si="260"/>
        <v>0</v>
      </c>
      <c r="U2012">
        <f t="shared" si="253"/>
        <v>17.533664952648635</v>
      </c>
      <c r="V2012">
        <f t="shared" si="253"/>
        <v>1.2203017333607111E-2</v>
      </c>
      <c r="W2012">
        <f t="shared" si="253"/>
        <v>4.8183828161135072</v>
      </c>
    </row>
    <row r="2013" spans="1:23" x14ac:dyDescent="0.3">
      <c r="A2013">
        <v>0.82517212629318204</v>
      </c>
      <c r="B2013" s="1">
        <v>42262</v>
      </c>
      <c r="C2013" s="1">
        <v>42263</v>
      </c>
      <c r="D2013">
        <v>229.75</v>
      </c>
      <c r="E2013">
        <v>234.25000610351501</v>
      </c>
      <c r="F2013">
        <v>225.824993515014</v>
      </c>
      <c r="G2013">
        <v>-4.5000061035156298</v>
      </c>
      <c r="H2013">
        <v>4.3133513652379296</v>
      </c>
      <c r="I2013">
        <f t="shared" si="255"/>
        <v>4.5000061035150054</v>
      </c>
      <c r="J2013">
        <f t="shared" si="254"/>
        <v>0</v>
      </c>
      <c r="K2013">
        <f t="shared" si="256"/>
        <v>9</v>
      </c>
      <c r="L2013">
        <f t="shared" si="257"/>
        <v>2015</v>
      </c>
      <c r="M2013" s="1">
        <v>42262</v>
      </c>
      <c r="N2013">
        <v>228</v>
      </c>
      <c r="O2013">
        <v>229.05</v>
      </c>
      <c r="P2013">
        <v>227.35</v>
      </c>
      <c r="Q2013">
        <v>228.15</v>
      </c>
      <c r="R2013">
        <f t="shared" si="258"/>
        <v>-3</v>
      </c>
      <c r="S2013">
        <f t="shared" si="259"/>
        <v>4.5000061035150054</v>
      </c>
      <c r="T2013">
        <f t="shared" si="260"/>
        <v>0</v>
      </c>
      <c r="U2013">
        <f t="shared" si="253"/>
        <v>15.816548689603612</v>
      </c>
      <c r="V2013">
        <f t="shared" si="253"/>
        <v>1.3995628404854056E-2</v>
      </c>
      <c r="W2013">
        <f t="shared" si="253"/>
        <v>4.8183828161135072</v>
      </c>
    </row>
    <row r="2014" spans="1:23" x14ac:dyDescent="0.3">
      <c r="A2014">
        <v>0.90308624505996704</v>
      </c>
      <c r="B2014" s="1">
        <v>42263</v>
      </c>
      <c r="C2014" s="1">
        <v>42264</v>
      </c>
      <c r="D2014">
        <v>236.4</v>
      </c>
      <c r="E2014">
        <v>234.94999694824199</v>
      </c>
      <c r="F2014">
        <v>233.079541921615</v>
      </c>
      <c r="G2014">
        <v>1.45000305175781</v>
      </c>
      <c r="H2014">
        <v>0.49497474683057502</v>
      </c>
      <c r="I2014">
        <f t="shared" si="255"/>
        <v>-1.4500030517580171</v>
      </c>
      <c r="J2014">
        <f t="shared" si="254"/>
        <v>0</v>
      </c>
      <c r="K2014">
        <f t="shared" si="256"/>
        <v>9</v>
      </c>
      <c r="L2014">
        <f t="shared" si="257"/>
        <v>2015</v>
      </c>
      <c r="M2014" s="1">
        <v>42263</v>
      </c>
      <c r="N2014">
        <v>229.75</v>
      </c>
      <c r="O2014">
        <v>235.15</v>
      </c>
      <c r="P2014">
        <v>229.7</v>
      </c>
      <c r="Q2014">
        <v>234.25</v>
      </c>
      <c r="R2014">
        <f t="shared" si="258"/>
        <v>1.45000305175781</v>
      </c>
      <c r="S2014">
        <f t="shared" si="259"/>
        <v>-1.4500030517580171</v>
      </c>
      <c r="T2014">
        <f t="shared" si="260"/>
        <v>0</v>
      </c>
      <c r="U2014">
        <f t="shared" si="253"/>
        <v>16.544151604203904</v>
      </c>
      <c r="V2014">
        <f t="shared" si="253"/>
        <v>1.3351792621278245E-2</v>
      </c>
      <c r="W2014">
        <f t="shared" si="253"/>
        <v>4.8183828161135072</v>
      </c>
    </row>
    <row r="2015" spans="1:23" x14ac:dyDescent="0.3">
      <c r="A2015">
        <v>-0.20144084095954801</v>
      </c>
      <c r="B2015" s="1">
        <v>42264</v>
      </c>
      <c r="C2015" s="1">
        <v>42265</v>
      </c>
      <c r="D2015">
        <v>234.35</v>
      </c>
      <c r="E2015">
        <v>236.350009155273</v>
      </c>
      <c r="F2015">
        <v>232.96705002784699</v>
      </c>
      <c r="G2015">
        <v>-2.00000915527343</v>
      </c>
      <c r="H2015">
        <v>0.98994949366117002</v>
      </c>
      <c r="I2015">
        <f t="shared" si="255"/>
        <v>-2.0000091552730055</v>
      </c>
      <c r="J2015">
        <f t="shared" si="254"/>
        <v>-2.00000915527343</v>
      </c>
      <c r="K2015">
        <f t="shared" si="256"/>
        <v>9</v>
      </c>
      <c r="L2015">
        <f t="shared" si="257"/>
        <v>2015</v>
      </c>
      <c r="M2015" s="1">
        <v>42264</v>
      </c>
      <c r="N2015">
        <v>236.4</v>
      </c>
      <c r="O2015">
        <v>236.4</v>
      </c>
      <c r="P2015">
        <v>234.3</v>
      </c>
      <c r="Q2015">
        <v>234.95</v>
      </c>
      <c r="R2015">
        <f t="shared" si="258"/>
        <v>-2.00000915527343</v>
      </c>
      <c r="S2015">
        <f t="shared" si="259"/>
        <v>-2.0000091552730055</v>
      </c>
      <c r="T2015">
        <f t="shared" si="260"/>
        <v>-2.00000915527343</v>
      </c>
      <c r="U2015">
        <f t="shared" si="253"/>
        <v>15.485208100641728</v>
      </c>
      <c r="V2015">
        <f t="shared" si="253"/>
        <v>1.2497182823480196E-2</v>
      </c>
      <c r="W2015">
        <f t="shared" si="253"/>
        <v>4.5099720070936904</v>
      </c>
    </row>
    <row r="2016" spans="1:23" x14ac:dyDescent="0.3">
      <c r="A2016">
        <v>0.82850569486617998</v>
      </c>
      <c r="B2016" s="1">
        <v>42265</v>
      </c>
      <c r="C2016" s="1">
        <v>42268</v>
      </c>
      <c r="D2016">
        <v>233.65</v>
      </c>
      <c r="E2016">
        <v>232.14998779296801</v>
      </c>
      <c r="F2016">
        <v>235.647329246997</v>
      </c>
      <c r="G2016">
        <v>-1.50001220703126</v>
      </c>
      <c r="H2016">
        <v>2.9698484809834902</v>
      </c>
      <c r="I2016">
        <f t="shared" si="255"/>
        <v>-1.5000122070320003</v>
      </c>
      <c r="J2016">
        <f t="shared" si="254"/>
        <v>-1.50001220703126</v>
      </c>
      <c r="K2016">
        <f t="shared" si="256"/>
        <v>9</v>
      </c>
      <c r="L2016">
        <f t="shared" si="257"/>
        <v>2015</v>
      </c>
      <c r="M2016" s="1">
        <v>42265</v>
      </c>
      <c r="N2016">
        <v>234.35</v>
      </c>
      <c r="O2016">
        <v>237.15</v>
      </c>
      <c r="P2016">
        <v>231.85</v>
      </c>
      <c r="Q2016">
        <v>236.35</v>
      </c>
      <c r="R2016">
        <f t="shared" si="258"/>
        <v>-1.50001220703126</v>
      </c>
      <c r="S2016">
        <f t="shared" si="259"/>
        <v>-1.5000122070320003</v>
      </c>
      <c r="T2016">
        <f t="shared" si="260"/>
        <v>-1.50001220703126</v>
      </c>
      <c r="U2016">
        <f t="shared" si="253"/>
        <v>14.739605666037129</v>
      </c>
      <c r="V2016">
        <f t="shared" si="253"/>
        <v>1.1895451811644194E-2</v>
      </c>
      <c r="W2016">
        <f t="shared" si="253"/>
        <v>4.2928198650860994</v>
      </c>
    </row>
    <row r="2017" spans="1:23" x14ac:dyDescent="0.3">
      <c r="A2017">
        <v>-0.77870357036590498</v>
      </c>
      <c r="B2017" s="1">
        <v>42268</v>
      </c>
      <c r="C2017" s="1">
        <v>42269</v>
      </c>
      <c r="D2017">
        <v>232.95</v>
      </c>
      <c r="E2017">
        <v>233.55000915527299</v>
      </c>
      <c r="F2017">
        <v>230.05094017982401</v>
      </c>
      <c r="G2017">
        <v>-0.600009155273454</v>
      </c>
      <c r="H2017">
        <v>0.98994949366117002</v>
      </c>
      <c r="I2017">
        <f t="shared" si="255"/>
        <v>-0.60000915527299981</v>
      </c>
      <c r="J2017">
        <f t="shared" si="254"/>
        <v>-0.600009155273454</v>
      </c>
      <c r="K2017">
        <f t="shared" si="256"/>
        <v>9</v>
      </c>
      <c r="L2017">
        <f t="shared" si="257"/>
        <v>2015</v>
      </c>
      <c r="M2017" s="1">
        <v>42268</v>
      </c>
      <c r="N2017">
        <v>233.65</v>
      </c>
      <c r="O2017">
        <v>234.2</v>
      </c>
      <c r="P2017">
        <v>231.15</v>
      </c>
      <c r="Q2017">
        <v>232.15</v>
      </c>
      <c r="R2017">
        <f t="shared" si="258"/>
        <v>-0.600009155273454</v>
      </c>
      <c r="S2017">
        <f t="shared" si="259"/>
        <v>-0.60000915527299981</v>
      </c>
      <c r="T2017">
        <f t="shared" si="260"/>
        <v>-0.600009155273454</v>
      </c>
      <c r="U2017">
        <f t="shared" si="253"/>
        <v>14.454869724480696</v>
      </c>
      <c r="V2017">
        <f t="shared" si="253"/>
        <v>1.1665658508582529E-2</v>
      </c>
      <c r="W2017">
        <f t="shared" si="253"/>
        <v>4.2098922662132265</v>
      </c>
    </row>
    <row r="2018" spans="1:23" x14ac:dyDescent="0.3">
      <c r="A2018">
        <v>0.79763817787170399</v>
      </c>
      <c r="B2018" s="1">
        <v>42269</v>
      </c>
      <c r="C2018" s="1">
        <v>42270</v>
      </c>
      <c r="D2018">
        <v>230.55</v>
      </c>
      <c r="E2018">
        <v>230.64999084472601</v>
      </c>
      <c r="F2018">
        <v>231.93212025165499</v>
      </c>
      <c r="G2018">
        <v>9.99908447265625E-2</v>
      </c>
      <c r="H2018">
        <v>2.05060966544099</v>
      </c>
      <c r="I2018">
        <f t="shared" si="255"/>
        <v>9.9990844725994066E-2</v>
      </c>
      <c r="J2018">
        <f t="shared" si="254"/>
        <v>9.99908447265625E-2</v>
      </c>
      <c r="K2018">
        <f t="shared" si="256"/>
        <v>9</v>
      </c>
      <c r="L2018">
        <f t="shared" si="257"/>
        <v>2015</v>
      </c>
      <c r="M2018" s="1">
        <v>42269</v>
      </c>
      <c r="N2018">
        <v>232.95</v>
      </c>
      <c r="O2018">
        <v>234.05</v>
      </c>
      <c r="P2018">
        <v>231.85</v>
      </c>
      <c r="Q2018">
        <v>233.55</v>
      </c>
      <c r="R2018">
        <f t="shared" si="258"/>
        <v>9.99908447265625E-2</v>
      </c>
      <c r="S2018">
        <f t="shared" si="259"/>
        <v>9.9990844725994066E-2</v>
      </c>
      <c r="T2018">
        <f t="shared" si="260"/>
        <v>9.99908447265625E-2</v>
      </c>
      <c r="U2018">
        <f t="shared" si="253"/>
        <v>14.501888417849701</v>
      </c>
      <c r="V2018">
        <f t="shared" si="253"/>
        <v>1.1703604476330029E-2</v>
      </c>
      <c r="W2018">
        <f t="shared" si="253"/>
        <v>4.2235861726513031</v>
      </c>
    </row>
    <row r="2019" spans="1:23" x14ac:dyDescent="0.3">
      <c r="A2019">
        <v>0.38537070155143699</v>
      </c>
      <c r="B2019" s="1">
        <v>42270</v>
      </c>
      <c r="C2019" s="1">
        <v>42271</v>
      </c>
      <c r="D2019">
        <v>231.05</v>
      </c>
      <c r="E2019">
        <v>229.95000305175699</v>
      </c>
      <c r="F2019">
        <v>230.06713398694899</v>
      </c>
      <c r="G2019">
        <v>1.0999969482421901</v>
      </c>
      <c r="H2019">
        <v>0.494974746830595</v>
      </c>
      <c r="I2019">
        <f t="shared" si="255"/>
        <v>-1.0999969482430174</v>
      </c>
      <c r="J2019">
        <f t="shared" si="254"/>
        <v>0</v>
      </c>
      <c r="K2019">
        <f t="shared" si="256"/>
        <v>9</v>
      </c>
      <c r="L2019">
        <f t="shared" si="257"/>
        <v>2015</v>
      </c>
      <c r="M2019" s="1">
        <v>42270</v>
      </c>
      <c r="N2019">
        <v>230.55</v>
      </c>
      <c r="O2019">
        <v>232.5</v>
      </c>
      <c r="P2019">
        <v>229.7</v>
      </c>
      <c r="Q2019">
        <v>230.65</v>
      </c>
      <c r="R2019">
        <f t="shared" si="258"/>
        <v>1.0999969482421901</v>
      </c>
      <c r="S2019">
        <f t="shared" si="259"/>
        <v>-1.0999969482430174</v>
      </c>
      <c r="T2019">
        <f t="shared" si="260"/>
        <v>0</v>
      </c>
      <c r="U2019">
        <f t="shared" si="253"/>
        <v>15.019699486992204</v>
      </c>
      <c r="V2019">
        <f t="shared" si="253"/>
        <v>1.1285710215107145E-2</v>
      </c>
      <c r="W2019">
        <f t="shared" si="253"/>
        <v>4.2235861726513031</v>
      </c>
    </row>
    <row r="2020" spans="1:23" x14ac:dyDescent="0.3">
      <c r="A2020">
        <v>-0.72038888931274403</v>
      </c>
      <c r="B2020" s="1">
        <v>42271</v>
      </c>
      <c r="C2020" s="1">
        <v>42272</v>
      </c>
      <c r="D2020">
        <v>229.6</v>
      </c>
      <c r="E2020">
        <v>229.89999694824201</v>
      </c>
      <c r="F2020">
        <v>228.77936322689001</v>
      </c>
      <c r="G2020">
        <v>-0.29999694824218098</v>
      </c>
      <c r="H2020">
        <v>3.5355339059315302E-2</v>
      </c>
      <c r="I2020">
        <f t="shared" si="255"/>
        <v>-0.29999694824201129</v>
      </c>
      <c r="J2020">
        <f t="shared" si="254"/>
        <v>-0.29999694824218098</v>
      </c>
      <c r="K2020">
        <f t="shared" si="256"/>
        <v>9</v>
      </c>
      <c r="L2020">
        <f t="shared" si="257"/>
        <v>2015</v>
      </c>
      <c r="M2020" s="1">
        <v>42271</v>
      </c>
      <c r="N2020">
        <v>231.05</v>
      </c>
      <c r="O2020">
        <v>231.25</v>
      </c>
      <c r="P2020">
        <v>229.25</v>
      </c>
      <c r="Q2020">
        <v>229.95</v>
      </c>
      <c r="R2020">
        <f t="shared" si="258"/>
        <v>-0.29999694824218098</v>
      </c>
      <c r="S2020">
        <f t="shared" si="259"/>
        <v>-0.29999694824201129</v>
      </c>
      <c r="T2020">
        <f t="shared" si="260"/>
        <v>-0.29999694824218098</v>
      </c>
      <c r="U2020">
        <f t="shared" si="253"/>
        <v>14.872513162636402</v>
      </c>
      <c r="V2020">
        <f t="shared" si="253"/>
        <v>1.1175115312343343E-2</v>
      </c>
      <c r="W2020">
        <f t="shared" si="253"/>
        <v>4.182196920829659</v>
      </c>
    </row>
    <row r="2021" spans="1:23" x14ac:dyDescent="0.3">
      <c r="A2021">
        <v>0.20685613155364899</v>
      </c>
      <c r="B2021" s="1">
        <v>42272</v>
      </c>
      <c r="C2021" s="1">
        <v>42275</v>
      </c>
      <c r="D2021">
        <v>229.6</v>
      </c>
      <c r="E2021">
        <v>229.9</v>
      </c>
      <c r="F2021">
        <v>228.432936573028</v>
      </c>
      <c r="G2021">
        <v>-0.30000000000001098</v>
      </c>
      <c r="H2021">
        <v>0</v>
      </c>
      <c r="I2021">
        <f t="shared" si="255"/>
        <v>0.30000000000001137</v>
      </c>
      <c r="J2021">
        <f t="shared" si="254"/>
        <v>0</v>
      </c>
      <c r="K2021">
        <f t="shared" si="256"/>
        <v>9</v>
      </c>
      <c r="L2021">
        <f t="shared" si="257"/>
        <v>2015</v>
      </c>
      <c r="M2021" s="1">
        <v>42272</v>
      </c>
      <c r="N2021">
        <v>229.6</v>
      </c>
      <c r="O2021">
        <v>230.7</v>
      </c>
      <c r="P2021">
        <v>228.05</v>
      </c>
      <c r="Q2021">
        <v>229.9</v>
      </c>
      <c r="R2021">
        <f t="shared" si="258"/>
        <v>-0.30000000000001098</v>
      </c>
      <c r="S2021">
        <f t="shared" si="259"/>
        <v>0.30000000000001137</v>
      </c>
      <c r="T2021">
        <f t="shared" si="260"/>
        <v>0</v>
      </c>
      <c r="U2021">
        <f t="shared" si="253"/>
        <v>14.726767715702895</v>
      </c>
      <c r="V2021">
        <f t="shared" si="253"/>
        <v>1.1284627548635911E-2</v>
      </c>
      <c r="W2021">
        <f t="shared" si="253"/>
        <v>4.182196920829659</v>
      </c>
    </row>
    <row r="2022" spans="1:23" x14ac:dyDescent="0.3">
      <c r="A2022">
        <v>0.41671842336654602</v>
      </c>
      <c r="B2022" s="1">
        <v>42275</v>
      </c>
      <c r="C2022" s="1">
        <v>42276</v>
      </c>
      <c r="D2022">
        <v>229.6</v>
      </c>
      <c r="E2022">
        <v>229.9</v>
      </c>
      <c r="F2022">
        <v>229.02249588966299</v>
      </c>
      <c r="G2022">
        <v>-0.30000000000001098</v>
      </c>
      <c r="H2022">
        <v>0</v>
      </c>
      <c r="I2022">
        <f t="shared" si="255"/>
        <v>0.30000000000001137</v>
      </c>
      <c r="J2022">
        <f t="shared" si="254"/>
        <v>0</v>
      </c>
      <c r="K2022">
        <f t="shared" si="256"/>
        <v>9</v>
      </c>
      <c r="L2022">
        <f t="shared" si="257"/>
        <v>2015</v>
      </c>
      <c r="M2022" s="1">
        <v>42275</v>
      </c>
      <c r="N2022">
        <v>229.6</v>
      </c>
      <c r="O2022">
        <v>230.7</v>
      </c>
      <c r="P2022">
        <v>228.05</v>
      </c>
      <c r="Q2022">
        <v>229.9</v>
      </c>
      <c r="R2022">
        <f t="shared" si="258"/>
        <v>-0.30000000000001098</v>
      </c>
      <c r="S2022">
        <f t="shared" si="259"/>
        <v>0.30000000000001137</v>
      </c>
      <c r="T2022">
        <f t="shared" si="260"/>
        <v>0</v>
      </c>
      <c r="U2022">
        <f t="shared" si="253"/>
        <v>14.582450523366951</v>
      </c>
      <c r="V2022">
        <f t="shared" si="253"/>
        <v>1.1395212966686571E-2</v>
      </c>
      <c r="W2022">
        <f t="shared" si="253"/>
        <v>4.182196920829659</v>
      </c>
    </row>
    <row r="2023" spans="1:23" x14ac:dyDescent="0.3">
      <c r="A2023">
        <v>-0.425678580999374</v>
      </c>
      <c r="B2023" s="1">
        <v>42276</v>
      </c>
      <c r="C2023" s="1">
        <v>42277</v>
      </c>
      <c r="D2023">
        <v>225.9</v>
      </c>
      <c r="E2023">
        <v>231.45000305175699</v>
      </c>
      <c r="F2023">
        <v>228.541195654869</v>
      </c>
      <c r="G2023">
        <v>5.5500030517578098</v>
      </c>
      <c r="H2023">
        <v>1.0960155108391301</v>
      </c>
      <c r="I2023">
        <f t="shared" si="255"/>
        <v>-5.5500030517569883</v>
      </c>
      <c r="J2023">
        <f t="shared" si="254"/>
        <v>0</v>
      </c>
      <c r="K2023">
        <f t="shared" si="256"/>
        <v>9</v>
      </c>
      <c r="L2023">
        <f t="shared" si="257"/>
        <v>2015</v>
      </c>
      <c r="M2023" s="1">
        <v>42276</v>
      </c>
      <c r="N2023">
        <v>229.6</v>
      </c>
      <c r="O2023">
        <v>230.7</v>
      </c>
      <c r="P2023">
        <v>228.05</v>
      </c>
      <c r="Q2023">
        <v>229.9</v>
      </c>
      <c r="R2023">
        <f t="shared" si="258"/>
        <v>5.5500030517578098</v>
      </c>
      <c r="S2023">
        <f t="shared" si="259"/>
        <v>-3</v>
      </c>
      <c r="T2023">
        <f t="shared" si="260"/>
        <v>0</v>
      </c>
      <c r="U2023">
        <f t="shared" si="253"/>
        <v>17.269457326381357</v>
      </c>
      <c r="V2023">
        <f t="shared" si="253"/>
        <v>1.0260231595502649E-2</v>
      </c>
      <c r="W2023">
        <f t="shared" si="253"/>
        <v>4.182196920829659</v>
      </c>
    </row>
    <row r="2024" spans="1:23" x14ac:dyDescent="0.3">
      <c r="A2024">
        <v>0.48475456237792902</v>
      </c>
      <c r="B2024" s="1">
        <v>42277</v>
      </c>
      <c r="C2024" s="1">
        <v>42278</v>
      </c>
      <c r="D2024">
        <v>231.3</v>
      </c>
      <c r="E2024">
        <v>234.05000610351499</v>
      </c>
      <c r="F2024">
        <v>229.53643293380699</v>
      </c>
      <c r="G2024">
        <v>-2.7500061035156</v>
      </c>
      <c r="H2024">
        <v>1.8384776310850399</v>
      </c>
      <c r="I2024">
        <f t="shared" si="255"/>
        <v>2.750006103514977</v>
      </c>
      <c r="J2024">
        <f t="shared" si="254"/>
        <v>0</v>
      </c>
      <c r="K2024">
        <f t="shared" si="256"/>
        <v>10</v>
      </c>
      <c r="L2024">
        <f t="shared" si="257"/>
        <v>2015</v>
      </c>
      <c r="M2024" s="1">
        <v>42277</v>
      </c>
      <c r="N2024">
        <v>225.9</v>
      </c>
      <c r="O2024">
        <v>231.9</v>
      </c>
      <c r="P2024">
        <v>225.55</v>
      </c>
      <c r="Q2024">
        <v>231.45</v>
      </c>
      <c r="R2024">
        <f t="shared" si="258"/>
        <v>-3</v>
      </c>
      <c r="S2024">
        <f t="shared" si="259"/>
        <v>2.750006103514977</v>
      </c>
      <c r="T2024">
        <f t="shared" si="260"/>
        <v>0</v>
      </c>
      <c r="U2024">
        <f t="shared" si="253"/>
        <v>15.589549026149708</v>
      </c>
      <c r="V2024">
        <f t="shared" si="253"/>
        <v>1.117513754592773E-2</v>
      </c>
      <c r="W2024">
        <f t="shared" si="253"/>
        <v>4.182196920829659</v>
      </c>
    </row>
    <row r="2025" spans="1:23" x14ac:dyDescent="0.3">
      <c r="A2025">
        <v>0.79157274961471502</v>
      </c>
      <c r="B2025" s="1">
        <v>42278</v>
      </c>
      <c r="C2025" s="1">
        <v>42279</v>
      </c>
      <c r="D2025">
        <v>233.85</v>
      </c>
      <c r="E2025">
        <v>232.249996948242</v>
      </c>
      <c r="F2025">
        <v>232.75685279369301</v>
      </c>
      <c r="G2025">
        <v>1.6000030517577899</v>
      </c>
      <c r="H2025">
        <v>1.2727922061357899</v>
      </c>
      <c r="I2025">
        <f t="shared" si="255"/>
        <v>-1.6000030517579944</v>
      </c>
      <c r="J2025">
        <f t="shared" si="254"/>
        <v>0</v>
      </c>
      <c r="K2025">
        <f t="shared" si="256"/>
        <v>10</v>
      </c>
      <c r="L2025">
        <f t="shared" si="257"/>
        <v>2015</v>
      </c>
      <c r="M2025" s="1">
        <v>42278</v>
      </c>
      <c r="N2025">
        <v>231.3</v>
      </c>
      <c r="O2025">
        <v>235.45</v>
      </c>
      <c r="P2025">
        <v>230.7</v>
      </c>
      <c r="Q2025">
        <v>234.05</v>
      </c>
      <c r="R2025">
        <f t="shared" si="258"/>
        <v>1.6000030517577899</v>
      </c>
      <c r="S2025">
        <f t="shared" si="259"/>
        <v>-1.6000030517579944</v>
      </c>
      <c r="T2025">
        <f t="shared" si="260"/>
        <v>0</v>
      </c>
      <c r="U2025">
        <f t="shared" ref="U2025:W2088" si="261">(R2025/$D2025*$X$2+1)*U2024*$Y$2 + U2024*(1-$Y$2)</f>
        <v>16.389527410285925</v>
      </c>
      <c r="V2025">
        <f t="shared" si="261"/>
        <v>1.0601684878278606E-2</v>
      </c>
      <c r="W2025">
        <f t="shared" si="261"/>
        <v>4.182196920829659</v>
      </c>
    </row>
    <row r="2026" spans="1:23" x14ac:dyDescent="0.3">
      <c r="A2026">
        <v>0.104314878582954</v>
      </c>
      <c r="B2026" s="1">
        <v>42279</v>
      </c>
      <c r="C2026" s="1">
        <v>42282</v>
      </c>
      <c r="D2026">
        <v>233.45</v>
      </c>
      <c r="E2026">
        <v>233.30000305175699</v>
      </c>
      <c r="F2026">
        <v>231.113467574119</v>
      </c>
      <c r="G2026">
        <v>0.14999694824217599</v>
      </c>
      <c r="H2026">
        <v>0.74246212024588198</v>
      </c>
      <c r="I2026">
        <f t="shared" si="255"/>
        <v>-0.14999694824300036</v>
      </c>
      <c r="J2026">
        <f t="shared" si="254"/>
        <v>0</v>
      </c>
      <c r="K2026">
        <f t="shared" si="256"/>
        <v>10</v>
      </c>
      <c r="L2026">
        <f t="shared" si="257"/>
        <v>2015</v>
      </c>
      <c r="M2026" s="1">
        <v>42279</v>
      </c>
      <c r="N2026">
        <v>233.85</v>
      </c>
      <c r="O2026">
        <v>234.4</v>
      </c>
      <c r="P2026">
        <v>232.25</v>
      </c>
      <c r="Q2026">
        <v>232.25</v>
      </c>
      <c r="R2026">
        <f t="shared" si="258"/>
        <v>0.14999694824217599</v>
      </c>
      <c r="S2026">
        <f t="shared" si="259"/>
        <v>-0.14999694824300036</v>
      </c>
      <c r="T2026">
        <f t="shared" si="260"/>
        <v>0</v>
      </c>
      <c r="U2026">
        <f t="shared" si="261"/>
        <v>16.468507248409971</v>
      </c>
      <c r="V2026">
        <f t="shared" si="261"/>
        <v>1.0550596196184718E-2</v>
      </c>
      <c r="W2026">
        <f t="shared" si="261"/>
        <v>4.182196920829659</v>
      </c>
    </row>
    <row r="2027" spans="1:23" x14ac:dyDescent="0.3">
      <c r="A2027">
        <v>0.11810152977705</v>
      </c>
      <c r="B2027" s="1">
        <v>42282</v>
      </c>
      <c r="C2027" s="1">
        <v>42283</v>
      </c>
      <c r="D2027">
        <v>235.55</v>
      </c>
      <c r="E2027">
        <v>235.19999389648399</v>
      </c>
      <c r="F2027">
        <v>232.760790514946</v>
      </c>
      <c r="G2027">
        <v>0.350006103515625</v>
      </c>
      <c r="H2027">
        <v>1.3435028842544201</v>
      </c>
      <c r="I2027">
        <f t="shared" si="255"/>
        <v>-0.3500061035160229</v>
      </c>
      <c r="J2027">
        <f t="shared" si="254"/>
        <v>0</v>
      </c>
      <c r="K2027">
        <f t="shared" si="256"/>
        <v>10</v>
      </c>
      <c r="L2027">
        <f t="shared" si="257"/>
        <v>2015</v>
      </c>
      <c r="M2027" s="1">
        <v>42282</v>
      </c>
      <c r="N2027">
        <v>233.45</v>
      </c>
      <c r="O2027">
        <v>235.95</v>
      </c>
      <c r="P2027">
        <v>232.5</v>
      </c>
      <c r="Q2027">
        <v>233.3</v>
      </c>
      <c r="R2027">
        <f t="shared" si="258"/>
        <v>0.350006103515625</v>
      </c>
      <c r="S2027">
        <f t="shared" si="259"/>
        <v>-0.3500061035160229</v>
      </c>
      <c r="T2027">
        <f t="shared" si="260"/>
        <v>0</v>
      </c>
      <c r="U2027">
        <f t="shared" si="261"/>
        <v>16.65203764703239</v>
      </c>
      <c r="V2027">
        <f t="shared" si="261"/>
        <v>1.0433016922217484E-2</v>
      </c>
      <c r="W2027">
        <f t="shared" si="261"/>
        <v>4.182196920829659</v>
      </c>
    </row>
    <row r="2028" spans="1:23" x14ac:dyDescent="0.3">
      <c r="A2028">
        <v>-0.74347460269927901</v>
      </c>
      <c r="B2028" s="1">
        <v>42283</v>
      </c>
      <c r="C2028" s="1">
        <v>42284</v>
      </c>
      <c r="D2028">
        <v>236</v>
      </c>
      <c r="E2028">
        <v>238.850009155273</v>
      </c>
      <c r="F2028">
        <v>234.11600036620999</v>
      </c>
      <c r="G2028">
        <v>-2.8500091552734199</v>
      </c>
      <c r="H2028">
        <v>2.5809397513309</v>
      </c>
      <c r="I2028">
        <f t="shared" si="255"/>
        <v>-2.8500091552729998</v>
      </c>
      <c r="J2028">
        <f t="shared" si="254"/>
        <v>-2.8500091552734199</v>
      </c>
      <c r="K2028">
        <f t="shared" si="256"/>
        <v>10</v>
      </c>
      <c r="L2028">
        <f t="shared" si="257"/>
        <v>2015</v>
      </c>
      <c r="M2028" s="1">
        <v>42283</v>
      </c>
      <c r="N2028">
        <v>235.55</v>
      </c>
      <c r="O2028">
        <v>236.35</v>
      </c>
      <c r="P2028">
        <v>234.7</v>
      </c>
      <c r="Q2028">
        <v>235.2</v>
      </c>
      <c r="R2028">
        <f t="shared" si="258"/>
        <v>-3</v>
      </c>
      <c r="S2028">
        <f t="shared" si="259"/>
        <v>-3</v>
      </c>
      <c r="T2028">
        <f t="shared" si="260"/>
        <v>-3</v>
      </c>
      <c r="U2028">
        <f t="shared" si="261"/>
        <v>15.064449312039896</v>
      </c>
      <c r="V2028">
        <f t="shared" si="261"/>
        <v>9.4383436987009878E-3</v>
      </c>
      <c r="W2028">
        <f t="shared" si="261"/>
        <v>3.7834705194793736</v>
      </c>
    </row>
    <row r="2029" spans="1:23" x14ac:dyDescent="0.3">
      <c r="A2029">
        <v>0.12879803776741</v>
      </c>
      <c r="B2029" s="1">
        <v>42284</v>
      </c>
      <c r="C2029" s="1">
        <v>42285</v>
      </c>
      <c r="D2029">
        <v>240.25</v>
      </c>
      <c r="E2029">
        <v>240.85</v>
      </c>
      <c r="F2029">
        <v>237.914945399761</v>
      </c>
      <c r="G2029">
        <v>-0.59999999999999398</v>
      </c>
      <c r="H2029">
        <v>1.41421356237309</v>
      </c>
      <c r="I2029">
        <f t="shared" si="255"/>
        <v>0.59999999999999432</v>
      </c>
      <c r="J2029">
        <f t="shared" si="254"/>
        <v>0</v>
      </c>
      <c r="K2029">
        <f t="shared" si="256"/>
        <v>10</v>
      </c>
      <c r="L2029">
        <f t="shared" si="257"/>
        <v>2015</v>
      </c>
      <c r="M2029" s="1">
        <v>42284</v>
      </c>
      <c r="N2029">
        <v>236</v>
      </c>
      <c r="O2029">
        <v>239.05</v>
      </c>
      <c r="P2029">
        <v>235.75</v>
      </c>
      <c r="Q2029">
        <v>238.85</v>
      </c>
      <c r="R2029">
        <f t="shared" si="258"/>
        <v>-0.59999999999999398</v>
      </c>
      <c r="S2029">
        <f t="shared" si="259"/>
        <v>0.59999999999999432</v>
      </c>
      <c r="T2029">
        <f t="shared" si="260"/>
        <v>0</v>
      </c>
      <c r="U2029">
        <f t="shared" si="261"/>
        <v>14.782284808796696</v>
      </c>
      <c r="V2029">
        <f t="shared" si="261"/>
        <v>9.6151284922250408E-3</v>
      </c>
      <c r="W2029">
        <f t="shared" si="261"/>
        <v>3.7834705194793736</v>
      </c>
    </row>
    <row r="2030" spans="1:23" x14ac:dyDescent="0.3">
      <c r="A2030">
        <v>-0.365485578775405</v>
      </c>
      <c r="B2030" s="1">
        <v>42285</v>
      </c>
      <c r="C2030" s="1">
        <v>42286</v>
      </c>
      <c r="D2030">
        <v>240.25</v>
      </c>
      <c r="E2030">
        <v>240.85</v>
      </c>
      <c r="F2030">
        <v>240.15046457052199</v>
      </c>
      <c r="G2030">
        <v>-0.59999999999999398</v>
      </c>
      <c r="H2030">
        <v>0</v>
      </c>
      <c r="I2030">
        <f t="shared" si="255"/>
        <v>-0.59999999999999432</v>
      </c>
      <c r="J2030">
        <f t="shared" si="254"/>
        <v>-0.59999999999999398</v>
      </c>
      <c r="K2030">
        <f t="shared" si="256"/>
        <v>10</v>
      </c>
      <c r="L2030">
        <f t="shared" si="257"/>
        <v>2015</v>
      </c>
      <c r="M2030" s="1">
        <v>42285</v>
      </c>
      <c r="N2030">
        <v>240.25</v>
      </c>
      <c r="O2030">
        <v>241</v>
      </c>
      <c r="P2030">
        <v>238.85</v>
      </c>
      <c r="Q2030">
        <v>240.85</v>
      </c>
      <c r="R2030">
        <f t="shared" si="258"/>
        <v>-0.59999999999999398</v>
      </c>
      <c r="S2030">
        <f t="shared" si="259"/>
        <v>-0.59999999999999432</v>
      </c>
      <c r="T2030">
        <f t="shared" si="260"/>
        <v>-0.59999999999999398</v>
      </c>
      <c r="U2030">
        <f t="shared" si="261"/>
        <v>14.505405384698529</v>
      </c>
      <c r="V2030">
        <f t="shared" si="261"/>
        <v>9.4350324330574557E-3</v>
      </c>
      <c r="W2030">
        <f t="shared" si="261"/>
        <v>3.7126042662529137</v>
      </c>
    </row>
    <row r="2031" spans="1:23" x14ac:dyDescent="0.3">
      <c r="A2031">
        <v>-0.53684484958648604</v>
      </c>
      <c r="B2031" s="1">
        <v>42286</v>
      </c>
      <c r="C2031" s="1">
        <v>42289</v>
      </c>
      <c r="D2031">
        <v>241.75</v>
      </c>
      <c r="E2031">
        <v>242.19999084472599</v>
      </c>
      <c r="F2031">
        <v>240.53203291296899</v>
      </c>
      <c r="G2031">
        <v>-0.44999084472655598</v>
      </c>
      <c r="H2031">
        <v>0.95459415460183505</v>
      </c>
      <c r="I2031">
        <f t="shared" si="255"/>
        <v>-0.44999084472598838</v>
      </c>
      <c r="J2031">
        <f t="shared" ref="J2031:J2094" si="262">IF(A2031*(F2031-D2031)&gt;0, G2031, 0)</f>
        <v>-0.44999084472655598</v>
      </c>
      <c r="K2031">
        <f t="shared" si="256"/>
        <v>10</v>
      </c>
      <c r="L2031">
        <f t="shared" si="257"/>
        <v>2015</v>
      </c>
      <c r="M2031" s="1">
        <v>42286</v>
      </c>
      <c r="N2031">
        <v>240.25</v>
      </c>
      <c r="O2031">
        <v>241</v>
      </c>
      <c r="P2031">
        <v>238.85</v>
      </c>
      <c r="Q2031">
        <v>240.85</v>
      </c>
      <c r="R2031">
        <f t="shared" si="258"/>
        <v>-0.44999084472655598</v>
      </c>
      <c r="S2031">
        <f t="shared" si="259"/>
        <v>-0.44999084472598838</v>
      </c>
      <c r="T2031">
        <f t="shared" si="260"/>
        <v>-0.44999084472655598</v>
      </c>
      <c r="U2031">
        <f t="shared" si="261"/>
        <v>14.30290384523126</v>
      </c>
      <c r="V2031">
        <f t="shared" si="261"/>
        <v>9.3033154253665991E-3</v>
      </c>
      <c r="W2031">
        <f t="shared" si="261"/>
        <v>3.6607747544667744</v>
      </c>
    </row>
    <row r="2032" spans="1:23" x14ac:dyDescent="0.3">
      <c r="A2032">
        <v>-0.78357058763503995</v>
      </c>
      <c r="B2032" s="1">
        <v>42289</v>
      </c>
      <c r="C2032" s="1">
        <v>42290</v>
      </c>
      <c r="D2032">
        <v>241.9</v>
      </c>
      <c r="E2032">
        <v>241.55000610351499</v>
      </c>
      <c r="F2032">
        <v>241.775666487216</v>
      </c>
      <c r="G2032">
        <v>0.349993896484392</v>
      </c>
      <c r="H2032">
        <v>0.459619407771239</v>
      </c>
      <c r="I2032">
        <f t="shared" si="255"/>
        <v>0.34999389648501733</v>
      </c>
      <c r="J2032">
        <f t="shared" si="262"/>
        <v>0.349993896484392</v>
      </c>
      <c r="K2032">
        <f t="shared" si="256"/>
        <v>10</v>
      </c>
      <c r="L2032">
        <f t="shared" si="257"/>
        <v>2015</v>
      </c>
      <c r="M2032" s="1">
        <v>42289</v>
      </c>
      <c r="N2032">
        <v>241.75</v>
      </c>
      <c r="O2032">
        <v>243.55</v>
      </c>
      <c r="P2032">
        <v>241.05</v>
      </c>
      <c r="Q2032">
        <v>242.2</v>
      </c>
      <c r="R2032">
        <f t="shared" si="258"/>
        <v>0.349993896484392</v>
      </c>
      <c r="S2032">
        <f t="shared" si="259"/>
        <v>0.34999389648501733</v>
      </c>
      <c r="T2032">
        <f t="shared" si="260"/>
        <v>0.349993896484392</v>
      </c>
      <c r="U2032">
        <f t="shared" si="261"/>
        <v>14.45811040934352</v>
      </c>
      <c r="V2032">
        <f t="shared" si="261"/>
        <v>9.4042694440505548E-3</v>
      </c>
      <c r="W2032">
        <f t="shared" si="261"/>
        <v>3.7004992941670904</v>
      </c>
    </row>
    <row r="2033" spans="1:23" x14ac:dyDescent="0.3">
      <c r="A2033">
        <v>-0.67472946643829301</v>
      </c>
      <c r="B2033" s="1">
        <v>42290</v>
      </c>
      <c r="C2033" s="1">
        <v>42291</v>
      </c>
      <c r="D2033">
        <v>241.15</v>
      </c>
      <c r="E2033">
        <v>241.14999084472601</v>
      </c>
      <c r="F2033">
        <v>240.139838981628</v>
      </c>
      <c r="G2033" s="2">
        <v>9.1552734318156496E-6</v>
      </c>
      <c r="H2033">
        <v>0.282842712474623</v>
      </c>
      <c r="I2033">
        <f t="shared" si="255"/>
        <v>9.1552740002498467E-6</v>
      </c>
      <c r="J2033">
        <f t="shared" si="262"/>
        <v>9.1552734318156496E-6</v>
      </c>
      <c r="K2033">
        <f t="shared" si="256"/>
        <v>10</v>
      </c>
      <c r="L2033">
        <f t="shared" si="257"/>
        <v>2015</v>
      </c>
      <c r="M2033" s="1">
        <v>42290</v>
      </c>
      <c r="N2033">
        <v>241.9</v>
      </c>
      <c r="O2033">
        <v>243.1</v>
      </c>
      <c r="P2033">
        <v>240.9</v>
      </c>
      <c r="Q2033">
        <v>241.55</v>
      </c>
      <c r="R2033">
        <f t="shared" si="258"/>
        <v>9.1552734318156496E-6</v>
      </c>
      <c r="S2033">
        <f t="shared" si="259"/>
        <v>9.1552740002498467E-6</v>
      </c>
      <c r="T2033">
        <f t="shared" si="260"/>
        <v>9.1552734318156496E-6</v>
      </c>
      <c r="U2033">
        <f t="shared" si="261"/>
        <v>14.458114526115885</v>
      </c>
      <c r="V2033">
        <f t="shared" si="261"/>
        <v>9.4042721218028941E-3</v>
      </c>
      <c r="W2033">
        <f t="shared" si="261"/>
        <v>3.7005003478395828</v>
      </c>
    </row>
    <row r="2034" spans="1:23" x14ac:dyDescent="0.3">
      <c r="A2034">
        <v>0.44892945885658198</v>
      </c>
      <c r="B2034" s="1">
        <v>42291</v>
      </c>
      <c r="C2034" s="1">
        <v>42292</v>
      </c>
      <c r="D2034">
        <v>240.6</v>
      </c>
      <c r="E2034">
        <v>244.15</v>
      </c>
      <c r="F2034">
        <v>239.39991512298499</v>
      </c>
      <c r="G2034">
        <v>-3.55000000000001</v>
      </c>
      <c r="H2034">
        <v>2.1213203435596402</v>
      </c>
      <c r="I2034">
        <f t="shared" si="255"/>
        <v>3.5500000000000114</v>
      </c>
      <c r="J2034">
        <f t="shared" si="262"/>
        <v>0</v>
      </c>
      <c r="K2034">
        <f t="shared" si="256"/>
        <v>10</v>
      </c>
      <c r="L2034">
        <f t="shared" si="257"/>
        <v>2015</v>
      </c>
      <c r="M2034" s="1">
        <v>42291</v>
      </c>
      <c r="N2034">
        <v>241.15</v>
      </c>
      <c r="O2034">
        <v>241.5</v>
      </c>
      <c r="P2034">
        <v>239.45</v>
      </c>
      <c r="Q2034">
        <v>241.15</v>
      </c>
      <c r="R2034">
        <f t="shared" si="258"/>
        <v>-3</v>
      </c>
      <c r="S2034">
        <f t="shared" si="259"/>
        <v>3.5500000000000114</v>
      </c>
      <c r="T2034">
        <f t="shared" si="260"/>
        <v>0</v>
      </c>
      <c r="U2034">
        <f t="shared" si="261"/>
        <v>13.106046459459163</v>
      </c>
      <c r="V2034">
        <f t="shared" si="261"/>
        <v>1.0444956848498665E-2</v>
      </c>
      <c r="W2034">
        <f t="shared" si="261"/>
        <v>3.7005003478395828</v>
      </c>
    </row>
    <row r="2035" spans="1:23" x14ac:dyDescent="0.3">
      <c r="A2035">
        <v>0.68498384952545099</v>
      </c>
      <c r="B2035" s="1">
        <v>42292</v>
      </c>
      <c r="C2035" s="1">
        <v>42293</v>
      </c>
      <c r="D2035">
        <v>244.35</v>
      </c>
      <c r="E2035">
        <v>243.350012207031</v>
      </c>
      <c r="F2035">
        <v>242.27608885765</v>
      </c>
      <c r="G2035">
        <v>0.99998779296873797</v>
      </c>
      <c r="H2035">
        <v>0.56568542494924601</v>
      </c>
      <c r="I2035">
        <f t="shared" si="255"/>
        <v>-0.99998779296899443</v>
      </c>
      <c r="J2035">
        <f t="shared" si="262"/>
        <v>0</v>
      </c>
      <c r="K2035">
        <f t="shared" si="256"/>
        <v>10</v>
      </c>
      <c r="L2035">
        <f t="shared" si="257"/>
        <v>2015</v>
      </c>
      <c r="M2035" s="1">
        <v>42292</v>
      </c>
      <c r="N2035">
        <v>240.6</v>
      </c>
      <c r="O2035">
        <v>244.75</v>
      </c>
      <c r="P2035">
        <v>240.6</v>
      </c>
      <c r="Q2035">
        <v>244.15</v>
      </c>
      <c r="R2035">
        <f t="shared" si="258"/>
        <v>0.99998779296873797</v>
      </c>
      <c r="S2035">
        <f t="shared" si="259"/>
        <v>-0.99998779296899443</v>
      </c>
      <c r="T2035">
        <f t="shared" si="260"/>
        <v>0</v>
      </c>
      <c r="U2035">
        <f t="shared" si="261"/>
        <v>13.508314307020253</v>
      </c>
      <c r="V2035">
        <f t="shared" si="261"/>
        <v>1.0124366629143644E-2</v>
      </c>
      <c r="W2035">
        <f t="shared" si="261"/>
        <v>3.7005003478395828</v>
      </c>
    </row>
    <row r="2036" spans="1:23" x14ac:dyDescent="0.3">
      <c r="A2036">
        <v>0.78921818733215299</v>
      </c>
      <c r="B2036" s="1">
        <v>42293</v>
      </c>
      <c r="C2036" s="1">
        <v>42296</v>
      </c>
      <c r="D2036">
        <v>243.7</v>
      </c>
      <c r="E2036">
        <v>243.1</v>
      </c>
      <c r="F2036">
        <v>242.28935239315001</v>
      </c>
      <c r="G2036">
        <v>0.59999999999999398</v>
      </c>
      <c r="H2036">
        <v>0.17677669529663601</v>
      </c>
      <c r="I2036">
        <f t="shared" si="255"/>
        <v>-0.59999999999999432</v>
      </c>
      <c r="J2036">
        <f t="shared" si="262"/>
        <v>0</v>
      </c>
      <c r="K2036">
        <f t="shared" si="256"/>
        <v>10</v>
      </c>
      <c r="L2036">
        <f t="shared" si="257"/>
        <v>2015</v>
      </c>
      <c r="M2036" s="1">
        <v>42293</v>
      </c>
      <c r="N2036">
        <v>244.35</v>
      </c>
      <c r="O2036">
        <v>244.4</v>
      </c>
      <c r="P2036">
        <v>242.7</v>
      </c>
      <c r="Q2036">
        <v>243.35</v>
      </c>
      <c r="R2036">
        <f t="shared" si="258"/>
        <v>0.59999999999999398</v>
      </c>
      <c r="S2036">
        <f t="shared" si="259"/>
        <v>-0.59999999999999432</v>
      </c>
      <c r="T2036">
        <f t="shared" si="260"/>
        <v>0</v>
      </c>
      <c r="U2036">
        <f t="shared" si="261"/>
        <v>13.757749737391983</v>
      </c>
      <c r="V2036">
        <f t="shared" si="261"/>
        <v>9.9374168965579001E-3</v>
      </c>
      <c r="W2036">
        <f t="shared" si="261"/>
        <v>3.7005003478395828</v>
      </c>
    </row>
    <row r="2037" spans="1:23" x14ac:dyDescent="0.3">
      <c r="A2037">
        <v>-0.296228647232055</v>
      </c>
      <c r="B2037" s="1">
        <v>42296</v>
      </c>
      <c r="C2037" s="1">
        <v>42297</v>
      </c>
      <c r="D2037">
        <v>242.75</v>
      </c>
      <c r="E2037">
        <v>243.94999084472599</v>
      </c>
      <c r="F2037">
        <v>241.72652206420801</v>
      </c>
      <c r="G2037">
        <v>-1.1999908447265499</v>
      </c>
      <c r="H2037">
        <v>0.60104076400856099</v>
      </c>
      <c r="I2037">
        <f t="shared" si="255"/>
        <v>-1.1999908447259884</v>
      </c>
      <c r="J2037">
        <f t="shared" si="262"/>
        <v>-1.1999908447265499</v>
      </c>
      <c r="K2037">
        <f t="shared" si="256"/>
        <v>10</v>
      </c>
      <c r="L2037">
        <f t="shared" si="257"/>
        <v>2015</v>
      </c>
      <c r="M2037" s="1">
        <v>42296</v>
      </c>
      <c r="N2037">
        <v>243.7</v>
      </c>
      <c r="O2037">
        <v>244.3</v>
      </c>
      <c r="P2037">
        <v>242.15</v>
      </c>
      <c r="Q2037">
        <v>243.1</v>
      </c>
      <c r="R2037">
        <f t="shared" si="258"/>
        <v>-1.1999908447265499</v>
      </c>
      <c r="S2037">
        <f t="shared" si="259"/>
        <v>-1.1999908447259884</v>
      </c>
      <c r="T2037">
        <f t="shared" si="260"/>
        <v>-1.1999908447265499</v>
      </c>
      <c r="U2037">
        <f t="shared" si="261"/>
        <v>13.247682577899413</v>
      </c>
      <c r="V2037">
        <f t="shared" si="261"/>
        <v>9.568988185041068E-3</v>
      </c>
      <c r="W2037">
        <f t="shared" si="261"/>
        <v>3.5633046772428294</v>
      </c>
    </row>
    <row r="2038" spans="1:23" x14ac:dyDescent="0.3">
      <c r="A2038">
        <v>0.46126407384872398</v>
      </c>
      <c r="B2038" s="1">
        <v>42297</v>
      </c>
      <c r="C2038" s="1">
        <v>42298</v>
      </c>
      <c r="D2038">
        <v>244.05</v>
      </c>
      <c r="E2038">
        <v>244.75000305175701</v>
      </c>
      <c r="F2038">
        <v>242.312907886505</v>
      </c>
      <c r="G2038">
        <v>-0.70000305175778899</v>
      </c>
      <c r="H2038">
        <v>0.56568542494924601</v>
      </c>
      <c r="I2038">
        <f t="shared" si="255"/>
        <v>0.70000305175699395</v>
      </c>
      <c r="J2038">
        <f t="shared" si="262"/>
        <v>0</v>
      </c>
      <c r="K2038">
        <f t="shared" si="256"/>
        <v>10</v>
      </c>
      <c r="L2038">
        <f t="shared" si="257"/>
        <v>2015</v>
      </c>
      <c r="M2038" s="1">
        <v>42297</v>
      </c>
      <c r="N2038">
        <v>242.75</v>
      </c>
      <c r="O2038">
        <v>244.4</v>
      </c>
      <c r="P2038">
        <v>242.55</v>
      </c>
      <c r="Q2038">
        <v>243.95</v>
      </c>
      <c r="R2038">
        <f t="shared" si="258"/>
        <v>-0.70000305175778899</v>
      </c>
      <c r="S2038">
        <f t="shared" si="259"/>
        <v>0.70000305175699395</v>
      </c>
      <c r="T2038">
        <f t="shared" si="260"/>
        <v>0</v>
      </c>
      <c r="U2038">
        <f t="shared" si="261"/>
        <v>12.962697383269784</v>
      </c>
      <c r="V2038">
        <f t="shared" si="261"/>
        <v>9.7748370151503304E-3</v>
      </c>
      <c r="W2038">
        <f t="shared" si="261"/>
        <v>3.5633046772428294</v>
      </c>
    </row>
    <row r="2039" spans="1:23" x14ac:dyDescent="0.3">
      <c r="A2039">
        <v>0.62417364120483398</v>
      </c>
      <c r="B2039" s="1">
        <v>42298</v>
      </c>
      <c r="C2039" s="1">
        <v>42299</v>
      </c>
      <c r="D2039">
        <v>243.95</v>
      </c>
      <c r="E2039">
        <v>243.39999389648401</v>
      </c>
      <c r="F2039">
        <v>244.18941509723601</v>
      </c>
      <c r="G2039">
        <v>-0.55000610351561297</v>
      </c>
      <c r="H2039">
        <v>0.95459415460183505</v>
      </c>
      <c r="I2039">
        <f t="shared" si="255"/>
        <v>-0.55000610351598311</v>
      </c>
      <c r="J2039">
        <f t="shared" si="262"/>
        <v>-0.55000610351561297</v>
      </c>
      <c r="K2039">
        <f t="shared" si="256"/>
        <v>10</v>
      </c>
      <c r="L2039">
        <f t="shared" si="257"/>
        <v>2015</v>
      </c>
      <c r="M2039" s="1">
        <v>42298</v>
      </c>
      <c r="N2039">
        <v>244.05</v>
      </c>
      <c r="O2039">
        <v>246.7</v>
      </c>
      <c r="P2039">
        <v>243.7</v>
      </c>
      <c r="Q2039">
        <v>244.75</v>
      </c>
      <c r="R2039">
        <f t="shared" si="258"/>
        <v>-0.55000610351561297</v>
      </c>
      <c r="S2039">
        <f t="shared" si="259"/>
        <v>-0.55000610351598311</v>
      </c>
      <c r="T2039">
        <f t="shared" si="260"/>
        <v>-0.55000610351561297</v>
      </c>
      <c r="U2039">
        <f t="shared" si="261"/>
        <v>12.743506073201402</v>
      </c>
      <c r="V2039">
        <f t="shared" si="261"/>
        <v>9.6095504804339961E-3</v>
      </c>
      <c r="W2039">
        <f t="shared" si="261"/>
        <v>3.5030513675122714</v>
      </c>
    </row>
    <row r="2040" spans="1:23" x14ac:dyDescent="0.3">
      <c r="A2040">
        <v>-0.77727580070495494</v>
      </c>
      <c r="B2040" s="1">
        <v>42299</v>
      </c>
      <c r="C2040" s="1">
        <v>42300</v>
      </c>
      <c r="D2040">
        <v>246</v>
      </c>
      <c r="E2040">
        <v>245.20000305175699</v>
      </c>
      <c r="F2040">
        <v>241.21393027305601</v>
      </c>
      <c r="G2040">
        <v>0.79999694824218104</v>
      </c>
      <c r="H2040">
        <v>1.2727922061357699</v>
      </c>
      <c r="I2040">
        <f t="shared" si="255"/>
        <v>0.79999694824300605</v>
      </c>
      <c r="J2040">
        <f t="shared" si="262"/>
        <v>0.79999694824218104</v>
      </c>
      <c r="K2040">
        <f t="shared" si="256"/>
        <v>10</v>
      </c>
      <c r="L2040">
        <f t="shared" si="257"/>
        <v>2015</v>
      </c>
      <c r="M2040" s="1">
        <v>42299</v>
      </c>
      <c r="N2040">
        <v>243.95</v>
      </c>
      <c r="O2040">
        <v>244.95</v>
      </c>
      <c r="P2040">
        <v>242.9</v>
      </c>
      <c r="Q2040">
        <v>243.4</v>
      </c>
      <c r="R2040">
        <f t="shared" si="258"/>
        <v>0.79999694824218104</v>
      </c>
      <c r="S2040">
        <f t="shared" si="259"/>
        <v>0.79999694824300605</v>
      </c>
      <c r="T2040">
        <f t="shared" si="260"/>
        <v>0.79999694824218104</v>
      </c>
      <c r="U2040">
        <f t="shared" si="261"/>
        <v>13.05432210882539</v>
      </c>
      <c r="V2040">
        <f t="shared" si="261"/>
        <v>9.8439288663588233E-3</v>
      </c>
      <c r="W2040">
        <f t="shared" si="261"/>
        <v>3.5884913188398753</v>
      </c>
    </row>
    <row r="2041" spans="1:23" x14ac:dyDescent="0.3">
      <c r="A2041">
        <v>0.81517541408538796</v>
      </c>
      <c r="B2041" s="1">
        <v>42300</v>
      </c>
      <c r="C2041" s="1">
        <v>42303</v>
      </c>
      <c r="D2041">
        <v>246.75</v>
      </c>
      <c r="E2041">
        <v>245.850009155273</v>
      </c>
      <c r="F2041">
        <v>244.23073590993801</v>
      </c>
      <c r="G2041">
        <v>0.89999084472657298</v>
      </c>
      <c r="H2041">
        <v>0.45961940777125898</v>
      </c>
      <c r="I2041">
        <f t="shared" si="255"/>
        <v>-0.89999084472700019</v>
      </c>
      <c r="J2041">
        <f t="shared" si="262"/>
        <v>0</v>
      </c>
      <c r="K2041">
        <f t="shared" si="256"/>
        <v>10</v>
      </c>
      <c r="L2041">
        <f t="shared" si="257"/>
        <v>2015</v>
      </c>
      <c r="M2041" s="1">
        <v>42300</v>
      </c>
      <c r="N2041">
        <v>246</v>
      </c>
      <c r="O2041">
        <v>247.45</v>
      </c>
      <c r="P2041">
        <v>245</v>
      </c>
      <c r="Q2041">
        <v>245.2</v>
      </c>
      <c r="R2041">
        <f t="shared" si="258"/>
        <v>0.89999084472657298</v>
      </c>
      <c r="S2041">
        <f t="shared" si="259"/>
        <v>-0.89999084472700019</v>
      </c>
      <c r="T2041">
        <f t="shared" si="260"/>
        <v>0</v>
      </c>
      <c r="U2041">
        <f t="shared" si="261"/>
        <v>13.41142759156261</v>
      </c>
      <c r="V2041">
        <f t="shared" si="261"/>
        <v>9.5746447977914442E-3</v>
      </c>
      <c r="W2041">
        <f t="shared" si="261"/>
        <v>3.5884913188398753</v>
      </c>
    </row>
    <row r="2042" spans="1:23" x14ac:dyDescent="0.3">
      <c r="A2042">
        <v>-0.63715058565139704</v>
      </c>
      <c r="B2042" s="1">
        <v>42303</v>
      </c>
      <c r="C2042" s="1">
        <v>42304</v>
      </c>
      <c r="D2042">
        <v>245.8</v>
      </c>
      <c r="E2042">
        <v>246.14998779296801</v>
      </c>
      <c r="F2042">
        <v>244.65759906768699</v>
      </c>
      <c r="G2042">
        <v>-0.349987792968732</v>
      </c>
      <c r="H2042">
        <v>0.212132034355972</v>
      </c>
      <c r="I2042">
        <f t="shared" si="255"/>
        <v>-0.34998779296799398</v>
      </c>
      <c r="J2042">
        <f t="shared" si="262"/>
        <v>-0.349987792968732</v>
      </c>
      <c r="K2042">
        <f t="shared" si="256"/>
        <v>10</v>
      </c>
      <c r="L2042">
        <f t="shared" si="257"/>
        <v>2015</v>
      </c>
      <c r="M2042" s="1">
        <v>42303</v>
      </c>
      <c r="N2042">
        <v>246.75</v>
      </c>
      <c r="O2042">
        <v>246.75</v>
      </c>
      <c r="P2042">
        <v>245.55</v>
      </c>
      <c r="Q2042">
        <v>245.85</v>
      </c>
      <c r="R2042">
        <f t="shared" si="258"/>
        <v>-0.349987792968732</v>
      </c>
      <c r="S2042">
        <f t="shared" si="259"/>
        <v>-0.34998779296799398</v>
      </c>
      <c r="T2042">
        <f t="shared" si="260"/>
        <v>-0.349987792968732</v>
      </c>
      <c r="U2042">
        <f t="shared" si="261"/>
        <v>13.268206397197345</v>
      </c>
      <c r="V2042">
        <f t="shared" si="261"/>
        <v>9.4723967668344199E-3</v>
      </c>
      <c r="W2042">
        <f t="shared" si="261"/>
        <v>3.5501696704437737</v>
      </c>
    </row>
    <row r="2043" spans="1:23" x14ac:dyDescent="0.3">
      <c r="A2043">
        <v>0.241193488240242</v>
      </c>
      <c r="B2043" s="1">
        <v>42304</v>
      </c>
      <c r="C2043" s="1">
        <v>42305</v>
      </c>
      <c r="D2043">
        <v>246.05</v>
      </c>
      <c r="E2043">
        <v>246.15</v>
      </c>
      <c r="F2043">
        <v>244.69470694065001</v>
      </c>
      <c r="G2043">
        <v>-9.9999999999994302E-2</v>
      </c>
      <c r="H2043">
        <v>0</v>
      </c>
      <c r="I2043">
        <f t="shared" si="255"/>
        <v>9.9999999999994316E-2</v>
      </c>
      <c r="J2043">
        <f t="shared" si="262"/>
        <v>0</v>
      </c>
      <c r="K2043">
        <f t="shared" si="256"/>
        <v>10</v>
      </c>
      <c r="L2043">
        <f t="shared" si="257"/>
        <v>2015</v>
      </c>
      <c r="M2043" s="1">
        <v>42304</v>
      </c>
      <c r="N2043">
        <v>245.8</v>
      </c>
      <c r="O2043">
        <v>246.25</v>
      </c>
      <c r="P2043">
        <v>244.45</v>
      </c>
      <c r="Q2043">
        <v>246.15</v>
      </c>
      <c r="R2043">
        <f t="shared" si="258"/>
        <v>-9.9999999999994302E-2</v>
      </c>
      <c r="S2043">
        <f t="shared" si="259"/>
        <v>9.9999999999994316E-2</v>
      </c>
      <c r="T2043">
        <f t="shared" si="260"/>
        <v>0</v>
      </c>
      <c r="U2043">
        <f t="shared" si="261"/>
        <v>13.227762768675102</v>
      </c>
      <c r="V2043">
        <f t="shared" si="261"/>
        <v>9.5012701566947137E-3</v>
      </c>
      <c r="W2043">
        <f t="shared" si="261"/>
        <v>3.5501696704437737</v>
      </c>
    </row>
    <row r="2044" spans="1:23" x14ac:dyDescent="0.3">
      <c r="A2044">
        <v>0.44411700963973999</v>
      </c>
      <c r="B2044" s="1">
        <v>42305</v>
      </c>
      <c r="C2044" s="1">
        <v>42306</v>
      </c>
      <c r="D2044">
        <v>245.75</v>
      </c>
      <c r="E2044">
        <v>244.55000915527299</v>
      </c>
      <c r="F2044">
        <v>245.47442289590799</v>
      </c>
      <c r="G2044">
        <v>1.1999908447265499</v>
      </c>
      <c r="H2044">
        <v>1.13137084989847</v>
      </c>
      <c r="I2044">
        <f t="shared" si="255"/>
        <v>-1.1999908447270116</v>
      </c>
      <c r="J2044">
        <f t="shared" si="262"/>
        <v>0</v>
      </c>
      <c r="K2044">
        <f t="shared" si="256"/>
        <v>10</v>
      </c>
      <c r="L2044">
        <f t="shared" si="257"/>
        <v>2015</v>
      </c>
      <c r="M2044" s="1">
        <v>42305</v>
      </c>
      <c r="N2044">
        <v>246.05</v>
      </c>
      <c r="O2044">
        <v>246.15</v>
      </c>
      <c r="P2044">
        <v>243.85</v>
      </c>
      <c r="Q2044">
        <v>246.15</v>
      </c>
      <c r="R2044">
        <f t="shared" si="258"/>
        <v>1.1999908447265499</v>
      </c>
      <c r="S2044">
        <f t="shared" si="259"/>
        <v>-1.1999908447270116</v>
      </c>
      <c r="T2044">
        <f t="shared" si="260"/>
        <v>0</v>
      </c>
      <c r="U2044">
        <f t="shared" si="261"/>
        <v>13.712193924889492</v>
      </c>
      <c r="V2044">
        <f t="shared" si="261"/>
        <v>9.1533117477024962E-3</v>
      </c>
      <c r="W2044">
        <f t="shared" si="261"/>
        <v>3.5501696704437737</v>
      </c>
    </row>
    <row r="2045" spans="1:23" x14ac:dyDescent="0.3">
      <c r="A2045">
        <v>-0.72239595651626498</v>
      </c>
      <c r="B2045" s="1">
        <v>42306</v>
      </c>
      <c r="C2045" s="1">
        <v>42307</v>
      </c>
      <c r="D2045">
        <v>244.55</v>
      </c>
      <c r="E2045">
        <v>246.249996948242</v>
      </c>
      <c r="F2045">
        <v>245.72181801795901</v>
      </c>
      <c r="G2045">
        <v>1.69999694824218</v>
      </c>
      <c r="H2045">
        <v>1.20208152801712</v>
      </c>
      <c r="I2045">
        <f t="shared" si="255"/>
        <v>-1.6999969482419885</v>
      </c>
      <c r="J2045">
        <f t="shared" si="262"/>
        <v>0</v>
      </c>
      <c r="K2045">
        <f t="shared" si="256"/>
        <v>10</v>
      </c>
      <c r="L2045">
        <f t="shared" si="257"/>
        <v>2015</v>
      </c>
      <c r="M2045" s="1">
        <v>42306</v>
      </c>
      <c r="N2045">
        <v>245.75</v>
      </c>
      <c r="O2045">
        <v>248.7</v>
      </c>
      <c r="P2045">
        <v>244.3</v>
      </c>
      <c r="Q2045">
        <v>244.55</v>
      </c>
      <c r="R2045">
        <f t="shared" si="258"/>
        <v>1.69999694824218</v>
      </c>
      <c r="S2045">
        <f t="shared" si="259"/>
        <v>-1.6999969482419885</v>
      </c>
      <c r="T2045">
        <f t="shared" si="260"/>
        <v>0</v>
      </c>
      <c r="U2045">
        <f t="shared" si="261"/>
        <v>14.427099501234322</v>
      </c>
      <c r="V2045">
        <f t="shared" si="261"/>
        <v>8.6760902581072656E-3</v>
      </c>
      <c r="W2045">
        <f t="shared" si="261"/>
        <v>3.5501696704437737</v>
      </c>
    </row>
    <row r="2046" spans="1:23" x14ac:dyDescent="0.3">
      <c r="A2046">
        <v>0.96871137619018499</v>
      </c>
      <c r="B2046" s="1">
        <v>42307</v>
      </c>
      <c r="C2046" s="1">
        <v>42310</v>
      </c>
      <c r="D2046">
        <v>245.45</v>
      </c>
      <c r="E2046">
        <v>245.69999694824199</v>
      </c>
      <c r="F2046">
        <v>245.47950959205599</v>
      </c>
      <c r="G2046">
        <v>0.24999694824219801</v>
      </c>
      <c r="H2046">
        <v>0.38890872965260898</v>
      </c>
      <c r="I2046">
        <f t="shared" si="255"/>
        <v>0.24999694824199992</v>
      </c>
      <c r="J2046">
        <f t="shared" si="262"/>
        <v>0.24999694824219801</v>
      </c>
      <c r="K2046">
        <f t="shared" si="256"/>
        <v>11</v>
      </c>
      <c r="L2046">
        <f t="shared" si="257"/>
        <v>2015</v>
      </c>
      <c r="M2046" s="1">
        <v>42307</v>
      </c>
      <c r="N2046">
        <v>244.55</v>
      </c>
      <c r="O2046">
        <v>246.6</v>
      </c>
      <c r="P2046">
        <v>244.2</v>
      </c>
      <c r="Q2046">
        <v>246.25</v>
      </c>
      <c r="R2046">
        <f t="shared" si="258"/>
        <v>0.24999694824219801</v>
      </c>
      <c r="S2046">
        <f t="shared" si="259"/>
        <v>0.24999694824199992</v>
      </c>
      <c r="T2046">
        <f t="shared" si="260"/>
        <v>0.24999694824219801</v>
      </c>
      <c r="U2046">
        <f t="shared" si="261"/>
        <v>14.537307206896223</v>
      </c>
      <c r="V2046">
        <f t="shared" si="261"/>
        <v>8.7423663658847857E-3</v>
      </c>
      <c r="W2046">
        <f t="shared" si="261"/>
        <v>3.5772891932596105</v>
      </c>
    </row>
    <row r="2047" spans="1:23" x14ac:dyDescent="0.3">
      <c r="A2047">
        <v>-0.869476318359375</v>
      </c>
      <c r="B2047" s="1">
        <v>42310</v>
      </c>
      <c r="C2047" s="1">
        <v>42311</v>
      </c>
      <c r="D2047">
        <v>247.05</v>
      </c>
      <c r="E2047">
        <v>248.39999694824201</v>
      </c>
      <c r="F2047">
        <v>245.76858809292301</v>
      </c>
      <c r="G2047">
        <v>-1.3499969482421601</v>
      </c>
      <c r="H2047">
        <v>1.9091883092036901</v>
      </c>
      <c r="I2047">
        <f t="shared" si="255"/>
        <v>-1.3499969482419942</v>
      </c>
      <c r="J2047">
        <f t="shared" si="262"/>
        <v>-1.3499969482421601</v>
      </c>
      <c r="K2047">
        <f t="shared" si="256"/>
        <v>11</v>
      </c>
      <c r="L2047">
        <f t="shared" si="257"/>
        <v>2015</v>
      </c>
      <c r="M2047" s="1">
        <v>42310</v>
      </c>
      <c r="N2047">
        <v>245.45</v>
      </c>
      <c r="O2047">
        <v>246.35</v>
      </c>
      <c r="P2047">
        <v>244.65</v>
      </c>
      <c r="Q2047">
        <v>245.7</v>
      </c>
      <c r="R2047">
        <f t="shared" si="258"/>
        <v>-1.3499969482421601</v>
      </c>
      <c r="S2047">
        <f t="shared" si="259"/>
        <v>-1.3499969482419942</v>
      </c>
      <c r="T2047">
        <f t="shared" si="260"/>
        <v>-1.3499969482421601</v>
      </c>
      <c r="U2047">
        <f t="shared" si="261"/>
        <v>13.941517274747813</v>
      </c>
      <c r="V2047">
        <f t="shared" si="261"/>
        <v>8.3840734723098637E-3</v>
      </c>
      <c r="W2047">
        <f t="shared" si="261"/>
        <v>3.4306793118424843</v>
      </c>
    </row>
    <row r="2048" spans="1:23" x14ac:dyDescent="0.3">
      <c r="A2048">
        <v>-0.87375473976135198</v>
      </c>
      <c r="B2048" s="1">
        <v>42311</v>
      </c>
      <c r="C2048" s="1">
        <v>42312</v>
      </c>
      <c r="D2048">
        <v>249.15</v>
      </c>
      <c r="E2048">
        <v>248.00000610351501</v>
      </c>
      <c r="F2048">
        <v>247.44785853624299</v>
      </c>
      <c r="G2048">
        <v>1.1499938964843699</v>
      </c>
      <c r="H2048">
        <v>0.282842712474623</v>
      </c>
      <c r="I2048">
        <f t="shared" si="255"/>
        <v>1.1499938964850003</v>
      </c>
      <c r="J2048">
        <f t="shared" si="262"/>
        <v>1.1499938964843699</v>
      </c>
      <c r="K2048">
        <f t="shared" si="256"/>
        <v>11</v>
      </c>
      <c r="L2048">
        <f t="shared" si="257"/>
        <v>2015</v>
      </c>
      <c r="M2048" s="1">
        <v>42311</v>
      </c>
      <c r="N2048">
        <v>247.05</v>
      </c>
      <c r="O2048">
        <v>248.9</v>
      </c>
      <c r="P2048">
        <v>247</v>
      </c>
      <c r="Q2048">
        <v>248.4</v>
      </c>
      <c r="R2048">
        <f t="shared" si="258"/>
        <v>1.1499938964843699</v>
      </c>
      <c r="S2048">
        <f t="shared" si="259"/>
        <v>1.1499938964850003</v>
      </c>
      <c r="T2048">
        <f t="shared" si="260"/>
        <v>1.1499938964843699</v>
      </c>
      <c r="U2048">
        <f t="shared" si="261"/>
        <v>14.424137978350807</v>
      </c>
      <c r="V2048">
        <f t="shared" si="261"/>
        <v>8.6743092736595966E-3</v>
      </c>
      <c r="W2048">
        <f t="shared" si="261"/>
        <v>3.5494409093564538</v>
      </c>
    </row>
    <row r="2049" spans="1:23" x14ac:dyDescent="0.3">
      <c r="A2049">
        <v>-0.103726550936698</v>
      </c>
      <c r="B2049" s="1">
        <v>42312</v>
      </c>
      <c r="C2049" s="1">
        <v>42313</v>
      </c>
      <c r="D2049">
        <v>247.3</v>
      </c>
      <c r="E2049">
        <v>247.600006103515</v>
      </c>
      <c r="F2049">
        <v>246.61853539943601</v>
      </c>
      <c r="G2049">
        <v>-0.30000610351561302</v>
      </c>
      <c r="H2049">
        <v>0.282842712474623</v>
      </c>
      <c r="I2049">
        <f t="shared" si="255"/>
        <v>-0.30000610351498835</v>
      </c>
      <c r="J2049">
        <f t="shared" si="262"/>
        <v>-0.30000610351561302</v>
      </c>
      <c r="K2049">
        <f t="shared" si="256"/>
        <v>11</v>
      </c>
      <c r="L2049">
        <f t="shared" si="257"/>
        <v>2015</v>
      </c>
      <c r="M2049" s="1">
        <v>42312</v>
      </c>
      <c r="N2049">
        <v>249.15</v>
      </c>
      <c r="O2049">
        <v>249.35</v>
      </c>
      <c r="P2049">
        <v>247</v>
      </c>
      <c r="Q2049">
        <v>248</v>
      </c>
      <c r="R2049">
        <f t="shared" si="258"/>
        <v>-0.30000610351561302</v>
      </c>
      <c r="S2049">
        <f t="shared" si="259"/>
        <v>-0.30000610351498835</v>
      </c>
      <c r="T2049">
        <f t="shared" si="260"/>
        <v>-0.30000610351561302</v>
      </c>
      <c r="U2049">
        <f t="shared" si="261"/>
        <v>14.292900733159037</v>
      </c>
      <c r="V2049">
        <f t="shared" si="261"/>
        <v>8.5953865363200942E-3</v>
      </c>
      <c r="W2049">
        <f t="shared" si="261"/>
        <v>3.5171465117561218</v>
      </c>
    </row>
    <row r="2050" spans="1:23" x14ac:dyDescent="0.3">
      <c r="A2050">
        <v>0.293364107608795</v>
      </c>
      <c r="B2050" s="1">
        <v>42313</v>
      </c>
      <c r="C2050" s="1">
        <v>42314</v>
      </c>
      <c r="D2050">
        <v>247.15</v>
      </c>
      <c r="E2050">
        <v>245.89998779296801</v>
      </c>
      <c r="F2050">
        <v>246.99782577753001</v>
      </c>
      <c r="G2050">
        <v>1.25001220703126</v>
      </c>
      <c r="H2050">
        <v>1.20208152801712</v>
      </c>
      <c r="I2050">
        <f t="shared" si="255"/>
        <v>-1.2500122070320003</v>
      </c>
      <c r="J2050">
        <f t="shared" si="262"/>
        <v>0</v>
      </c>
      <c r="K2050">
        <f t="shared" si="256"/>
        <v>11</v>
      </c>
      <c r="L2050">
        <f t="shared" si="257"/>
        <v>2015</v>
      </c>
      <c r="M2050" s="1">
        <v>42313</v>
      </c>
      <c r="N2050">
        <v>247.3</v>
      </c>
      <c r="O2050">
        <v>247.95</v>
      </c>
      <c r="P2050">
        <v>246.2</v>
      </c>
      <c r="Q2050">
        <v>247.6</v>
      </c>
      <c r="R2050">
        <f t="shared" si="258"/>
        <v>1.25001220703126</v>
      </c>
      <c r="S2050">
        <f t="shared" si="259"/>
        <v>-1.2500122070320003</v>
      </c>
      <c r="T2050">
        <f t="shared" si="260"/>
        <v>0</v>
      </c>
      <c r="U2050">
        <f t="shared" si="261"/>
        <v>14.835070479982875</v>
      </c>
      <c r="V2050">
        <f t="shared" si="261"/>
        <v>8.269339456776539E-3</v>
      </c>
      <c r="W2050">
        <f t="shared" si="261"/>
        <v>3.5171465117561218</v>
      </c>
    </row>
    <row r="2051" spans="1:23" x14ac:dyDescent="0.3">
      <c r="A2051">
        <v>-0.74091082811355502</v>
      </c>
      <c r="B2051" s="1">
        <v>42314</v>
      </c>
      <c r="C2051" s="1">
        <v>42317</v>
      </c>
      <c r="D2051">
        <v>245.35</v>
      </c>
      <c r="E2051">
        <v>245.30000915527299</v>
      </c>
      <c r="F2051">
        <v>245.93989515826101</v>
      </c>
      <c r="G2051">
        <v>-4.9990844726551097E-2</v>
      </c>
      <c r="H2051">
        <v>0.42426406871192401</v>
      </c>
      <c r="I2051">
        <f t="shared" ref="I2051:I2114" si="263">IF(A2051&gt;0, E2051-D2051, D2051-E2051)</f>
        <v>4.9990844727005879E-2</v>
      </c>
      <c r="J2051">
        <f t="shared" si="262"/>
        <v>0</v>
      </c>
      <c r="K2051">
        <f t="shared" ref="K2051:K2114" si="264">MONTH(C2051)</f>
        <v>11</v>
      </c>
      <c r="L2051">
        <f t="shared" ref="L2051:L2114" si="265">YEAR(C2051)</f>
        <v>2015</v>
      </c>
      <c r="M2051" s="1">
        <v>42314</v>
      </c>
      <c r="N2051">
        <v>247.15</v>
      </c>
      <c r="O2051">
        <v>247.9</v>
      </c>
      <c r="P2051">
        <v>245.3</v>
      </c>
      <c r="Q2051">
        <v>245.9</v>
      </c>
      <c r="R2051">
        <f t="shared" si="258"/>
        <v>-4.9990844726551097E-2</v>
      </c>
      <c r="S2051">
        <f t="shared" si="259"/>
        <v>4.9990844727005879E-2</v>
      </c>
      <c r="T2051">
        <f t="shared" si="260"/>
        <v>0</v>
      </c>
      <c r="U2051">
        <f t="shared" si="261"/>
        <v>14.812400283176101</v>
      </c>
      <c r="V2051">
        <f t="shared" si="261"/>
        <v>8.2819762388667752E-3</v>
      </c>
      <c r="W2051">
        <f t="shared" si="261"/>
        <v>3.5171465117561218</v>
      </c>
    </row>
    <row r="2052" spans="1:23" x14ac:dyDescent="0.3">
      <c r="A2052">
        <v>-0.85097569227218595</v>
      </c>
      <c r="B2052" s="1">
        <v>42317</v>
      </c>
      <c r="C2052" s="1">
        <v>42318</v>
      </c>
      <c r="D2052">
        <v>243.6</v>
      </c>
      <c r="E2052">
        <v>240.94999389648399</v>
      </c>
      <c r="F2052">
        <v>244.51621191501599</v>
      </c>
      <c r="G2052">
        <v>-2.6500061035156</v>
      </c>
      <c r="H2052">
        <v>3.0759144981614899</v>
      </c>
      <c r="I2052">
        <f t="shared" si="263"/>
        <v>2.6500061035160059</v>
      </c>
      <c r="J2052">
        <f t="shared" si="262"/>
        <v>0</v>
      </c>
      <c r="K2052">
        <f t="shared" si="264"/>
        <v>11</v>
      </c>
      <c r="L2052">
        <f t="shared" si="265"/>
        <v>2015</v>
      </c>
      <c r="M2052" s="1">
        <v>42317</v>
      </c>
      <c r="N2052">
        <v>245.35</v>
      </c>
      <c r="O2052">
        <v>245.85</v>
      </c>
      <c r="P2052">
        <v>243.95</v>
      </c>
      <c r="Q2052">
        <v>245.3</v>
      </c>
      <c r="R2052">
        <f t="shared" ref="R2052:R2115" si="266">IF(AND(F2052-D2052&gt;0, ABS(D2052-MIN(P2053)) &gt; 3), -3, IF(AND(F2052 - D2052 &lt;0, ABS(D2052-MAX(O2053)) &gt; 3), -3, G2052))</f>
        <v>-2.6500061035156</v>
      </c>
      <c r="S2052">
        <f t="shared" ref="S2052:S2115" si="267">IF(AND(A2052&gt;0, ABS(D2052-MIN(P2053)) &gt; 3), -3, IF(AND(A2052 &lt;0, ABS(D2052-MAX(O2053)) &gt; 3), -3, I2052))</f>
        <v>2.6500061035160059</v>
      </c>
      <c r="T2052">
        <f t="shared" ref="T2052:T2115" si="268">IF(A2052*(F2052-D2052) &gt;0, IF(AND(A2052&gt;0, ABS(D2052-MIN(P2053)) &gt; 3), -3, IF(AND(A2052 &lt;0, ABS(D2052-MAX(O2053)) &gt; 3), -3, J2052)), 0)</f>
        <v>0</v>
      </c>
      <c r="U2052">
        <f t="shared" si="261"/>
        <v>13.603873461805016</v>
      </c>
      <c r="V2052">
        <f t="shared" si="261"/>
        <v>8.9576932210764897E-3</v>
      </c>
      <c r="W2052">
        <f t="shared" si="261"/>
        <v>3.5171465117561218</v>
      </c>
    </row>
    <row r="2053" spans="1:23" x14ac:dyDescent="0.3">
      <c r="A2053">
        <v>-0.23881782591342901</v>
      </c>
      <c r="B2053" s="1">
        <v>42318</v>
      </c>
      <c r="C2053" s="1">
        <v>42319</v>
      </c>
      <c r="D2053">
        <v>240.45</v>
      </c>
      <c r="E2053">
        <v>241.05000610351499</v>
      </c>
      <c r="F2053">
        <v>243.247266960144</v>
      </c>
      <c r="G2053">
        <v>0.600006103515625</v>
      </c>
      <c r="H2053">
        <v>7.0710678118670794E-2</v>
      </c>
      <c r="I2053">
        <f t="shared" si="263"/>
        <v>-0.60000610351499972</v>
      </c>
      <c r="J2053">
        <f t="shared" si="262"/>
        <v>0</v>
      </c>
      <c r="K2053">
        <f t="shared" si="264"/>
        <v>11</v>
      </c>
      <c r="L2053">
        <f t="shared" si="265"/>
        <v>2015</v>
      </c>
      <c r="M2053" s="1">
        <v>42318</v>
      </c>
      <c r="N2053">
        <v>243.6</v>
      </c>
      <c r="O2053">
        <v>243.65</v>
      </c>
      <c r="P2053">
        <v>240.95</v>
      </c>
      <c r="Q2053">
        <v>240.95</v>
      </c>
      <c r="R2053">
        <f t="shared" si="266"/>
        <v>0.600006103515625</v>
      </c>
      <c r="S2053">
        <f t="shared" si="267"/>
        <v>-0.60000610351499972</v>
      </c>
      <c r="T2053">
        <f t="shared" si="268"/>
        <v>0</v>
      </c>
      <c r="U2053">
        <f t="shared" si="261"/>
        <v>13.858471312975858</v>
      </c>
      <c r="V2053">
        <f t="shared" si="261"/>
        <v>8.7900490973690393E-3</v>
      </c>
      <c r="W2053">
        <f t="shared" si="261"/>
        <v>3.5171465117561218</v>
      </c>
    </row>
    <row r="2054" spans="1:23" x14ac:dyDescent="0.3">
      <c r="A2054">
        <v>0.99822860956192005</v>
      </c>
      <c r="B2054" s="1">
        <v>42319</v>
      </c>
      <c r="C2054" s="1">
        <v>42320</v>
      </c>
      <c r="D2054">
        <v>240.85</v>
      </c>
      <c r="E2054">
        <v>241.05</v>
      </c>
      <c r="F2054">
        <v>241.71642558574601</v>
      </c>
      <c r="G2054">
        <v>0.200000000000017</v>
      </c>
      <c r="H2054">
        <v>0</v>
      </c>
      <c r="I2054">
        <f t="shared" si="263"/>
        <v>0.20000000000001705</v>
      </c>
      <c r="J2054">
        <f t="shared" si="262"/>
        <v>0.200000000000017</v>
      </c>
      <c r="K2054">
        <f t="shared" si="264"/>
        <v>11</v>
      </c>
      <c r="L2054">
        <f t="shared" si="265"/>
        <v>2015</v>
      </c>
      <c r="M2054" s="1">
        <v>42319</v>
      </c>
      <c r="N2054">
        <v>240.45</v>
      </c>
      <c r="O2054">
        <v>241.85</v>
      </c>
      <c r="P2054">
        <v>239.55</v>
      </c>
      <c r="Q2054">
        <v>241.05</v>
      </c>
      <c r="R2054">
        <f t="shared" si="266"/>
        <v>0.200000000000017</v>
      </c>
      <c r="S2054">
        <f t="shared" si="267"/>
        <v>0.20000000000001705</v>
      </c>
      <c r="T2054">
        <f t="shared" si="268"/>
        <v>0.200000000000017</v>
      </c>
      <c r="U2054">
        <f t="shared" si="261"/>
        <v>13.944781078263238</v>
      </c>
      <c r="V2054">
        <f t="shared" si="261"/>
        <v>8.8447930195033747E-3</v>
      </c>
      <c r="W2054">
        <f t="shared" si="261"/>
        <v>3.539051098709141</v>
      </c>
    </row>
    <row r="2055" spans="1:23" x14ac:dyDescent="0.3">
      <c r="A2055">
        <v>-0.95251846313476496</v>
      </c>
      <c r="B2055" s="1">
        <v>42320</v>
      </c>
      <c r="C2055" s="1">
        <v>42321</v>
      </c>
      <c r="D2055">
        <v>238.55</v>
      </c>
      <c r="E2055">
        <v>237.850003051757</v>
      </c>
      <c r="F2055">
        <v>240.16055445671</v>
      </c>
      <c r="G2055">
        <v>-0.69999694824218694</v>
      </c>
      <c r="H2055">
        <v>2.26274169979696</v>
      </c>
      <c r="I2055">
        <f t="shared" si="263"/>
        <v>0.69999694824301173</v>
      </c>
      <c r="J2055">
        <f t="shared" si="262"/>
        <v>0</v>
      </c>
      <c r="K2055">
        <f t="shared" si="264"/>
        <v>11</v>
      </c>
      <c r="L2055">
        <f t="shared" si="265"/>
        <v>2015</v>
      </c>
      <c r="M2055" s="1">
        <v>42320</v>
      </c>
      <c r="N2055">
        <v>240.85</v>
      </c>
      <c r="O2055">
        <v>241.5</v>
      </c>
      <c r="P2055">
        <v>240.2</v>
      </c>
      <c r="Q2055">
        <v>241.05</v>
      </c>
      <c r="R2055">
        <f t="shared" si="266"/>
        <v>-0.69999694824218694</v>
      </c>
      <c r="S2055">
        <f t="shared" si="267"/>
        <v>0.69999694824301173</v>
      </c>
      <c r="T2055">
        <f t="shared" si="268"/>
        <v>0</v>
      </c>
      <c r="U2055">
        <f t="shared" si="261"/>
        <v>13.637886165288297</v>
      </c>
      <c r="V2055">
        <f t="shared" si="261"/>
        <v>9.0394480641950575E-3</v>
      </c>
      <c r="W2055">
        <f t="shared" si="261"/>
        <v>3.539051098709141</v>
      </c>
    </row>
    <row r="2056" spans="1:23" x14ac:dyDescent="0.3">
      <c r="A2056">
        <v>-0.20449501276016199</v>
      </c>
      <c r="B2056" s="1">
        <v>42321</v>
      </c>
      <c r="C2056" s="1">
        <v>42324</v>
      </c>
      <c r="D2056">
        <v>234.95</v>
      </c>
      <c r="E2056">
        <v>235.44999084472599</v>
      </c>
      <c r="F2056">
        <v>237.16796121597201</v>
      </c>
      <c r="G2056">
        <v>0.49999084472656802</v>
      </c>
      <c r="H2056">
        <v>1.69705627484771</v>
      </c>
      <c r="I2056">
        <f t="shared" si="263"/>
        <v>-0.49999084472599975</v>
      </c>
      <c r="J2056">
        <f t="shared" si="262"/>
        <v>0</v>
      </c>
      <c r="K2056">
        <f t="shared" si="264"/>
        <v>11</v>
      </c>
      <c r="L2056">
        <f t="shared" si="265"/>
        <v>2015</v>
      </c>
      <c r="M2056" s="1">
        <v>42321</v>
      </c>
      <c r="N2056">
        <v>238.55</v>
      </c>
      <c r="O2056">
        <v>239.5</v>
      </c>
      <c r="P2056">
        <v>237.8</v>
      </c>
      <c r="Q2056">
        <v>237.85</v>
      </c>
      <c r="R2056">
        <f t="shared" si="266"/>
        <v>0.49999084472656802</v>
      </c>
      <c r="S2056">
        <f t="shared" si="267"/>
        <v>-0.49999084472599975</v>
      </c>
      <c r="T2056">
        <f t="shared" si="268"/>
        <v>0</v>
      </c>
      <c r="U2056">
        <f t="shared" si="261"/>
        <v>13.855554335879932</v>
      </c>
      <c r="V2056">
        <f t="shared" si="261"/>
        <v>8.8951734970486324E-3</v>
      </c>
      <c r="W2056">
        <f t="shared" si="261"/>
        <v>3.539051098709141</v>
      </c>
    </row>
    <row r="2057" spans="1:23" x14ac:dyDescent="0.3">
      <c r="A2057">
        <v>-0.66261118650436401</v>
      </c>
      <c r="B2057" s="1">
        <v>42324</v>
      </c>
      <c r="C2057" s="1">
        <v>42325</v>
      </c>
      <c r="D2057">
        <v>237.05</v>
      </c>
      <c r="E2057">
        <v>236.80000610351499</v>
      </c>
      <c r="F2057">
        <v>233.991693210601</v>
      </c>
      <c r="G2057">
        <v>0.24999389648439699</v>
      </c>
      <c r="H2057">
        <v>0.95459415460185504</v>
      </c>
      <c r="I2057">
        <f t="shared" si="263"/>
        <v>0.24999389648502301</v>
      </c>
      <c r="J2057">
        <f t="shared" si="262"/>
        <v>0.24999389648439699</v>
      </c>
      <c r="K2057">
        <f t="shared" si="264"/>
        <v>11</v>
      </c>
      <c r="L2057">
        <f t="shared" si="265"/>
        <v>2015</v>
      </c>
      <c r="M2057" s="1">
        <v>42324</v>
      </c>
      <c r="N2057">
        <v>234.95</v>
      </c>
      <c r="O2057">
        <v>236.65</v>
      </c>
      <c r="P2057">
        <v>234.6</v>
      </c>
      <c r="Q2057">
        <v>235.45</v>
      </c>
      <c r="R2057">
        <f t="shared" si="266"/>
        <v>0.24999389648439699</v>
      </c>
      <c r="S2057">
        <f t="shared" si="267"/>
        <v>0.24999389648502301</v>
      </c>
      <c r="T2057">
        <f t="shared" si="268"/>
        <v>0.24999389648439699</v>
      </c>
      <c r="U2057">
        <f t="shared" si="261"/>
        <v>13.965145266581617</v>
      </c>
      <c r="V2057">
        <f t="shared" si="261"/>
        <v>8.9655301438247605E-3</v>
      </c>
      <c r="W2057">
        <f t="shared" si="261"/>
        <v>3.5670433315932488</v>
      </c>
    </row>
    <row r="2058" spans="1:23" x14ac:dyDescent="0.3">
      <c r="A2058">
        <v>0.494461178779602</v>
      </c>
      <c r="B2058" s="1">
        <v>42325</v>
      </c>
      <c r="C2058" s="1">
        <v>42326</v>
      </c>
      <c r="D2058">
        <v>236.55</v>
      </c>
      <c r="E2058">
        <v>236.600003051757</v>
      </c>
      <c r="F2058">
        <v>235.09532957076999</v>
      </c>
      <c r="G2058">
        <v>-5.00030517578125E-2</v>
      </c>
      <c r="H2058">
        <v>0.14142135623732099</v>
      </c>
      <c r="I2058">
        <f t="shared" si="263"/>
        <v>5.000305175698827E-2</v>
      </c>
      <c r="J2058">
        <f t="shared" si="262"/>
        <v>0</v>
      </c>
      <c r="K2058">
        <f t="shared" si="264"/>
        <v>11</v>
      </c>
      <c r="L2058">
        <f t="shared" si="265"/>
        <v>2015</v>
      </c>
      <c r="M2058" s="1">
        <v>42325</v>
      </c>
      <c r="N2058">
        <v>237.05</v>
      </c>
      <c r="O2058">
        <v>237.9</v>
      </c>
      <c r="P2058">
        <v>236.2</v>
      </c>
      <c r="Q2058">
        <v>236.8</v>
      </c>
      <c r="R2058">
        <f t="shared" si="266"/>
        <v>-5.00030517578125E-2</v>
      </c>
      <c r="S2058">
        <f t="shared" si="267"/>
        <v>5.000305175698827E-2</v>
      </c>
      <c r="T2058">
        <f t="shared" si="268"/>
        <v>0</v>
      </c>
      <c r="U2058">
        <f t="shared" si="261"/>
        <v>13.943005130831134</v>
      </c>
      <c r="V2058">
        <f t="shared" si="261"/>
        <v>8.9797439633495079E-3</v>
      </c>
      <c r="W2058">
        <f t="shared" si="261"/>
        <v>3.5670433315932488</v>
      </c>
    </row>
    <row r="2059" spans="1:23" x14ac:dyDescent="0.3">
      <c r="A2059">
        <v>0.64068353176116899</v>
      </c>
      <c r="B2059" s="1">
        <v>42326</v>
      </c>
      <c r="C2059" s="1">
        <v>42327</v>
      </c>
      <c r="D2059">
        <v>238.65</v>
      </c>
      <c r="E2059">
        <v>239.999993896484</v>
      </c>
      <c r="F2059">
        <v>236.02214578390101</v>
      </c>
      <c r="G2059">
        <v>-1.3499938964843601</v>
      </c>
      <c r="H2059">
        <v>2.4041630560342599</v>
      </c>
      <c r="I2059">
        <f t="shared" si="263"/>
        <v>1.3499938964839941</v>
      </c>
      <c r="J2059">
        <f t="shared" si="262"/>
        <v>0</v>
      </c>
      <c r="K2059">
        <f t="shared" si="264"/>
        <v>11</v>
      </c>
      <c r="L2059">
        <f t="shared" si="265"/>
        <v>2015</v>
      </c>
      <c r="M2059" s="1">
        <v>42326</v>
      </c>
      <c r="N2059">
        <v>236.55</v>
      </c>
      <c r="O2059">
        <v>237.55</v>
      </c>
      <c r="P2059">
        <v>236.15</v>
      </c>
      <c r="Q2059">
        <v>236.6</v>
      </c>
      <c r="R2059">
        <f t="shared" si="266"/>
        <v>-1.3499938964843601</v>
      </c>
      <c r="S2059">
        <f t="shared" si="267"/>
        <v>1.3499938964839941</v>
      </c>
      <c r="T2059">
        <f t="shared" si="268"/>
        <v>0</v>
      </c>
      <c r="U2059">
        <f t="shared" si="261"/>
        <v>13.351459818911835</v>
      </c>
      <c r="V2059">
        <f t="shared" si="261"/>
        <v>9.3607181790160941E-3</v>
      </c>
      <c r="W2059">
        <f t="shared" si="261"/>
        <v>3.5670433315932488</v>
      </c>
    </row>
    <row r="2060" spans="1:23" x14ac:dyDescent="0.3">
      <c r="A2060">
        <v>-0.77744102478027299</v>
      </c>
      <c r="B2060" s="1">
        <v>42327</v>
      </c>
      <c r="C2060" s="1">
        <v>42328</v>
      </c>
      <c r="D2060">
        <v>240.35</v>
      </c>
      <c r="E2060">
        <v>240.100006103515</v>
      </c>
      <c r="F2060">
        <v>239.35173714160899</v>
      </c>
      <c r="G2060">
        <v>0.24999389648436901</v>
      </c>
      <c r="H2060">
        <v>7.0710678118650699E-2</v>
      </c>
      <c r="I2060">
        <f t="shared" si="263"/>
        <v>0.24999389648499459</v>
      </c>
      <c r="J2060">
        <f t="shared" si="262"/>
        <v>0.24999389648436901</v>
      </c>
      <c r="K2060">
        <f t="shared" si="264"/>
        <v>11</v>
      </c>
      <c r="L2060">
        <f t="shared" si="265"/>
        <v>2015</v>
      </c>
      <c r="M2060" s="1">
        <v>42327</v>
      </c>
      <c r="N2060">
        <v>238.65</v>
      </c>
      <c r="O2060">
        <v>240</v>
      </c>
      <c r="P2060">
        <v>237.55</v>
      </c>
      <c r="Q2060">
        <v>240</v>
      </c>
      <c r="R2060">
        <f t="shared" si="266"/>
        <v>0.24999389648436901</v>
      </c>
      <c r="S2060">
        <f t="shared" si="267"/>
        <v>0.24999389648499459</v>
      </c>
      <c r="T2060">
        <f t="shared" si="268"/>
        <v>0.24999389648436901</v>
      </c>
      <c r="U2060">
        <f t="shared" si="261"/>
        <v>13.455613661138305</v>
      </c>
      <c r="V2060">
        <f t="shared" si="261"/>
        <v>9.4337405134701253E-3</v>
      </c>
      <c r="W2060">
        <f t="shared" si="261"/>
        <v>3.5948695972909892</v>
      </c>
    </row>
    <row r="2061" spans="1:23" x14ac:dyDescent="0.3">
      <c r="A2061">
        <v>-0.46232697367668102</v>
      </c>
      <c r="B2061" s="1">
        <v>42328</v>
      </c>
      <c r="C2061" s="1">
        <v>42331</v>
      </c>
      <c r="D2061">
        <v>240.55</v>
      </c>
      <c r="E2061">
        <v>242.04999694824201</v>
      </c>
      <c r="F2061">
        <v>239.37578091621299</v>
      </c>
      <c r="G2061">
        <v>-1.49999694824217</v>
      </c>
      <c r="H2061">
        <v>1.3788582233137701</v>
      </c>
      <c r="I2061">
        <f t="shared" si="263"/>
        <v>-1.4999969482419999</v>
      </c>
      <c r="J2061">
        <f t="shared" si="262"/>
        <v>-1.49999694824217</v>
      </c>
      <c r="K2061">
        <f t="shared" si="264"/>
        <v>11</v>
      </c>
      <c r="L2061">
        <f t="shared" si="265"/>
        <v>2015</v>
      </c>
      <c r="M2061" s="1">
        <v>42328</v>
      </c>
      <c r="N2061">
        <v>240.35</v>
      </c>
      <c r="O2061">
        <v>240.55</v>
      </c>
      <c r="P2061">
        <v>239.6</v>
      </c>
      <c r="Q2061">
        <v>240.1</v>
      </c>
      <c r="R2061">
        <f t="shared" si="266"/>
        <v>-1.49999694824217</v>
      </c>
      <c r="S2061">
        <f t="shared" si="267"/>
        <v>-1.4999969482419999</v>
      </c>
      <c r="T2061">
        <f t="shared" si="268"/>
        <v>-1.49999694824217</v>
      </c>
      <c r="U2061">
        <f t="shared" si="261"/>
        <v>12.826325173450721</v>
      </c>
      <c r="V2061">
        <f t="shared" si="261"/>
        <v>8.992545897567648E-3</v>
      </c>
      <c r="W2061">
        <f t="shared" si="261"/>
        <v>3.4267457116560367</v>
      </c>
    </row>
    <row r="2062" spans="1:23" x14ac:dyDescent="0.3">
      <c r="A2062">
        <v>-0.50049632787704401</v>
      </c>
      <c r="B2062" s="1">
        <v>42331</v>
      </c>
      <c r="C2062" s="1">
        <v>42332</v>
      </c>
      <c r="D2062">
        <v>241.7</v>
      </c>
      <c r="E2062">
        <v>242.64999084472601</v>
      </c>
      <c r="F2062">
        <v>241.31262563467001</v>
      </c>
      <c r="G2062">
        <v>-0.94999084472658502</v>
      </c>
      <c r="H2062">
        <v>0.42426406871192401</v>
      </c>
      <c r="I2062">
        <f t="shared" si="263"/>
        <v>-0.9499908447260168</v>
      </c>
      <c r="J2062">
        <f t="shared" si="262"/>
        <v>-0.94999084472658502</v>
      </c>
      <c r="K2062">
        <f t="shared" si="264"/>
        <v>11</v>
      </c>
      <c r="L2062">
        <f t="shared" si="265"/>
        <v>2015</v>
      </c>
      <c r="M2062" s="1">
        <v>42331</v>
      </c>
      <c r="N2062">
        <v>240.55</v>
      </c>
      <c r="O2062">
        <v>242.2</v>
      </c>
      <c r="P2062">
        <v>240.45</v>
      </c>
      <c r="Q2062">
        <v>242.05</v>
      </c>
      <c r="R2062">
        <f t="shared" si="266"/>
        <v>-0.94999084472658502</v>
      </c>
      <c r="S2062">
        <f t="shared" si="267"/>
        <v>-0.9499908447260168</v>
      </c>
      <c r="T2062">
        <f t="shared" si="268"/>
        <v>-0.94999084472658502</v>
      </c>
      <c r="U2062">
        <f t="shared" si="261"/>
        <v>12.448225520380872</v>
      </c>
      <c r="V2062">
        <f t="shared" si="261"/>
        <v>8.7274599561071257E-3</v>
      </c>
      <c r="W2062">
        <f t="shared" si="261"/>
        <v>3.3257307017280477</v>
      </c>
    </row>
    <row r="2063" spans="1:23" x14ac:dyDescent="0.3">
      <c r="A2063">
        <v>-0.43490141630172702</v>
      </c>
      <c r="B2063" s="1">
        <v>42332</v>
      </c>
      <c r="C2063" s="1">
        <v>42333</v>
      </c>
      <c r="D2063">
        <v>242.65</v>
      </c>
      <c r="E2063">
        <v>242.4</v>
      </c>
      <c r="F2063">
        <v>241.619427108764</v>
      </c>
      <c r="G2063">
        <v>0.25</v>
      </c>
      <c r="H2063">
        <v>0.17677669529663601</v>
      </c>
      <c r="I2063">
        <f t="shared" si="263"/>
        <v>0.25</v>
      </c>
      <c r="J2063">
        <f t="shared" si="262"/>
        <v>0.25</v>
      </c>
      <c r="K2063">
        <f t="shared" si="264"/>
        <v>11</v>
      </c>
      <c r="L2063">
        <f t="shared" si="265"/>
        <v>2015</v>
      </c>
      <c r="M2063" s="1">
        <v>42332</v>
      </c>
      <c r="N2063">
        <v>241.7</v>
      </c>
      <c r="O2063">
        <v>242.85</v>
      </c>
      <c r="P2063">
        <v>241.5</v>
      </c>
      <c r="Q2063">
        <v>242.65</v>
      </c>
      <c r="R2063">
        <f t="shared" si="266"/>
        <v>0.25</v>
      </c>
      <c r="S2063">
        <f t="shared" si="267"/>
        <v>0.25</v>
      </c>
      <c r="T2063">
        <f t="shared" si="268"/>
        <v>0.25</v>
      </c>
      <c r="U2063">
        <f t="shared" si="261"/>
        <v>12.544415188012085</v>
      </c>
      <c r="V2063">
        <f t="shared" si="261"/>
        <v>8.7948986019661859E-3</v>
      </c>
      <c r="W2063">
        <f t="shared" si="261"/>
        <v>3.3514292183805927</v>
      </c>
    </row>
    <row r="2064" spans="1:23" x14ac:dyDescent="0.3">
      <c r="A2064">
        <v>-1.5401566401124001E-2</v>
      </c>
      <c r="B2064" s="1">
        <v>42333</v>
      </c>
      <c r="C2064" s="1">
        <v>42334</v>
      </c>
      <c r="D2064">
        <v>242.65</v>
      </c>
      <c r="E2064">
        <v>245.350012207031</v>
      </c>
      <c r="F2064">
        <v>241.848771119117</v>
      </c>
      <c r="G2064">
        <v>-2.70001220703125</v>
      </c>
      <c r="H2064">
        <v>2.0859650045003</v>
      </c>
      <c r="I2064">
        <f t="shared" si="263"/>
        <v>-2.7000122070309942</v>
      </c>
      <c r="J2064">
        <f t="shared" si="262"/>
        <v>-2.70001220703125</v>
      </c>
      <c r="K2064">
        <f t="shared" si="264"/>
        <v>11</v>
      </c>
      <c r="L2064">
        <f t="shared" si="265"/>
        <v>2015</v>
      </c>
      <c r="M2064" s="1">
        <v>42333</v>
      </c>
      <c r="N2064">
        <v>242.65</v>
      </c>
      <c r="O2064">
        <v>242.75</v>
      </c>
      <c r="P2064">
        <v>241.5</v>
      </c>
      <c r="Q2064">
        <v>242.4</v>
      </c>
      <c r="R2064">
        <f t="shared" si="266"/>
        <v>-2.70001220703125</v>
      </c>
      <c r="S2064">
        <f t="shared" si="267"/>
        <v>-2.7000122070309942</v>
      </c>
      <c r="T2064">
        <f t="shared" si="268"/>
        <v>-2.70001220703125</v>
      </c>
      <c r="U2064">
        <f t="shared" si="261"/>
        <v>11.497534676852982</v>
      </c>
      <c r="V2064">
        <f t="shared" si="261"/>
        <v>8.060929915022795E-3</v>
      </c>
      <c r="W2064">
        <f t="shared" si="261"/>
        <v>3.0717393419960226</v>
      </c>
    </row>
    <row r="2065" spans="1:23" x14ac:dyDescent="0.3">
      <c r="A2065">
        <v>-0.72770154476165705</v>
      </c>
      <c r="B2065" s="1">
        <v>42334</v>
      </c>
      <c r="C2065" s="1">
        <v>42335</v>
      </c>
      <c r="D2065">
        <v>245.55</v>
      </c>
      <c r="E2065">
        <v>244.749993896484</v>
      </c>
      <c r="F2065">
        <v>244.998519814014</v>
      </c>
      <c r="G2065">
        <v>0.80000610351564205</v>
      </c>
      <c r="H2065">
        <v>0.42426406871192401</v>
      </c>
      <c r="I2065">
        <f t="shared" si="263"/>
        <v>0.80000610351601154</v>
      </c>
      <c r="J2065">
        <f t="shared" si="262"/>
        <v>0.80000610351564205</v>
      </c>
      <c r="K2065">
        <f t="shared" si="264"/>
        <v>11</v>
      </c>
      <c r="L2065">
        <f t="shared" si="265"/>
        <v>2015</v>
      </c>
      <c r="M2065" s="1">
        <v>42334</v>
      </c>
      <c r="N2065">
        <v>242.65</v>
      </c>
      <c r="O2065">
        <v>245.65</v>
      </c>
      <c r="P2065">
        <v>242.55</v>
      </c>
      <c r="Q2065">
        <v>245.35</v>
      </c>
      <c r="R2065">
        <f t="shared" si="266"/>
        <v>0.80000610351564205</v>
      </c>
      <c r="S2065">
        <f t="shared" si="267"/>
        <v>0.80000610351601154</v>
      </c>
      <c r="T2065">
        <f t="shared" si="268"/>
        <v>0.80000610351564205</v>
      </c>
      <c r="U2065">
        <f t="shared" si="261"/>
        <v>11.778478412859858</v>
      </c>
      <c r="V2065">
        <f t="shared" si="261"/>
        <v>8.2578997724459188E-3</v>
      </c>
      <c r="W2065">
        <f t="shared" si="261"/>
        <v>3.1467976872008467</v>
      </c>
    </row>
    <row r="2066" spans="1:23" x14ac:dyDescent="0.3">
      <c r="A2066">
        <v>-0.732632637023925</v>
      </c>
      <c r="B2066" s="1">
        <v>42335</v>
      </c>
      <c r="C2066" s="1">
        <v>42338</v>
      </c>
      <c r="D2066">
        <v>243.75</v>
      </c>
      <c r="E2066">
        <v>239.89999389648401</v>
      </c>
      <c r="F2066">
        <v>244.13767939805899</v>
      </c>
      <c r="G2066">
        <v>-3.8500061035156201</v>
      </c>
      <c r="H2066">
        <v>3.4294678887547501</v>
      </c>
      <c r="I2066">
        <f t="shared" si="263"/>
        <v>3.8500061035159945</v>
      </c>
      <c r="J2066">
        <f t="shared" si="262"/>
        <v>0</v>
      </c>
      <c r="K2066">
        <f t="shared" si="264"/>
        <v>11</v>
      </c>
      <c r="L2066">
        <f t="shared" si="265"/>
        <v>2015</v>
      </c>
      <c r="M2066" s="1">
        <v>42335</v>
      </c>
      <c r="N2066">
        <v>245.55</v>
      </c>
      <c r="O2066">
        <v>245.95</v>
      </c>
      <c r="P2066">
        <v>244.75</v>
      </c>
      <c r="Q2066">
        <v>244.75</v>
      </c>
      <c r="R2066">
        <f t="shared" si="266"/>
        <v>-3</v>
      </c>
      <c r="S2066">
        <f t="shared" si="267"/>
        <v>3.8500061035159945</v>
      </c>
      <c r="T2066">
        <f t="shared" si="268"/>
        <v>0</v>
      </c>
      <c r="U2066">
        <f t="shared" si="261"/>
        <v>10.691234251672794</v>
      </c>
      <c r="V2066">
        <f t="shared" si="261"/>
        <v>9.236144834788693E-3</v>
      </c>
      <c r="W2066">
        <f t="shared" si="261"/>
        <v>3.1467976872008467</v>
      </c>
    </row>
    <row r="2067" spans="1:23" x14ac:dyDescent="0.3">
      <c r="A2067">
        <v>-0.51812118291854803</v>
      </c>
      <c r="B2067" s="1">
        <v>42338</v>
      </c>
      <c r="C2067" s="1">
        <v>42339</v>
      </c>
      <c r="D2067">
        <v>240.65</v>
      </c>
      <c r="E2067">
        <v>243.55000915527299</v>
      </c>
      <c r="F2067">
        <v>238.05467345714499</v>
      </c>
      <c r="G2067">
        <v>-2.90000915527343</v>
      </c>
      <c r="H2067">
        <v>2.5809397513309</v>
      </c>
      <c r="I2067">
        <f t="shared" si="263"/>
        <v>-2.9000091552729828</v>
      </c>
      <c r="J2067">
        <f t="shared" si="262"/>
        <v>-2.90000915527343</v>
      </c>
      <c r="K2067">
        <f t="shared" si="264"/>
        <v>12</v>
      </c>
      <c r="L2067">
        <f t="shared" si="265"/>
        <v>2015</v>
      </c>
      <c r="M2067" s="1">
        <v>42338</v>
      </c>
      <c r="N2067">
        <v>243.75</v>
      </c>
      <c r="O2067">
        <v>243.85</v>
      </c>
      <c r="P2067">
        <v>238.9</v>
      </c>
      <c r="Q2067">
        <v>239.9</v>
      </c>
      <c r="R2067">
        <f t="shared" si="266"/>
        <v>-3</v>
      </c>
      <c r="S2067">
        <f t="shared" si="267"/>
        <v>-3</v>
      </c>
      <c r="T2067">
        <f t="shared" si="268"/>
        <v>-3</v>
      </c>
      <c r="U2067">
        <f t="shared" si="261"/>
        <v>9.6916382796693128</v>
      </c>
      <c r="V2067">
        <f t="shared" si="261"/>
        <v>8.3725950372289769E-3</v>
      </c>
      <c r="W2067">
        <f t="shared" si="261"/>
        <v>2.8525822375352785</v>
      </c>
    </row>
    <row r="2068" spans="1:23" x14ac:dyDescent="0.3">
      <c r="A2068">
        <v>0.72966539859771695</v>
      </c>
      <c r="B2068" s="1">
        <v>42339</v>
      </c>
      <c r="C2068" s="1">
        <v>42340</v>
      </c>
      <c r="D2068">
        <v>243.55</v>
      </c>
      <c r="E2068">
        <v>241.850003051757</v>
      </c>
      <c r="F2068">
        <v>241.662694859504</v>
      </c>
      <c r="G2068">
        <v>1.69999694824218</v>
      </c>
      <c r="H2068">
        <v>1.20208152801714</v>
      </c>
      <c r="I2068">
        <f t="shared" si="263"/>
        <v>-1.6999969482430117</v>
      </c>
      <c r="J2068">
        <f t="shared" si="262"/>
        <v>0</v>
      </c>
      <c r="K2068">
        <f t="shared" si="264"/>
        <v>12</v>
      </c>
      <c r="L2068">
        <f t="shared" si="265"/>
        <v>2015</v>
      </c>
      <c r="M2068" s="1">
        <v>42339</v>
      </c>
      <c r="N2068">
        <v>240.65</v>
      </c>
      <c r="O2068">
        <v>244.05</v>
      </c>
      <c r="P2068">
        <v>240.6</v>
      </c>
      <c r="Q2068">
        <v>243.55</v>
      </c>
      <c r="R2068">
        <f t="shared" si="266"/>
        <v>1.69999694824218</v>
      </c>
      <c r="S2068">
        <f t="shared" si="267"/>
        <v>-1.6999969482430117</v>
      </c>
      <c r="T2068">
        <f t="shared" si="268"/>
        <v>0</v>
      </c>
      <c r="U2068">
        <f t="shared" si="261"/>
        <v>10.199000900247375</v>
      </c>
      <c r="V2068">
        <f t="shared" si="261"/>
        <v>7.9342850594370292E-3</v>
      </c>
      <c r="W2068">
        <f t="shared" si="261"/>
        <v>2.8525822375352785</v>
      </c>
    </row>
    <row r="2069" spans="1:23" x14ac:dyDescent="0.3">
      <c r="A2069">
        <v>0.74541544914245494</v>
      </c>
      <c r="B2069" s="1">
        <v>42340</v>
      </c>
      <c r="C2069" s="1">
        <v>42341</v>
      </c>
      <c r="D2069">
        <v>240.4</v>
      </c>
      <c r="E2069">
        <v>239.64998779296801</v>
      </c>
      <c r="F2069">
        <v>239.724903440475</v>
      </c>
      <c r="G2069">
        <v>0.75001220703126104</v>
      </c>
      <c r="H2069">
        <v>1.5556349186103899</v>
      </c>
      <c r="I2069">
        <f t="shared" si="263"/>
        <v>-0.75001220703200033</v>
      </c>
      <c r="J2069">
        <f t="shared" si="262"/>
        <v>0</v>
      </c>
      <c r="K2069">
        <f t="shared" si="264"/>
        <v>12</v>
      </c>
      <c r="L2069">
        <f t="shared" si="265"/>
        <v>2015</v>
      </c>
      <c r="M2069" s="1">
        <v>42340</v>
      </c>
      <c r="N2069">
        <v>243.55</v>
      </c>
      <c r="O2069">
        <v>243.8</v>
      </c>
      <c r="P2069">
        <v>241.85</v>
      </c>
      <c r="Q2069">
        <v>241.85</v>
      </c>
      <c r="R2069">
        <f t="shared" si="266"/>
        <v>0.75001220703126104</v>
      </c>
      <c r="S2069">
        <f t="shared" si="267"/>
        <v>-0.75001220703200033</v>
      </c>
      <c r="T2069">
        <f t="shared" si="268"/>
        <v>0</v>
      </c>
      <c r="U2069">
        <f t="shared" si="261"/>
        <v>10.437646132403419</v>
      </c>
      <c r="V2069">
        <f t="shared" si="261"/>
        <v>7.748631649017435E-3</v>
      </c>
      <c r="W2069">
        <f t="shared" si="261"/>
        <v>2.8525822375352785</v>
      </c>
    </row>
    <row r="2070" spans="1:23" x14ac:dyDescent="0.3">
      <c r="A2070">
        <v>0.87878394126892001</v>
      </c>
      <c r="B2070" s="1">
        <v>42341</v>
      </c>
      <c r="C2070" s="1">
        <v>42342</v>
      </c>
      <c r="D2070">
        <v>237.05</v>
      </c>
      <c r="E2070">
        <v>236.75000610351501</v>
      </c>
      <c r="F2070">
        <v>238.64800431728301</v>
      </c>
      <c r="G2070">
        <v>-0.29999389648438002</v>
      </c>
      <c r="H2070">
        <v>2.05060966544099</v>
      </c>
      <c r="I2070">
        <f t="shared" si="263"/>
        <v>-0.29999389648500596</v>
      </c>
      <c r="J2070">
        <f t="shared" si="262"/>
        <v>-0.29999389648438002</v>
      </c>
      <c r="K2070">
        <f t="shared" si="264"/>
        <v>12</v>
      </c>
      <c r="L2070">
        <f t="shared" si="265"/>
        <v>2015</v>
      </c>
      <c r="M2070" s="1">
        <v>42341</v>
      </c>
      <c r="N2070">
        <v>240.4</v>
      </c>
      <c r="O2070">
        <v>240.5</v>
      </c>
      <c r="P2070">
        <v>237.95</v>
      </c>
      <c r="Q2070">
        <v>239.65</v>
      </c>
      <c r="R2070">
        <f t="shared" si="266"/>
        <v>-0.29999389648438002</v>
      </c>
      <c r="S2070">
        <f t="shared" si="267"/>
        <v>-0.29999389648500596</v>
      </c>
      <c r="T2070">
        <f t="shared" si="268"/>
        <v>-0.29999389648438002</v>
      </c>
      <c r="U2070">
        <f t="shared" si="261"/>
        <v>10.338577471781667</v>
      </c>
      <c r="V2070">
        <f t="shared" si="261"/>
        <v>7.6750857029886715E-3</v>
      </c>
      <c r="W2070">
        <f t="shared" si="261"/>
        <v>2.8255070236411526</v>
      </c>
    </row>
    <row r="2071" spans="1:23" x14ac:dyDescent="0.3">
      <c r="A2071">
        <v>-0.94254016876220703</v>
      </c>
      <c r="B2071" s="1">
        <v>42342</v>
      </c>
      <c r="C2071" s="1">
        <v>42345</v>
      </c>
      <c r="D2071">
        <v>238.55</v>
      </c>
      <c r="E2071">
        <v>236.55000305175699</v>
      </c>
      <c r="F2071">
        <v>235.51557588577199</v>
      </c>
      <c r="G2071">
        <v>1.99999694824219</v>
      </c>
      <c r="H2071">
        <v>0.14142135623730101</v>
      </c>
      <c r="I2071">
        <f t="shared" si="263"/>
        <v>1.9999969482430231</v>
      </c>
      <c r="J2071">
        <f t="shared" si="262"/>
        <v>1.99999694824219</v>
      </c>
      <c r="K2071">
        <f t="shared" si="264"/>
        <v>12</v>
      </c>
      <c r="L2071">
        <f t="shared" si="265"/>
        <v>2015</v>
      </c>
      <c r="M2071" s="1">
        <v>42342</v>
      </c>
      <c r="N2071">
        <v>237.05</v>
      </c>
      <c r="O2071">
        <v>238.35</v>
      </c>
      <c r="P2071">
        <v>236.45</v>
      </c>
      <c r="Q2071">
        <v>236.75</v>
      </c>
      <c r="R2071">
        <f t="shared" si="266"/>
        <v>1.99999694824219</v>
      </c>
      <c r="S2071">
        <f t="shared" si="267"/>
        <v>1.9999969482430231</v>
      </c>
      <c r="T2071">
        <f t="shared" si="268"/>
        <v>1.99999694824219</v>
      </c>
      <c r="U2071">
        <f t="shared" si="261"/>
        <v>10.988665191108709</v>
      </c>
      <c r="V2071">
        <f t="shared" si="261"/>
        <v>8.1576935834167044E-3</v>
      </c>
      <c r="W2071">
        <f t="shared" si="261"/>
        <v>3.0031743499203132</v>
      </c>
    </row>
    <row r="2072" spans="1:23" x14ac:dyDescent="0.3">
      <c r="A2072">
        <v>0.135917618870735</v>
      </c>
      <c r="B2072" s="1">
        <v>42345</v>
      </c>
      <c r="C2072" s="1">
        <v>42346</v>
      </c>
      <c r="D2072">
        <v>235.85</v>
      </c>
      <c r="E2072">
        <v>234.94999389648399</v>
      </c>
      <c r="F2072">
        <v>234.97350327968601</v>
      </c>
      <c r="G2072">
        <v>0.90000610351560695</v>
      </c>
      <c r="H2072">
        <v>1.13137084989849</v>
      </c>
      <c r="I2072">
        <f t="shared" si="263"/>
        <v>-0.90000610351600585</v>
      </c>
      <c r="J2072">
        <f t="shared" si="262"/>
        <v>0</v>
      </c>
      <c r="K2072">
        <f t="shared" si="264"/>
        <v>12</v>
      </c>
      <c r="L2072">
        <f t="shared" si="265"/>
        <v>2015</v>
      </c>
      <c r="M2072" s="1">
        <v>42345</v>
      </c>
      <c r="N2072">
        <v>238.55</v>
      </c>
      <c r="O2072">
        <v>238.8</v>
      </c>
      <c r="P2072">
        <v>235.95</v>
      </c>
      <c r="Q2072">
        <v>236.55</v>
      </c>
      <c r="R2072">
        <f t="shared" si="266"/>
        <v>0.90000610351560695</v>
      </c>
      <c r="S2072">
        <f t="shared" si="267"/>
        <v>-0.90000610351600585</v>
      </c>
      <c r="T2072">
        <f t="shared" si="268"/>
        <v>0</v>
      </c>
      <c r="U2072">
        <f t="shared" si="261"/>
        <v>11.303161663702117</v>
      </c>
      <c r="V2072">
        <f t="shared" si="261"/>
        <v>7.9242197436131725E-3</v>
      </c>
      <c r="W2072">
        <f t="shared" si="261"/>
        <v>3.0031743499203132</v>
      </c>
    </row>
    <row r="2073" spans="1:23" x14ac:dyDescent="0.3">
      <c r="A2073">
        <v>0.27637529373168901</v>
      </c>
      <c r="B2073" s="1">
        <v>42346</v>
      </c>
      <c r="C2073" s="1">
        <v>42347</v>
      </c>
      <c r="D2073">
        <v>235</v>
      </c>
      <c r="E2073">
        <v>235.00000305175701</v>
      </c>
      <c r="F2073">
        <v>233.21249337196301</v>
      </c>
      <c r="G2073" s="2">
        <v>-3.0517578011313099E-6</v>
      </c>
      <c r="H2073">
        <v>3.5355339059335397E-2</v>
      </c>
      <c r="I2073">
        <f t="shared" si="263"/>
        <v>3.0517570053234522E-6</v>
      </c>
      <c r="J2073">
        <f t="shared" si="262"/>
        <v>0</v>
      </c>
      <c r="K2073">
        <f t="shared" si="264"/>
        <v>12</v>
      </c>
      <c r="L2073">
        <f t="shared" si="265"/>
        <v>2015</v>
      </c>
      <c r="M2073" s="1">
        <v>42346</v>
      </c>
      <c r="N2073">
        <v>235.85</v>
      </c>
      <c r="O2073">
        <v>237.2</v>
      </c>
      <c r="P2073">
        <v>234.5</v>
      </c>
      <c r="Q2073">
        <v>234.95</v>
      </c>
      <c r="R2073">
        <f t="shared" si="266"/>
        <v>-3.0517578011313099E-6</v>
      </c>
      <c r="S2073">
        <f t="shared" si="267"/>
        <v>3.0517570053234522E-6</v>
      </c>
      <c r="T2073">
        <f t="shared" si="268"/>
        <v>0</v>
      </c>
      <c r="U2073">
        <f t="shared" si="261"/>
        <v>11.303160562813442</v>
      </c>
      <c r="V2073">
        <f t="shared" si="261"/>
        <v>7.9242205154044423E-3</v>
      </c>
      <c r="W2073">
        <f t="shared" si="261"/>
        <v>3.0031743499203132</v>
      </c>
    </row>
    <row r="2074" spans="1:23" x14ac:dyDescent="0.3">
      <c r="A2074">
        <v>0.64486092329025202</v>
      </c>
      <c r="B2074" s="1">
        <v>42347</v>
      </c>
      <c r="C2074" s="1">
        <v>42348</v>
      </c>
      <c r="D2074">
        <v>234.7</v>
      </c>
      <c r="E2074">
        <v>237.05000305175699</v>
      </c>
      <c r="F2074">
        <v>233.44674551486901</v>
      </c>
      <c r="G2074">
        <v>-2.3500030517578199</v>
      </c>
      <c r="H2074">
        <v>1.44956890143243</v>
      </c>
      <c r="I2074">
        <f t="shared" si="263"/>
        <v>2.3500030517569996</v>
      </c>
      <c r="J2074">
        <f t="shared" si="262"/>
        <v>0</v>
      </c>
      <c r="K2074">
        <f t="shared" si="264"/>
        <v>12</v>
      </c>
      <c r="L2074">
        <f t="shared" si="265"/>
        <v>2015</v>
      </c>
      <c r="M2074" s="1">
        <v>42347</v>
      </c>
      <c r="N2074">
        <v>235</v>
      </c>
      <c r="O2074">
        <v>235.7</v>
      </c>
      <c r="P2074">
        <v>234.4</v>
      </c>
      <c r="Q2074">
        <v>235</v>
      </c>
      <c r="R2074">
        <f t="shared" si="266"/>
        <v>-2.3500030517578199</v>
      </c>
      <c r="S2074">
        <f t="shared" si="267"/>
        <v>2.3500030517569996</v>
      </c>
      <c r="T2074">
        <f t="shared" si="268"/>
        <v>0</v>
      </c>
      <c r="U2074">
        <f t="shared" si="261"/>
        <v>10.454338817485784</v>
      </c>
      <c r="V2074">
        <f t="shared" si="261"/>
        <v>8.5192974985956182E-3</v>
      </c>
      <c r="W2074">
        <f t="shared" si="261"/>
        <v>3.0031743499203132</v>
      </c>
    </row>
    <row r="2075" spans="1:23" x14ac:dyDescent="0.3">
      <c r="A2075">
        <v>0.43555071949958701</v>
      </c>
      <c r="B2075" s="1">
        <v>42348</v>
      </c>
      <c r="C2075" s="1">
        <v>42349</v>
      </c>
      <c r="D2075">
        <v>236</v>
      </c>
      <c r="E2075">
        <v>236.69999389648399</v>
      </c>
      <c r="F2075">
        <v>236.56275813579501</v>
      </c>
      <c r="G2075">
        <v>0.69999389648438604</v>
      </c>
      <c r="H2075">
        <v>0.24748737341530699</v>
      </c>
      <c r="I2075">
        <f t="shared" si="263"/>
        <v>0.69999389648398846</v>
      </c>
      <c r="J2075">
        <f t="shared" si="262"/>
        <v>0.69999389648438604</v>
      </c>
      <c r="K2075">
        <f t="shared" si="264"/>
        <v>12</v>
      </c>
      <c r="L2075">
        <f t="shared" si="265"/>
        <v>2015</v>
      </c>
      <c r="M2075" s="1">
        <v>42348</v>
      </c>
      <c r="N2075">
        <v>234.7</v>
      </c>
      <c r="O2075">
        <v>237.05</v>
      </c>
      <c r="P2075">
        <v>233.9</v>
      </c>
      <c r="Q2075">
        <v>237.05</v>
      </c>
      <c r="R2075">
        <f t="shared" si="266"/>
        <v>0.69999389648438604</v>
      </c>
      <c r="S2075">
        <f t="shared" si="267"/>
        <v>0.69999389648398846</v>
      </c>
      <c r="T2075">
        <f t="shared" si="268"/>
        <v>0.69999389648438604</v>
      </c>
      <c r="U2075">
        <f t="shared" si="261"/>
        <v>10.686901530325397</v>
      </c>
      <c r="V2075">
        <f t="shared" si="261"/>
        <v>8.7088141167528717E-3</v>
      </c>
      <c r="W2075">
        <f t="shared" si="261"/>
        <v>3.0699816713723052</v>
      </c>
    </row>
    <row r="2076" spans="1:23" x14ac:dyDescent="0.3">
      <c r="A2076">
        <v>-0.88277786970138505</v>
      </c>
      <c r="B2076" s="1">
        <v>42349</v>
      </c>
      <c r="C2076" s="1">
        <v>42352</v>
      </c>
      <c r="D2076">
        <v>234.45</v>
      </c>
      <c r="E2076">
        <v>235.00000305175701</v>
      </c>
      <c r="F2076">
        <v>235.09911770820599</v>
      </c>
      <c r="G2076">
        <v>0.55000305175781194</v>
      </c>
      <c r="H2076">
        <v>1.20208152801712</v>
      </c>
      <c r="I2076">
        <f t="shared" si="263"/>
        <v>-0.55000305175701669</v>
      </c>
      <c r="J2076">
        <f t="shared" si="262"/>
        <v>0</v>
      </c>
      <c r="K2076">
        <f t="shared" si="264"/>
        <v>12</v>
      </c>
      <c r="L2076">
        <f t="shared" si="265"/>
        <v>2015</v>
      </c>
      <c r="M2076" s="1">
        <v>42349</v>
      </c>
      <c r="N2076">
        <v>236</v>
      </c>
      <c r="O2076">
        <v>238.55</v>
      </c>
      <c r="P2076">
        <v>236</v>
      </c>
      <c r="Q2076">
        <v>236.7</v>
      </c>
      <c r="R2076">
        <f t="shared" si="266"/>
        <v>0.55000305175781194</v>
      </c>
      <c r="S2076">
        <f t="shared" si="267"/>
        <v>-0.55000305175701669</v>
      </c>
      <c r="T2076">
        <f t="shared" si="268"/>
        <v>0</v>
      </c>
      <c r="U2076">
        <f t="shared" si="261"/>
        <v>10.874931871192773</v>
      </c>
      <c r="V2076">
        <f t="shared" si="261"/>
        <v>8.5555871704509311E-3</v>
      </c>
      <c r="W2076">
        <f t="shared" si="261"/>
        <v>3.0699816713723052</v>
      </c>
    </row>
    <row r="2077" spans="1:23" x14ac:dyDescent="0.3">
      <c r="A2077">
        <v>0.52059423923492398</v>
      </c>
      <c r="B2077" s="1">
        <v>42352</v>
      </c>
      <c r="C2077" s="1">
        <v>42353</v>
      </c>
      <c r="D2077">
        <v>235.6</v>
      </c>
      <c r="E2077">
        <v>235.55000305175699</v>
      </c>
      <c r="F2077">
        <v>233.28486633300699</v>
      </c>
      <c r="G2077">
        <v>4.9996948242181802E-2</v>
      </c>
      <c r="H2077">
        <v>0.38890872965260898</v>
      </c>
      <c r="I2077">
        <f t="shared" si="263"/>
        <v>-4.9996948243006045E-2</v>
      </c>
      <c r="J2077">
        <f t="shared" si="262"/>
        <v>0</v>
      </c>
      <c r="K2077">
        <f t="shared" si="264"/>
        <v>12</v>
      </c>
      <c r="L2077">
        <f t="shared" si="265"/>
        <v>2015</v>
      </c>
      <c r="M2077" s="1">
        <v>42352</v>
      </c>
      <c r="N2077">
        <v>234.45</v>
      </c>
      <c r="O2077">
        <v>235.05</v>
      </c>
      <c r="P2077">
        <v>232.95</v>
      </c>
      <c r="Q2077">
        <v>235</v>
      </c>
      <c r="R2077">
        <f t="shared" si="266"/>
        <v>4.9996948242181802E-2</v>
      </c>
      <c r="S2077">
        <f t="shared" si="267"/>
        <v>-4.9996948243006045E-2</v>
      </c>
      <c r="T2077">
        <f t="shared" si="268"/>
        <v>0</v>
      </c>
      <c r="U2077">
        <f t="shared" si="261"/>
        <v>10.892240235132753</v>
      </c>
      <c r="V2077">
        <f t="shared" si="261"/>
        <v>8.541970237653301E-3</v>
      </c>
      <c r="W2077">
        <f t="shared" si="261"/>
        <v>3.0699816713723052</v>
      </c>
    </row>
    <row r="2078" spans="1:23" x14ac:dyDescent="0.3">
      <c r="A2078">
        <v>0.40732389688491799</v>
      </c>
      <c r="B2078" s="1">
        <v>42353</v>
      </c>
      <c r="C2078" s="1">
        <v>42354</v>
      </c>
      <c r="D2078">
        <v>237.4</v>
      </c>
      <c r="E2078">
        <v>240.600003051757</v>
      </c>
      <c r="F2078">
        <v>234.636411118507</v>
      </c>
      <c r="G2078">
        <v>-3.2000030517578102</v>
      </c>
      <c r="H2078">
        <v>3.57088924499205</v>
      </c>
      <c r="I2078">
        <f t="shared" si="263"/>
        <v>3.200003051756994</v>
      </c>
      <c r="J2078">
        <f t="shared" si="262"/>
        <v>0</v>
      </c>
      <c r="K2078">
        <f t="shared" si="264"/>
        <v>12</v>
      </c>
      <c r="L2078">
        <f t="shared" si="265"/>
        <v>2015</v>
      </c>
      <c r="M2078" s="1">
        <v>42353</v>
      </c>
      <c r="N2078">
        <v>235.6</v>
      </c>
      <c r="O2078">
        <v>236.05</v>
      </c>
      <c r="P2078">
        <v>234.75</v>
      </c>
      <c r="Q2078">
        <v>235.55</v>
      </c>
      <c r="R2078">
        <f t="shared" si="266"/>
        <v>-3</v>
      </c>
      <c r="S2078">
        <f t="shared" si="267"/>
        <v>3.200003051756994</v>
      </c>
      <c r="T2078">
        <f t="shared" si="268"/>
        <v>0</v>
      </c>
      <c r="U2078">
        <f t="shared" si="261"/>
        <v>9.8599091260742568</v>
      </c>
      <c r="V2078">
        <f t="shared" si="261"/>
        <v>9.4055232334991721E-3</v>
      </c>
      <c r="W2078">
        <f t="shared" si="261"/>
        <v>3.0699816713723052</v>
      </c>
    </row>
    <row r="2079" spans="1:23" x14ac:dyDescent="0.3">
      <c r="A2079">
        <v>-0.56471186876296997</v>
      </c>
      <c r="B2079" s="1">
        <v>42354</v>
      </c>
      <c r="C2079" s="1">
        <v>42355</v>
      </c>
      <c r="D2079">
        <v>241.7</v>
      </c>
      <c r="E2079">
        <v>239.69999084472599</v>
      </c>
      <c r="F2079">
        <v>238.318832731246</v>
      </c>
      <c r="G2079">
        <v>2.00000915527343</v>
      </c>
      <c r="H2079">
        <v>0.63639610306789596</v>
      </c>
      <c r="I2079">
        <f t="shared" si="263"/>
        <v>2.0000091552740002</v>
      </c>
      <c r="J2079">
        <f t="shared" si="262"/>
        <v>2.00000915527343</v>
      </c>
      <c r="K2079">
        <f t="shared" si="264"/>
        <v>12</v>
      </c>
      <c r="L2079">
        <f t="shared" si="265"/>
        <v>2015</v>
      </c>
      <c r="M2079" s="1">
        <v>42354</v>
      </c>
      <c r="N2079">
        <v>237.4</v>
      </c>
      <c r="O2079">
        <v>241.2</v>
      </c>
      <c r="P2079">
        <v>237.15</v>
      </c>
      <c r="Q2079">
        <v>240.6</v>
      </c>
      <c r="R2079">
        <f t="shared" si="266"/>
        <v>2.00000915527343</v>
      </c>
      <c r="S2079">
        <f t="shared" si="267"/>
        <v>2.0000091552740002</v>
      </c>
      <c r="T2079">
        <f t="shared" si="268"/>
        <v>2.00000915527343</v>
      </c>
      <c r="U2079">
        <f t="shared" si="261"/>
        <v>10.471821885351643</v>
      </c>
      <c r="V2079">
        <f t="shared" si="261"/>
        <v>9.9892364909611297E-3</v>
      </c>
      <c r="W2079">
        <f t="shared" si="261"/>
        <v>3.2605068508075421</v>
      </c>
    </row>
    <row r="2080" spans="1:23" x14ac:dyDescent="0.3">
      <c r="A2080">
        <v>0.84753531217574996</v>
      </c>
      <c r="B2080" s="1">
        <v>42355</v>
      </c>
      <c r="C2080" s="1">
        <v>42356</v>
      </c>
      <c r="D2080">
        <v>238.15</v>
      </c>
      <c r="E2080">
        <v>240.100009155273</v>
      </c>
      <c r="F2080">
        <v>238.40279455184901</v>
      </c>
      <c r="G2080">
        <v>1.95000915527342</v>
      </c>
      <c r="H2080">
        <v>0.282842712474623</v>
      </c>
      <c r="I2080">
        <f t="shared" si="263"/>
        <v>1.9500091552729941</v>
      </c>
      <c r="J2080">
        <f t="shared" si="262"/>
        <v>1.95000915527342</v>
      </c>
      <c r="K2080">
        <f t="shared" si="264"/>
        <v>12</v>
      </c>
      <c r="L2080">
        <f t="shared" si="265"/>
        <v>2015</v>
      </c>
      <c r="M2080" s="1">
        <v>42355</v>
      </c>
      <c r="N2080">
        <v>241.7</v>
      </c>
      <c r="O2080">
        <v>242.2</v>
      </c>
      <c r="P2080">
        <v>239.35</v>
      </c>
      <c r="Q2080">
        <v>239.7</v>
      </c>
      <c r="R2080">
        <f t="shared" si="266"/>
        <v>1.95000915527342</v>
      </c>
      <c r="S2080">
        <f t="shared" si="267"/>
        <v>1.9500091552729941</v>
      </c>
      <c r="T2080">
        <f t="shared" si="268"/>
        <v>1.95000915527342</v>
      </c>
      <c r="U2080">
        <f t="shared" si="261"/>
        <v>11.114908654682788</v>
      </c>
      <c r="V2080">
        <f t="shared" si="261"/>
        <v>1.0602687129578427E-2</v>
      </c>
      <c r="W2080">
        <f t="shared" si="261"/>
        <v>3.4607383711699109</v>
      </c>
    </row>
    <row r="2081" spans="1:23" x14ac:dyDescent="0.3">
      <c r="A2081">
        <v>-0.35366782546043402</v>
      </c>
      <c r="B2081" s="1">
        <v>42356</v>
      </c>
      <c r="C2081" s="1">
        <v>42359</v>
      </c>
      <c r="D2081">
        <v>239.85</v>
      </c>
      <c r="E2081">
        <v>240.19999084472599</v>
      </c>
      <c r="F2081">
        <v>238.56046400070099</v>
      </c>
      <c r="G2081">
        <v>-0.349990844726562</v>
      </c>
      <c r="H2081">
        <v>7.0710678118650699E-2</v>
      </c>
      <c r="I2081">
        <f t="shared" si="263"/>
        <v>-0.34999084472599407</v>
      </c>
      <c r="J2081">
        <f t="shared" si="262"/>
        <v>-0.349990844726562</v>
      </c>
      <c r="K2081">
        <f t="shared" si="264"/>
        <v>12</v>
      </c>
      <c r="L2081">
        <f t="shared" si="265"/>
        <v>2015</v>
      </c>
      <c r="M2081" s="1">
        <v>42356</v>
      </c>
      <c r="N2081">
        <v>238.15</v>
      </c>
      <c r="O2081">
        <v>240.85</v>
      </c>
      <c r="P2081">
        <v>237.8</v>
      </c>
      <c r="Q2081">
        <v>240.1</v>
      </c>
      <c r="R2081">
        <f t="shared" si="266"/>
        <v>-0.349990844726562</v>
      </c>
      <c r="S2081">
        <f t="shared" si="267"/>
        <v>-0.34999084472599407</v>
      </c>
      <c r="T2081">
        <f t="shared" si="268"/>
        <v>-0.349990844726562</v>
      </c>
      <c r="U2081">
        <f t="shared" si="261"/>
        <v>10.993266494923219</v>
      </c>
      <c r="V2081">
        <f t="shared" si="261"/>
        <v>1.048665074981462E-2</v>
      </c>
      <c r="W2081">
        <f t="shared" si="261"/>
        <v>3.42286386379332</v>
      </c>
    </row>
    <row r="2082" spans="1:23" x14ac:dyDescent="0.3">
      <c r="A2082">
        <v>0.56685936450958196</v>
      </c>
      <c r="B2082" s="1">
        <v>42359</v>
      </c>
      <c r="C2082" s="1">
        <v>42360</v>
      </c>
      <c r="D2082">
        <v>240.05</v>
      </c>
      <c r="E2082">
        <v>241.00000305175701</v>
      </c>
      <c r="F2082">
        <v>239.60225154161401</v>
      </c>
      <c r="G2082">
        <v>-0.95000305175778899</v>
      </c>
      <c r="H2082">
        <v>0.56568542494924601</v>
      </c>
      <c r="I2082">
        <f t="shared" si="263"/>
        <v>0.95000305175699395</v>
      </c>
      <c r="J2082">
        <f t="shared" si="262"/>
        <v>0</v>
      </c>
      <c r="K2082">
        <f t="shared" si="264"/>
        <v>12</v>
      </c>
      <c r="L2082">
        <f t="shared" si="265"/>
        <v>2015</v>
      </c>
      <c r="M2082" s="1">
        <v>42359</v>
      </c>
      <c r="N2082">
        <v>239.85</v>
      </c>
      <c r="O2082">
        <v>241.55</v>
      </c>
      <c r="P2082">
        <v>238.15</v>
      </c>
      <c r="Q2082">
        <v>240.2</v>
      </c>
      <c r="R2082">
        <f t="shared" si="266"/>
        <v>-0.95000305175778899</v>
      </c>
      <c r="S2082">
        <f t="shared" si="267"/>
        <v>0.95000305175699395</v>
      </c>
      <c r="T2082">
        <f t="shared" si="268"/>
        <v>0</v>
      </c>
      <c r="U2082">
        <f t="shared" si="261"/>
        <v>10.666970825720021</v>
      </c>
      <c r="V2082">
        <f t="shared" si="261"/>
        <v>1.0797909348493031E-2</v>
      </c>
      <c r="W2082">
        <f t="shared" si="261"/>
        <v>3.42286386379332</v>
      </c>
    </row>
    <row r="2083" spans="1:23" x14ac:dyDescent="0.3">
      <c r="A2083">
        <v>-0.84510427713394098</v>
      </c>
      <c r="B2083" s="1">
        <v>42360</v>
      </c>
      <c r="C2083" s="1">
        <v>42361</v>
      </c>
      <c r="D2083">
        <v>241.7</v>
      </c>
      <c r="E2083">
        <v>243.44999694824199</v>
      </c>
      <c r="F2083">
        <v>239.73740506172101</v>
      </c>
      <c r="G2083">
        <v>-1.74999694824219</v>
      </c>
      <c r="H2083">
        <v>1.73241161390703</v>
      </c>
      <c r="I2083">
        <f t="shared" si="263"/>
        <v>-1.7499969482419999</v>
      </c>
      <c r="J2083">
        <f t="shared" si="262"/>
        <v>-1.74999694824219</v>
      </c>
      <c r="K2083">
        <f t="shared" si="264"/>
        <v>12</v>
      </c>
      <c r="L2083">
        <f t="shared" si="265"/>
        <v>2015</v>
      </c>
      <c r="M2083" s="1">
        <v>42360</v>
      </c>
      <c r="N2083">
        <v>240.05</v>
      </c>
      <c r="O2083">
        <v>241.35</v>
      </c>
      <c r="P2083">
        <v>238.9</v>
      </c>
      <c r="Q2083">
        <v>241</v>
      </c>
      <c r="R2083">
        <f t="shared" si="266"/>
        <v>-1.74999694824219</v>
      </c>
      <c r="S2083">
        <f t="shared" si="267"/>
        <v>-1.7499969482419999</v>
      </c>
      <c r="T2083">
        <f t="shared" si="268"/>
        <v>-1.74999694824219</v>
      </c>
      <c r="U2083">
        <f t="shared" si="261"/>
        <v>10.087724868169385</v>
      </c>
      <c r="V2083">
        <f t="shared" si="261"/>
        <v>1.0211553067754826E-2</v>
      </c>
      <c r="W2083">
        <f t="shared" si="261"/>
        <v>3.2369929086044462</v>
      </c>
    </row>
    <row r="2084" spans="1:23" x14ac:dyDescent="0.3">
      <c r="A2084">
        <v>0.24483403563499401</v>
      </c>
      <c r="B2084" s="1">
        <v>42361</v>
      </c>
      <c r="C2084" s="1">
        <v>42362</v>
      </c>
      <c r="D2084">
        <v>244.7</v>
      </c>
      <c r="E2084">
        <v>241.100009155273</v>
      </c>
      <c r="F2084">
        <v>243.32399849295601</v>
      </c>
      <c r="G2084">
        <v>3.5999908447265598</v>
      </c>
      <c r="H2084">
        <v>1.6617009357883801</v>
      </c>
      <c r="I2084">
        <f t="shared" si="263"/>
        <v>-3.5999908447269888</v>
      </c>
      <c r="J2084">
        <f t="shared" si="262"/>
        <v>0</v>
      </c>
      <c r="K2084">
        <f t="shared" si="264"/>
        <v>12</v>
      </c>
      <c r="L2084">
        <f t="shared" si="265"/>
        <v>2015</v>
      </c>
      <c r="M2084" s="1">
        <v>42361</v>
      </c>
      <c r="N2084">
        <v>241.7</v>
      </c>
      <c r="O2084">
        <v>244.15</v>
      </c>
      <c r="P2084">
        <v>241.25</v>
      </c>
      <c r="Q2084">
        <v>243.45</v>
      </c>
      <c r="R2084">
        <f t="shared" si="266"/>
        <v>3.5999908447265598</v>
      </c>
      <c r="S2084">
        <f t="shared" si="267"/>
        <v>-3</v>
      </c>
      <c r="T2084">
        <f t="shared" si="268"/>
        <v>0</v>
      </c>
      <c r="U2084">
        <f t="shared" si="261"/>
        <v>11.200793436912647</v>
      </c>
      <c r="V2084">
        <f t="shared" si="261"/>
        <v>9.2726076487745085E-3</v>
      </c>
      <c r="W2084">
        <f t="shared" si="261"/>
        <v>3.2369929086044462</v>
      </c>
    </row>
    <row r="2085" spans="1:23" x14ac:dyDescent="0.3">
      <c r="A2085">
        <v>-0.93080651760101296</v>
      </c>
      <c r="B2085" s="1">
        <v>42362</v>
      </c>
      <c r="C2085" s="1">
        <v>42363</v>
      </c>
      <c r="D2085">
        <v>244.7</v>
      </c>
      <c r="E2085">
        <v>241.1</v>
      </c>
      <c r="F2085">
        <v>240.27835754156101</v>
      </c>
      <c r="G2085">
        <v>3.5999999999999899</v>
      </c>
      <c r="H2085">
        <v>0</v>
      </c>
      <c r="I2085">
        <f t="shared" si="263"/>
        <v>3.5999999999999943</v>
      </c>
      <c r="J2085">
        <f t="shared" si="262"/>
        <v>3.5999999999999899</v>
      </c>
      <c r="K2085">
        <f t="shared" si="264"/>
        <v>12</v>
      </c>
      <c r="L2085">
        <f t="shared" si="265"/>
        <v>2015</v>
      </c>
      <c r="M2085" s="1">
        <v>42362</v>
      </c>
      <c r="N2085">
        <v>244.7</v>
      </c>
      <c r="O2085">
        <v>244.95</v>
      </c>
      <c r="P2085">
        <v>241.1</v>
      </c>
      <c r="Q2085">
        <v>241.1</v>
      </c>
      <c r="R2085">
        <f t="shared" si="266"/>
        <v>3.5999999999999899</v>
      </c>
      <c r="S2085">
        <f t="shared" si="267"/>
        <v>3.5999999999999943</v>
      </c>
      <c r="T2085">
        <f t="shared" si="268"/>
        <v>3.5999999999999899</v>
      </c>
      <c r="U2085">
        <f t="shared" si="261"/>
        <v>12.436679921574031</v>
      </c>
      <c r="V2085">
        <f t="shared" si="261"/>
        <v>1.0295739673772104E-2</v>
      </c>
      <c r="W2085">
        <f t="shared" si="261"/>
        <v>3.5941600869138854</v>
      </c>
    </row>
    <row r="2086" spans="1:23" x14ac:dyDescent="0.3">
      <c r="A2086">
        <v>-0.442355155944824</v>
      </c>
      <c r="B2086" s="1">
        <v>42363</v>
      </c>
      <c r="C2086" s="1">
        <v>42366</v>
      </c>
      <c r="D2086">
        <v>242.1</v>
      </c>
      <c r="E2086">
        <v>238.499993896484</v>
      </c>
      <c r="F2086">
        <v>241.08595565184899</v>
      </c>
      <c r="G2086">
        <v>3.6000061035156201</v>
      </c>
      <c r="H2086">
        <v>1.8384776310850099</v>
      </c>
      <c r="I2086">
        <f t="shared" si="263"/>
        <v>3.6000061035159945</v>
      </c>
      <c r="J2086">
        <f t="shared" si="262"/>
        <v>3.6000061035156201</v>
      </c>
      <c r="K2086">
        <f t="shared" si="264"/>
        <v>12</v>
      </c>
      <c r="L2086">
        <f t="shared" si="265"/>
        <v>2015</v>
      </c>
      <c r="M2086" s="1">
        <v>42363</v>
      </c>
      <c r="N2086">
        <v>244.7</v>
      </c>
      <c r="O2086">
        <v>244.95</v>
      </c>
      <c r="P2086">
        <v>241.1</v>
      </c>
      <c r="Q2086">
        <v>241.1</v>
      </c>
      <c r="R2086">
        <f t="shared" si="266"/>
        <v>3.6000061035156201</v>
      </c>
      <c r="S2086">
        <f t="shared" si="267"/>
        <v>3.6000061035159945</v>
      </c>
      <c r="T2086">
        <f t="shared" si="268"/>
        <v>3.6000061035156201</v>
      </c>
      <c r="U2086">
        <f t="shared" si="261"/>
        <v>13.823672598932664</v>
      </c>
      <c r="V2086">
        <f t="shared" si="261"/>
        <v>1.1443965375934166E-2</v>
      </c>
      <c r="W2086">
        <f t="shared" si="261"/>
        <v>3.9949964639244868</v>
      </c>
    </row>
    <row r="2087" spans="1:23" x14ac:dyDescent="0.3">
      <c r="A2087">
        <v>-0.92008525133132901</v>
      </c>
      <c r="B2087" s="1">
        <v>42366</v>
      </c>
      <c r="C2087" s="1">
        <v>42367</v>
      </c>
      <c r="D2087">
        <v>239.3</v>
      </c>
      <c r="E2087">
        <v>241.100006103515</v>
      </c>
      <c r="F2087">
        <v>238.76796048879601</v>
      </c>
      <c r="G2087">
        <v>-1.8000061035156101</v>
      </c>
      <c r="H2087">
        <v>1.8384776310850099</v>
      </c>
      <c r="I2087">
        <f t="shared" si="263"/>
        <v>-1.8000061035149884</v>
      </c>
      <c r="J2087">
        <f t="shared" si="262"/>
        <v>-1.8000061035156101</v>
      </c>
      <c r="K2087">
        <f t="shared" si="264"/>
        <v>12</v>
      </c>
      <c r="L2087">
        <f t="shared" si="265"/>
        <v>2015</v>
      </c>
      <c r="M2087" s="1">
        <v>42366</v>
      </c>
      <c r="N2087">
        <v>242.1</v>
      </c>
      <c r="O2087">
        <v>242.5</v>
      </c>
      <c r="P2087">
        <v>238.5</v>
      </c>
      <c r="Q2087">
        <v>238.5</v>
      </c>
      <c r="R2087">
        <f t="shared" si="266"/>
        <v>-1.8000061035156101</v>
      </c>
      <c r="S2087">
        <f t="shared" si="267"/>
        <v>-1.8000061035149884</v>
      </c>
      <c r="T2087">
        <f t="shared" si="268"/>
        <v>-1.8000061035156101</v>
      </c>
      <c r="U2087">
        <f t="shared" si="261"/>
        <v>13.043813790394836</v>
      </c>
      <c r="V2087">
        <f t="shared" si="261"/>
        <v>1.0798357116685449E-2</v>
      </c>
      <c r="W2087">
        <f t="shared" si="261"/>
        <v>3.7696198022470728</v>
      </c>
    </row>
    <row r="2088" spans="1:23" x14ac:dyDescent="0.3">
      <c r="A2088">
        <v>-0.86157685518264704</v>
      </c>
      <c r="B2088" s="1">
        <v>42367</v>
      </c>
      <c r="C2088" s="1">
        <v>42368</v>
      </c>
      <c r="D2088">
        <v>241.1</v>
      </c>
      <c r="E2088">
        <v>239.14998779296801</v>
      </c>
      <c r="F2088">
        <v>241.49549189805899</v>
      </c>
      <c r="G2088">
        <v>-1.95001220703125</v>
      </c>
      <c r="H2088">
        <v>1.3788582233137501</v>
      </c>
      <c r="I2088">
        <f t="shared" si="263"/>
        <v>1.950012207031989</v>
      </c>
      <c r="J2088">
        <f t="shared" si="262"/>
        <v>0</v>
      </c>
      <c r="K2088">
        <f t="shared" si="264"/>
        <v>12</v>
      </c>
      <c r="L2088">
        <f t="shared" si="265"/>
        <v>2015</v>
      </c>
      <c r="M2088" s="1">
        <v>42367</v>
      </c>
      <c r="N2088">
        <v>239.3</v>
      </c>
      <c r="O2088">
        <v>241.1</v>
      </c>
      <c r="P2088">
        <v>237.95</v>
      </c>
      <c r="Q2088">
        <v>241.1</v>
      </c>
      <c r="R2088">
        <f t="shared" si="266"/>
        <v>-1.95001220703125</v>
      </c>
      <c r="S2088">
        <f t="shared" si="267"/>
        <v>1.950012207031989</v>
      </c>
      <c r="T2088">
        <f t="shared" si="268"/>
        <v>0</v>
      </c>
      <c r="U2088">
        <f t="shared" si="261"/>
        <v>12.252577909509959</v>
      </c>
      <c r="V2088">
        <f t="shared" si="261"/>
        <v>1.1453383916563946E-2</v>
      </c>
      <c r="W2088">
        <f t="shared" si="261"/>
        <v>3.7696198022470728</v>
      </c>
    </row>
    <row r="2089" spans="1:23" x14ac:dyDescent="0.3">
      <c r="A2089">
        <v>-0.87171137332916204</v>
      </c>
      <c r="B2089" s="1">
        <v>42368</v>
      </c>
      <c r="C2089" s="1">
        <v>42369</v>
      </c>
      <c r="D2089">
        <v>241.1</v>
      </c>
      <c r="E2089">
        <v>239.15</v>
      </c>
      <c r="F2089">
        <v>240.736565613746</v>
      </c>
      <c r="G2089">
        <v>1.94999999999998</v>
      </c>
      <c r="H2089">
        <v>0</v>
      </c>
      <c r="I2089">
        <f t="shared" si="263"/>
        <v>1.9499999999999886</v>
      </c>
      <c r="J2089">
        <f t="shared" si="262"/>
        <v>1.94999999999998</v>
      </c>
      <c r="K2089">
        <f t="shared" si="264"/>
        <v>12</v>
      </c>
      <c r="L2089">
        <f t="shared" si="265"/>
        <v>2015</v>
      </c>
      <c r="M2089" s="1">
        <v>42368</v>
      </c>
      <c r="N2089">
        <v>241.1</v>
      </c>
      <c r="O2089">
        <v>241.8</v>
      </c>
      <c r="P2089">
        <v>239</v>
      </c>
      <c r="Q2089">
        <v>239.15</v>
      </c>
      <c r="R2089">
        <f t="shared" si="266"/>
        <v>1.94999999999998</v>
      </c>
      <c r="S2089">
        <f t="shared" si="267"/>
        <v>1.9499999999999886</v>
      </c>
      <c r="T2089">
        <f t="shared" si="268"/>
        <v>1.94999999999998</v>
      </c>
      <c r="U2089">
        <f t="shared" ref="U2089:W2152" si="269">(R2089/$D2089*$X$2+1)*U2088*$Y$2 + U2088*(1-$Y$2)</f>
        <v>12.995812882245676</v>
      </c>
      <c r="V2089">
        <f t="shared" si="269"/>
        <v>1.214814019935012E-2</v>
      </c>
      <c r="W2089">
        <f t="shared" si="269"/>
        <v>3.9982829694302455</v>
      </c>
    </row>
    <row r="2090" spans="1:23" x14ac:dyDescent="0.3">
      <c r="A2090">
        <v>0.983867287635803</v>
      </c>
      <c r="B2090" s="1">
        <v>42369</v>
      </c>
      <c r="C2090" s="1">
        <v>42370</v>
      </c>
      <c r="D2090">
        <v>241.1</v>
      </c>
      <c r="E2090">
        <v>239.15</v>
      </c>
      <c r="F2090">
        <v>239.312890732288</v>
      </c>
      <c r="G2090">
        <v>1.94999999999998</v>
      </c>
      <c r="H2090">
        <v>0</v>
      </c>
      <c r="I2090">
        <f t="shared" si="263"/>
        <v>-1.9499999999999886</v>
      </c>
      <c r="J2090">
        <f t="shared" si="262"/>
        <v>0</v>
      </c>
      <c r="K2090">
        <f t="shared" si="264"/>
        <v>1</v>
      </c>
      <c r="L2090">
        <f t="shared" si="265"/>
        <v>2016</v>
      </c>
      <c r="M2090" s="1">
        <v>42369</v>
      </c>
      <c r="N2090">
        <v>241.1</v>
      </c>
      <c r="O2090">
        <v>241.8</v>
      </c>
      <c r="P2090">
        <v>239</v>
      </c>
      <c r="Q2090">
        <v>239.15</v>
      </c>
      <c r="R2090">
        <f t="shared" si="266"/>
        <v>1.94999999999998</v>
      </c>
      <c r="S2090">
        <f t="shared" si="267"/>
        <v>-1.9499999999999886</v>
      </c>
      <c r="T2090">
        <f t="shared" si="268"/>
        <v>0</v>
      </c>
      <c r="U2090">
        <f t="shared" si="269"/>
        <v>13.784132100009431</v>
      </c>
      <c r="V2090">
        <f t="shared" si="269"/>
        <v>1.1411240363533054E-2</v>
      </c>
      <c r="W2090">
        <f t="shared" si="269"/>
        <v>3.9982829694302455</v>
      </c>
    </row>
    <row r="2091" spans="1:23" x14ac:dyDescent="0.3">
      <c r="A2091">
        <v>-0.96970313787460305</v>
      </c>
      <c r="B2091" s="1">
        <v>42370</v>
      </c>
      <c r="C2091" s="1">
        <v>42373</v>
      </c>
      <c r="D2091">
        <v>238.55</v>
      </c>
      <c r="E2091">
        <v>233.70000305175699</v>
      </c>
      <c r="F2091">
        <v>239.31492190956999</v>
      </c>
      <c r="G2091">
        <v>-4.8499969482421896</v>
      </c>
      <c r="H2091">
        <v>3.8537319574666902</v>
      </c>
      <c r="I2091">
        <f t="shared" si="263"/>
        <v>4.8499969482430174</v>
      </c>
      <c r="J2091">
        <f t="shared" si="262"/>
        <v>0</v>
      </c>
      <c r="K2091">
        <f t="shared" si="264"/>
        <v>1</v>
      </c>
      <c r="L2091">
        <f t="shared" si="265"/>
        <v>2016</v>
      </c>
      <c r="M2091" s="1">
        <v>42370</v>
      </c>
      <c r="N2091">
        <v>241.1</v>
      </c>
      <c r="O2091">
        <v>241.8</v>
      </c>
      <c r="P2091">
        <v>239</v>
      </c>
      <c r="Q2091">
        <v>239.15</v>
      </c>
      <c r="R2091">
        <f t="shared" si="266"/>
        <v>-3</v>
      </c>
      <c r="S2091">
        <f t="shared" si="267"/>
        <v>4.8499969482430174</v>
      </c>
      <c r="T2091">
        <f t="shared" si="268"/>
        <v>0</v>
      </c>
      <c r="U2091">
        <f t="shared" si="269"/>
        <v>12.484014840524157</v>
      </c>
      <c r="V2091">
        <f t="shared" si="269"/>
        <v>1.3151268060204701E-2</v>
      </c>
      <c r="W2091">
        <f t="shared" si="269"/>
        <v>3.9982829694302455</v>
      </c>
    </row>
    <row r="2092" spans="1:23" x14ac:dyDescent="0.3">
      <c r="A2092">
        <v>-0.755420982837677</v>
      </c>
      <c r="B2092" s="1">
        <v>42373</v>
      </c>
      <c r="C2092" s="1">
        <v>42374</v>
      </c>
      <c r="D2092">
        <v>233.5</v>
      </c>
      <c r="E2092">
        <v>235.100009155273</v>
      </c>
      <c r="F2092">
        <v>232.86692268848401</v>
      </c>
      <c r="G2092">
        <v>-1.6000091552734199</v>
      </c>
      <c r="H2092">
        <v>0.98994949366117002</v>
      </c>
      <c r="I2092">
        <f t="shared" si="263"/>
        <v>-1.6000091552729998</v>
      </c>
      <c r="J2092">
        <f t="shared" si="262"/>
        <v>-1.6000091552734199</v>
      </c>
      <c r="K2092">
        <f t="shared" si="264"/>
        <v>1</v>
      </c>
      <c r="L2092">
        <f t="shared" si="265"/>
        <v>2016</v>
      </c>
      <c r="M2092" s="1">
        <v>42373</v>
      </c>
      <c r="N2092">
        <v>238.55</v>
      </c>
      <c r="O2092">
        <v>238.7</v>
      </c>
      <c r="P2092">
        <v>233.4</v>
      </c>
      <c r="Q2092">
        <v>233.7</v>
      </c>
      <c r="R2092">
        <f t="shared" si="266"/>
        <v>-1.6000091552734199</v>
      </c>
      <c r="S2092">
        <f t="shared" si="267"/>
        <v>-1.6000091552729998</v>
      </c>
      <c r="T2092">
        <f t="shared" si="268"/>
        <v>-1.6000091552734199</v>
      </c>
      <c r="U2092">
        <f t="shared" si="269"/>
        <v>11.842434389579577</v>
      </c>
      <c r="V2092">
        <f t="shared" si="269"/>
        <v>1.2475396027021289E-2</v>
      </c>
      <c r="W2092">
        <f t="shared" si="269"/>
        <v>3.7928025832483763</v>
      </c>
    </row>
    <row r="2093" spans="1:23" x14ac:dyDescent="0.3">
      <c r="A2093">
        <v>-0.33450061082839899</v>
      </c>
      <c r="B2093" s="1">
        <v>42374</v>
      </c>
      <c r="C2093" s="1">
        <v>42375</v>
      </c>
      <c r="D2093">
        <v>235.2</v>
      </c>
      <c r="E2093">
        <v>234.14998779296801</v>
      </c>
      <c r="F2093">
        <v>234.17254767417899</v>
      </c>
      <c r="G2093">
        <v>1.0500122070312401</v>
      </c>
      <c r="H2093">
        <v>0.67175144212721205</v>
      </c>
      <c r="I2093">
        <f t="shared" si="263"/>
        <v>1.0500122070319833</v>
      </c>
      <c r="J2093">
        <f t="shared" si="262"/>
        <v>1.0500122070312401</v>
      </c>
      <c r="K2093">
        <f t="shared" si="264"/>
        <v>1</v>
      </c>
      <c r="L2093">
        <f t="shared" si="265"/>
        <v>2016</v>
      </c>
      <c r="M2093" s="1">
        <v>42374</v>
      </c>
      <c r="N2093">
        <v>233.5</v>
      </c>
      <c r="O2093">
        <v>236.15</v>
      </c>
      <c r="P2093">
        <v>233.3</v>
      </c>
      <c r="Q2093">
        <v>235.1</v>
      </c>
      <c r="R2093">
        <f t="shared" si="266"/>
        <v>1.0500122070312401</v>
      </c>
      <c r="S2093">
        <f t="shared" si="267"/>
        <v>1.0500122070319833</v>
      </c>
      <c r="T2093">
        <f t="shared" si="268"/>
        <v>1.0500122070312401</v>
      </c>
      <c r="U2093">
        <f t="shared" si="269"/>
        <v>12.238949079312521</v>
      </c>
      <c r="V2093">
        <f t="shared" si="269"/>
        <v>1.2893103875105814E-2</v>
      </c>
      <c r="W2093">
        <f t="shared" si="269"/>
        <v>3.9197952175363362</v>
      </c>
    </row>
    <row r="2094" spans="1:23" x14ac:dyDescent="0.3">
      <c r="A2094">
        <v>-0.38526627421379001</v>
      </c>
      <c r="B2094" s="1">
        <v>42375</v>
      </c>
      <c r="C2094" s="1">
        <v>42376</v>
      </c>
      <c r="D2094">
        <v>233</v>
      </c>
      <c r="E2094">
        <v>231.20000305175699</v>
      </c>
      <c r="F2094">
        <v>233.10560729503601</v>
      </c>
      <c r="G2094">
        <v>-1.79999694824218</v>
      </c>
      <c r="H2094">
        <v>2.08596500450032</v>
      </c>
      <c r="I2094">
        <f t="shared" si="263"/>
        <v>1.799996948243006</v>
      </c>
      <c r="J2094">
        <f t="shared" si="262"/>
        <v>0</v>
      </c>
      <c r="K2094">
        <f t="shared" si="264"/>
        <v>1</v>
      </c>
      <c r="L2094">
        <f t="shared" si="265"/>
        <v>2016</v>
      </c>
      <c r="M2094" s="1">
        <v>42375</v>
      </c>
      <c r="N2094">
        <v>235.2</v>
      </c>
      <c r="O2094">
        <v>235.5</v>
      </c>
      <c r="P2094">
        <v>232.25</v>
      </c>
      <c r="Q2094">
        <v>234.15</v>
      </c>
      <c r="R2094">
        <f t="shared" si="266"/>
        <v>-1.79999694824218</v>
      </c>
      <c r="S2094">
        <f t="shared" si="267"/>
        <v>1.799996948243006</v>
      </c>
      <c r="T2094">
        <f t="shared" si="268"/>
        <v>0</v>
      </c>
      <c r="U2094">
        <f t="shared" si="269"/>
        <v>11.529826622473873</v>
      </c>
      <c r="V2094">
        <f t="shared" si="269"/>
        <v>1.3640127940403148E-2</v>
      </c>
      <c r="W2094">
        <f t="shared" si="269"/>
        <v>3.9197952175363362</v>
      </c>
    </row>
    <row r="2095" spans="1:23" x14ac:dyDescent="0.3">
      <c r="A2095">
        <v>-9.9591590464115101E-2</v>
      </c>
      <c r="B2095" s="1">
        <v>42376</v>
      </c>
      <c r="C2095" s="1">
        <v>42377</v>
      </c>
      <c r="D2095">
        <v>229.75</v>
      </c>
      <c r="E2095">
        <v>232.50000305175701</v>
      </c>
      <c r="F2095">
        <v>229.125282716751</v>
      </c>
      <c r="G2095">
        <v>-2.7500030517577998</v>
      </c>
      <c r="H2095">
        <v>0.91923881554251896</v>
      </c>
      <c r="I2095">
        <f t="shared" si="263"/>
        <v>-2.7500030517570053</v>
      </c>
      <c r="J2095">
        <f t="shared" ref="J2095:J2158" si="270">IF(A2095*(F2095-D2095)&gt;0, G2095, 0)</f>
        <v>-2.7500030517577998</v>
      </c>
      <c r="K2095">
        <f t="shared" si="264"/>
        <v>1</v>
      </c>
      <c r="L2095">
        <f t="shared" si="265"/>
        <v>2016</v>
      </c>
      <c r="M2095" s="1">
        <v>42376</v>
      </c>
      <c r="N2095">
        <v>233</v>
      </c>
      <c r="O2095">
        <v>233.95</v>
      </c>
      <c r="P2095">
        <v>230.6</v>
      </c>
      <c r="Q2095">
        <v>231.2</v>
      </c>
      <c r="R2095">
        <f t="shared" si="266"/>
        <v>-3</v>
      </c>
      <c r="S2095">
        <f t="shared" si="267"/>
        <v>-3</v>
      </c>
      <c r="T2095">
        <f t="shared" si="268"/>
        <v>-3</v>
      </c>
      <c r="U2095">
        <f t="shared" si="269"/>
        <v>10.40068146902159</v>
      </c>
      <c r="V2095">
        <f t="shared" si="269"/>
        <v>1.2304315628502949E-2</v>
      </c>
      <c r="W2095">
        <f t="shared" si="269"/>
        <v>3.5359197337732566</v>
      </c>
    </row>
    <row r="2096" spans="1:23" x14ac:dyDescent="0.3">
      <c r="A2096">
        <v>0.81471908092498702</v>
      </c>
      <c r="B2096" s="1">
        <v>42377</v>
      </c>
      <c r="C2096" s="1">
        <v>42380</v>
      </c>
      <c r="D2096">
        <v>229.6</v>
      </c>
      <c r="E2096">
        <v>230.44999694824199</v>
      </c>
      <c r="F2096">
        <v>232.941920697689</v>
      </c>
      <c r="G2096">
        <v>0.84999694824219296</v>
      </c>
      <c r="H2096">
        <v>1.44956890143243</v>
      </c>
      <c r="I2096">
        <f t="shared" si="263"/>
        <v>0.84999694824199423</v>
      </c>
      <c r="J2096">
        <f t="shared" si="270"/>
        <v>0.84999694824219296</v>
      </c>
      <c r="K2096">
        <f t="shared" si="264"/>
        <v>1</v>
      </c>
      <c r="L2096">
        <f t="shared" si="265"/>
        <v>2016</v>
      </c>
      <c r="M2096" s="1">
        <v>42377</v>
      </c>
      <c r="N2096">
        <v>229.75</v>
      </c>
      <c r="O2096">
        <v>233.15</v>
      </c>
      <c r="P2096">
        <v>229.3</v>
      </c>
      <c r="Q2096">
        <v>232.5</v>
      </c>
      <c r="R2096">
        <f t="shared" si="266"/>
        <v>0.84999694824219296</v>
      </c>
      <c r="S2096">
        <f t="shared" si="267"/>
        <v>0.84999694824199423</v>
      </c>
      <c r="T2096">
        <f t="shared" si="268"/>
        <v>0.84999694824219296</v>
      </c>
      <c r="U2096">
        <f t="shared" si="269"/>
        <v>10.68946241985916</v>
      </c>
      <c r="V2096">
        <f t="shared" si="269"/>
        <v>1.2645952085420428E-2</v>
      </c>
      <c r="W2096">
        <f t="shared" si="269"/>
        <v>3.63409659514967</v>
      </c>
    </row>
    <row r="2097" spans="1:23" x14ac:dyDescent="0.3">
      <c r="A2097">
        <v>-0.94868922233581499</v>
      </c>
      <c r="B2097" s="1">
        <v>42380</v>
      </c>
      <c r="C2097" s="1">
        <v>42381</v>
      </c>
      <c r="D2097">
        <v>231.45</v>
      </c>
      <c r="E2097">
        <v>229.100009155273</v>
      </c>
      <c r="F2097">
        <v>226.467330646514</v>
      </c>
      <c r="G2097">
        <v>2.3499908447265598</v>
      </c>
      <c r="H2097">
        <v>0.95459415460183505</v>
      </c>
      <c r="I2097">
        <f t="shared" si="263"/>
        <v>2.3499908447269888</v>
      </c>
      <c r="J2097">
        <f t="shared" si="270"/>
        <v>2.3499908447265598</v>
      </c>
      <c r="K2097">
        <f t="shared" si="264"/>
        <v>1</v>
      </c>
      <c r="L2097">
        <f t="shared" si="265"/>
        <v>2016</v>
      </c>
      <c r="M2097" s="1">
        <v>42380</v>
      </c>
      <c r="N2097">
        <v>229.6</v>
      </c>
      <c r="O2097">
        <v>231.05</v>
      </c>
      <c r="P2097">
        <v>229.1</v>
      </c>
      <c r="Q2097">
        <v>230.45</v>
      </c>
      <c r="R2097">
        <f t="shared" si="266"/>
        <v>2.3499908447265598</v>
      </c>
      <c r="S2097">
        <f t="shared" si="267"/>
        <v>2.3499908447269888</v>
      </c>
      <c r="T2097">
        <f t="shared" si="268"/>
        <v>2.3499908447265598</v>
      </c>
      <c r="U2097">
        <f t="shared" si="269"/>
        <v>11.503465622118318</v>
      </c>
      <c r="V2097">
        <f t="shared" si="269"/>
        <v>1.3608942092665865E-2</v>
      </c>
      <c r="W2097">
        <f t="shared" si="269"/>
        <v>3.9108332681066913</v>
      </c>
    </row>
    <row r="2098" spans="1:23" x14ac:dyDescent="0.3">
      <c r="A2098">
        <v>0.65085583925247104</v>
      </c>
      <c r="B2098" s="1">
        <v>42381</v>
      </c>
      <c r="C2098" s="1">
        <v>42382</v>
      </c>
      <c r="D2098">
        <v>230.75</v>
      </c>
      <c r="E2098">
        <v>233.19999084472599</v>
      </c>
      <c r="F2098">
        <v>227.946616864204</v>
      </c>
      <c r="G2098">
        <v>-2.4499908447265502</v>
      </c>
      <c r="H2098">
        <v>2.89913780286484</v>
      </c>
      <c r="I2098">
        <f t="shared" si="263"/>
        <v>2.4499908447259884</v>
      </c>
      <c r="J2098">
        <f t="shared" si="270"/>
        <v>0</v>
      </c>
      <c r="K2098">
        <f t="shared" si="264"/>
        <v>1</v>
      </c>
      <c r="L2098">
        <f t="shared" si="265"/>
        <v>2016</v>
      </c>
      <c r="M2098" s="1">
        <v>42381</v>
      </c>
      <c r="N2098">
        <v>231.45</v>
      </c>
      <c r="O2098">
        <v>231.95</v>
      </c>
      <c r="P2098">
        <v>229</v>
      </c>
      <c r="Q2098">
        <v>229.1</v>
      </c>
      <c r="R2098">
        <f t="shared" si="266"/>
        <v>-2.4499908447265502</v>
      </c>
      <c r="S2098">
        <f t="shared" si="267"/>
        <v>2.4499908447259884</v>
      </c>
      <c r="T2098">
        <f t="shared" si="268"/>
        <v>0</v>
      </c>
      <c r="U2098">
        <f t="shared" si="269"/>
        <v>10.58742925840814</v>
      </c>
      <c r="V2098">
        <f t="shared" si="269"/>
        <v>1.4692640365692004E-2</v>
      </c>
      <c r="W2098">
        <f t="shared" si="269"/>
        <v>3.9108332681066913</v>
      </c>
    </row>
    <row r="2099" spans="1:23" x14ac:dyDescent="0.3">
      <c r="A2099">
        <v>-0.64403343200683505</v>
      </c>
      <c r="B2099" s="1">
        <v>42382</v>
      </c>
      <c r="C2099" s="1">
        <v>42383</v>
      </c>
      <c r="D2099">
        <v>229.95</v>
      </c>
      <c r="E2099">
        <v>231.80000610351499</v>
      </c>
      <c r="F2099">
        <v>232.11078293323499</v>
      </c>
      <c r="G2099">
        <v>1.8500061035156199</v>
      </c>
      <c r="H2099">
        <v>0.98994949366115004</v>
      </c>
      <c r="I2099">
        <f t="shared" si="263"/>
        <v>-1.8500061035149997</v>
      </c>
      <c r="J2099">
        <f t="shared" si="270"/>
        <v>0</v>
      </c>
      <c r="K2099">
        <f t="shared" si="264"/>
        <v>1</v>
      </c>
      <c r="L2099">
        <f t="shared" si="265"/>
        <v>2016</v>
      </c>
      <c r="M2099" s="1">
        <v>42382</v>
      </c>
      <c r="N2099">
        <v>230.75</v>
      </c>
      <c r="O2099">
        <v>233.5</v>
      </c>
      <c r="P2099">
        <v>230.55</v>
      </c>
      <c r="Q2099">
        <v>233.2</v>
      </c>
      <c r="R2099">
        <f t="shared" si="266"/>
        <v>1.8500061035156199</v>
      </c>
      <c r="S2099">
        <f t="shared" si="267"/>
        <v>-1.8500061035149997</v>
      </c>
      <c r="T2099">
        <f t="shared" si="268"/>
        <v>0</v>
      </c>
      <c r="U2099">
        <f t="shared" si="269"/>
        <v>11.226268421767401</v>
      </c>
      <c r="V2099">
        <f t="shared" si="269"/>
        <v>1.3806095213921584E-2</v>
      </c>
      <c r="W2099">
        <f t="shared" si="269"/>
        <v>3.9108332681066913</v>
      </c>
    </row>
    <row r="2100" spans="1:23" x14ac:dyDescent="0.3">
      <c r="A2100">
        <v>-6.2640696763992296E-2</v>
      </c>
      <c r="B2100" s="1">
        <v>42383</v>
      </c>
      <c r="C2100" s="1">
        <v>42384</v>
      </c>
      <c r="D2100">
        <v>232.6</v>
      </c>
      <c r="E2100">
        <v>227.749996948242</v>
      </c>
      <c r="F2100">
        <v>230.52804439067799</v>
      </c>
      <c r="G2100">
        <v>4.8500030517577901</v>
      </c>
      <c r="H2100">
        <v>2.8637824638055198</v>
      </c>
      <c r="I2100">
        <f t="shared" si="263"/>
        <v>4.8500030517579944</v>
      </c>
      <c r="J2100">
        <f t="shared" si="270"/>
        <v>4.8500030517577901</v>
      </c>
      <c r="K2100">
        <f t="shared" si="264"/>
        <v>1</v>
      </c>
      <c r="L2100">
        <f t="shared" si="265"/>
        <v>2016</v>
      </c>
      <c r="M2100" s="1">
        <v>42383</v>
      </c>
      <c r="N2100">
        <v>229.95</v>
      </c>
      <c r="O2100">
        <v>231.85</v>
      </c>
      <c r="P2100">
        <v>228.3</v>
      </c>
      <c r="Q2100">
        <v>231.8</v>
      </c>
      <c r="R2100">
        <f t="shared" si="266"/>
        <v>4.8500030517577901</v>
      </c>
      <c r="S2100">
        <f t="shared" si="267"/>
        <v>4.8500030517579944</v>
      </c>
      <c r="T2100">
        <f t="shared" si="268"/>
        <v>4.8500030517577901</v>
      </c>
      <c r="U2100">
        <f t="shared" si="269"/>
        <v>12.981882225682622</v>
      </c>
      <c r="V2100">
        <f t="shared" si="269"/>
        <v>1.5965153809806617E-2</v>
      </c>
      <c r="W2100">
        <f t="shared" si="269"/>
        <v>4.5224267747242761</v>
      </c>
    </row>
    <row r="2101" spans="1:23" x14ac:dyDescent="0.3">
      <c r="A2101">
        <v>7.2880573570728302E-2</v>
      </c>
      <c r="B2101" s="1">
        <v>42384</v>
      </c>
      <c r="C2101" s="1">
        <v>42387</v>
      </c>
      <c r="D2101">
        <v>225.25</v>
      </c>
      <c r="E2101">
        <v>227.850006103515</v>
      </c>
      <c r="F2101">
        <v>225.97647428512499</v>
      </c>
      <c r="G2101">
        <v>2.6000061035156201</v>
      </c>
      <c r="H2101">
        <v>7.0710678118650699E-2</v>
      </c>
      <c r="I2101">
        <f t="shared" si="263"/>
        <v>2.6000061035149997</v>
      </c>
      <c r="J2101">
        <f t="shared" si="270"/>
        <v>2.6000061035156201</v>
      </c>
      <c r="K2101">
        <f t="shared" si="264"/>
        <v>1</v>
      </c>
      <c r="L2101">
        <f t="shared" si="265"/>
        <v>2016</v>
      </c>
      <c r="M2101" s="1">
        <v>42384</v>
      </c>
      <c r="N2101">
        <v>232.6</v>
      </c>
      <c r="O2101">
        <v>232.95</v>
      </c>
      <c r="P2101">
        <v>226.9</v>
      </c>
      <c r="Q2101">
        <v>227.75</v>
      </c>
      <c r="R2101">
        <f t="shared" si="266"/>
        <v>2.6000061035156201</v>
      </c>
      <c r="S2101">
        <f t="shared" si="267"/>
        <v>2.6000061035149997</v>
      </c>
      <c r="T2101">
        <f t="shared" si="268"/>
        <v>2.6000061035156201</v>
      </c>
      <c r="U2101">
        <f t="shared" si="269"/>
        <v>14.105732603770161</v>
      </c>
      <c r="V2101">
        <f t="shared" si="269"/>
        <v>1.7347268038964872E-2</v>
      </c>
      <c r="W2101">
        <f t="shared" si="269"/>
        <v>4.9139363379979359</v>
      </c>
    </row>
    <row r="2102" spans="1:23" x14ac:dyDescent="0.3">
      <c r="A2102">
        <v>0.73738384246826105</v>
      </c>
      <c r="B2102" s="1">
        <v>42387</v>
      </c>
      <c r="C2102" s="1">
        <v>42388</v>
      </c>
      <c r="D2102">
        <v>227.8</v>
      </c>
      <c r="E2102">
        <v>229.19999084472599</v>
      </c>
      <c r="F2102">
        <v>226.850839412212</v>
      </c>
      <c r="G2102">
        <v>-1.3999908447265399</v>
      </c>
      <c r="H2102">
        <v>0.95459415460183505</v>
      </c>
      <c r="I2102">
        <f t="shared" si="263"/>
        <v>1.399990844725977</v>
      </c>
      <c r="J2102">
        <f t="shared" si="270"/>
        <v>0</v>
      </c>
      <c r="K2102">
        <f t="shared" si="264"/>
        <v>1</v>
      </c>
      <c r="L2102">
        <f t="shared" si="265"/>
        <v>2016</v>
      </c>
      <c r="M2102" s="1">
        <v>42387</v>
      </c>
      <c r="N2102">
        <v>225.25</v>
      </c>
      <c r="O2102">
        <v>228.4</v>
      </c>
      <c r="P2102">
        <v>224.8</v>
      </c>
      <c r="Q2102">
        <v>227.85</v>
      </c>
      <c r="R2102">
        <f t="shared" si="266"/>
        <v>-1.3999908447265399</v>
      </c>
      <c r="S2102">
        <f t="shared" si="267"/>
        <v>1.399990844725977</v>
      </c>
      <c r="T2102">
        <f t="shared" si="268"/>
        <v>0</v>
      </c>
      <c r="U2102">
        <f t="shared" si="269"/>
        <v>13.455560418626211</v>
      </c>
      <c r="V2102">
        <f t="shared" si="269"/>
        <v>1.8146851547598267E-2</v>
      </c>
      <c r="W2102">
        <f t="shared" si="269"/>
        <v>4.9139363379979359</v>
      </c>
    </row>
    <row r="2103" spans="1:23" x14ac:dyDescent="0.3">
      <c r="A2103">
        <v>-0.485132366418838</v>
      </c>
      <c r="B2103" s="1">
        <v>42388</v>
      </c>
      <c r="C2103" s="1">
        <v>42389</v>
      </c>
      <c r="D2103">
        <v>228.05</v>
      </c>
      <c r="E2103">
        <v>222.39999694824201</v>
      </c>
      <c r="F2103">
        <v>226.70390863418501</v>
      </c>
      <c r="G2103">
        <v>5.6500030517578299</v>
      </c>
      <c r="H2103">
        <v>4.8083261120685101</v>
      </c>
      <c r="I2103">
        <f t="shared" si="263"/>
        <v>5.6500030517580058</v>
      </c>
      <c r="J2103">
        <f t="shared" si="270"/>
        <v>5.6500030517578299</v>
      </c>
      <c r="K2103">
        <f t="shared" si="264"/>
        <v>1</v>
      </c>
      <c r="L2103">
        <f t="shared" si="265"/>
        <v>2016</v>
      </c>
      <c r="M2103" s="1">
        <v>42388</v>
      </c>
      <c r="N2103">
        <v>227.8</v>
      </c>
      <c r="O2103">
        <v>229.2</v>
      </c>
      <c r="P2103">
        <v>225.75</v>
      </c>
      <c r="Q2103">
        <v>229.2</v>
      </c>
      <c r="R2103">
        <f t="shared" si="266"/>
        <v>5.6500030517578299</v>
      </c>
      <c r="S2103">
        <f t="shared" si="267"/>
        <v>5.6500030517580058</v>
      </c>
      <c r="T2103">
        <f t="shared" si="268"/>
        <v>5.6500030517578299</v>
      </c>
      <c r="U2103">
        <f t="shared" si="269"/>
        <v>15.955800193730903</v>
      </c>
      <c r="V2103">
        <f t="shared" si="269"/>
        <v>2.1518801776398852E-2</v>
      </c>
      <c r="W2103">
        <f t="shared" si="269"/>
        <v>5.8270175254293779</v>
      </c>
    </row>
    <row r="2104" spans="1:23" x14ac:dyDescent="0.3">
      <c r="A2104">
        <v>0.88689565658569303</v>
      </c>
      <c r="B2104" s="1">
        <v>42389</v>
      </c>
      <c r="C2104" s="1">
        <v>42390</v>
      </c>
      <c r="D2104">
        <v>223.85</v>
      </c>
      <c r="E2104">
        <v>223.600012207031</v>
      </c>
      <c r="F2104">
        <v>219.918591880798</v>
      </c>
      <c r="G2104">
        <v>0.24998779296873799</v>
      </c>
      <c r="H2104">
        <v>0.84852813742384803</v>
      </c>
      <c r="I2104">
        <f t="shared" si="263"/>
        <v>-0.24998779296899443</v>
      </c>
      <c r="J2104">
        <f t="shared" si="270"/>
        <v>0</v>
      </c>
      <c r="K2104">
        <f t="shared" si="264"/>
        <v>1</v>
      </c>
      <c r="L2104">
        <f t="shared" si="265"/>
        <v>2016</v>
      </c>
      <c r="M2104" s="1">
        <v>42389</v>
      </c>
      <c r="N2104">
        <v>228.05</v>
      </c>
      <c r="O2104">
        <v>228.15</v>
      </c>
      <c r="P2104">
        <v>221.8</v>
      </c>
      <c r="Q2104">
        <v>222.4</v>
      </c>
      <c r="R2104">
        <f t="shared" si="266"/>
        <v>0.24998779296873799</v>
      </c>
      <c r="S2104">
        <f t="shared" si="267"/>
        <v>-0.24998779296899443</v>
      </c>
      <c r="T2104">
        <f t="shared" si="268"/>
        <v>0</v>
      </c>
      <c r="U2104">
        <f t="shared" si="269"/>
        <v>16.089441759806878</v>
      </c>
      <c r="V2104">
        <f t="shared" si="269"/>
        <v>2.1338565979098677E-2</v>
      </c>
      <c r="W2104">
        <f t="shared" si="269"/>
        <v>5.8270175254293779</v>
      </c>
    </row>
    <row r="2105" spans="1:23" x14ac:dyDescent="0.3">
      <c r="A2105">
        <v>0.86542600393295199</v>
      </c>
      <c r="B2105" s="1">
        <v>42390</v>
      </c>
      <c r="C2105" s="1">
        <v>42391</v>
      </c>
      <c r="D2105">
        <v>225.6</v>
      </c>
      <c r="E2105">
        <v>228.39998779296801</v>
      </c>
      <c r="F2105">
        <v>222.34582421779601</v>
      </c>
      <c r="G2105">
        <v>-2.79998779296875</v>
      </c>
      <c r="H2105">
        <v>3.3941125496954299</v>
      </c>
      <c r="I2105">
        <f t="shared" si="263"/>
        <v>2.799987792968011</v>
      </c>
      <c r="J2105">
        <f t="shared" si="270"/>
        <v>0</v>
      </c>
      <c r="K2105">
        <f t="shared" si="264"/>
        <v>1</v>
      </c>
      <c r="L2105">
        <f t="shared" si="265"/>
        <v>2016</v>
      </c>
      <c r="M2105" s="1">
        <v>42390</v>
      </c>
      <c r="N2105">
        <v>223.85</v>
      </c>
      <c r="O2105">
        <v>225.5</v>
      </c>
      <c r="P2105">
        <v>222.75</v>
      </c>
      <c r="Q2105">
        <v>223.6</v>
      </c>
      <c r="R2105">
        <f t="shared" si="266"/>
        <v>-2.79998779296875</v>
      </c>
      <c r="S2105">
        <f t="shared" si="267"/>
        <v>2.799987792968011</v>
      </c>
      <c r="T2105">
        <f t="shared" si="268"/>
        <v>0</v>
      </c>
      <c r="U2105">
        <f t="shared" si="269"/>
        <v>14.591760891351395</v>
      </c>
      <c r="V2105">
        <f t="shared" si="269"/>
        <v>2.3324860003730283E-2</v>
      </c>
      <c r="W2105">
        <f t="shared" si="269"/>
        <v>5.8270175254293779</v>
      </c>
    </row>
    <row r="2106" spans="1:23" x14ac:dyDescent="0.3">
      <c r="A2106">
        <v>1.51028791442513E-2</v>
      </c>
      <c r="B2106" s="1">
        <v>42391</v>
      </c>
      <c r="C2106" s="1">
        <v>42394</v>
      </c>
      <c r="D2106">
        <v>228.95</v>
      </c>
      <c r="E2106">
        <v>229.9</v>
      </c>
      <c r="F2106">
        <v>226.29379358291601</v>
      </c>
      <c r="G2106">
        <v>-0.95000000000001705</v>
      </c>
      <c r="H2106">
        <v>1.0606601717798201</v>
      </c>
      <c r="I2106">
        <f t="shared" si="263"/>
        <v>0.95000000000001705</v>
      </c>
      <c r="J2106">
        <f t="shared" si="270"/>
        <v>0</v>
      </c>
      <c r="K2106">
        <f t="shared" si="264"/>
        <v>1</v>
      </c>
      <c r="L2106">
        <f t="shared" si="265"/>
        <v>2016</v>
      </c>
      <c r="M2106" s="1">
        <v>42391</v>
      </c>
      <c r="N2106">
        <v>225.6</v>
      </c>
      <c r="O2106">
        <v>228.45</v>
      </c>
      <c r="P2106">
        <v>225.3</v>
      </c>
      <c r="Q2106">
        <v>228.4</v>
      </c>
      <c r="R2106">
        <f t="shared" si="266"/>
        <v>-0.95000000000001705</v>
      </c>
      <c r="S2106">
        <f t="shared" si="267"/>
        <v>0.95000000000001705</v>
      </c>
      <c r="T2106">
        <f t="shared" si="268"/>
        <v>0</v>
      </c>
      <c r="U2106">
        <f t="shared" si="269"/>
        <v>14.137660448674476</v>
      </c>
      <c r="V2106">
        <f t="shared" si="269"/>
        <v>2.4050737389738501E-2</v>
      </c>
      <c r="W2106">
        <f t="shared" si="269"/>
        <v>5.8270175254293779</v>
      </c>
    </row>
    <row r="2107" spans="1:23" x14ac:dyDescent="0.3">
      <c r="A2107">
        <v>0.85772615671157804</v>
      </c>
      <c r="B2107" s="1">
        <v>42394</v>
      </c>
      <c r="C2107" s="1">
        <v>42395</v>
      </c>
      <c r="D2107">
        <v>228.1</v>
      </c>
      <c r="E2107">
        <v>226.50000610351501</v>
      </c>
      <c r="F2107">
        <v>228.07194294929499</v>
      </c>
      <c r="G2107">
        <v>1.5999938964843601</v>
      </c>
      <c r="H2107">
        <v>2.4041630560342599</v>
      </c>
      <c r="I2107">
        <f t="shared" si="263"/>
        <v>-1.5999938964849889</v>
      </c>
      <c r="J2107">
        <f t="shared" si="270"/>
        <v>0</v>
      </c>
      <c r="K2107">
        <f t="shared" si="264"/>
        <v>1</v>
      </c>
      <c r="L2107">
        <f t="shared" si="265"/>
        <v>2016</v>
      </c>
      <c r="M2107" s="1">
        <v>42394</v>
      </c>
      <c r="N2107">
        <v>228.95</v>
      </c>
      <c r="O2107">
        <v>230.8</v>
      </c>
      <c r="P2107">
        <v>228</v>
      </c>
      <c r="Q2107">
        <v>229.9</v>
      </c>
      <c r="R2107">
        <f t="shared" si="266"/>
        <v>1.5999938964843601</v>
      </c>
      <c r="S2107">
        <f t="shared" si="267"/>
        <v>-3</v>
      </c>
      <c r="T2107">
        <f t="shared" si="268"/>
        <v>0</v>
      </c>
      <c r="U2107">
        <f t="shared" si="269"/>
        <v>14.881418792441931</v>
      </c>
      <c r="V2107">
        <f t="shared" si="269"/>
        <v>2.1678349878694589E-2</v>
      </c>
      <c r="W2107">
        <f t="shared" si="269"/>
        <v>5.8270175254293779</v>
      </c>
    </row>
    <row r="2108" spans="1:23" x14ac:dyDescent="0.3">
      <c r="A2108">
        <v>0.58030056953430098</v>
      </c>
      <c r="B2108" s="1">
        <v>42395</v>
      </c>
      <c r="C2108" s="1">
        <v>42396</v>
      </c>
      <c r="D2108">
        <v>228.5</v>
      </c>
      <c r="E2108">
        <v>229.64999389648401</v>
      </c>
      <c r="F2108">
        <v>225.56137239933</v>
      </c>
      <c r="G2108">
        <v>-1.1499938964843699</v>
      </c>
      <c r="H2108">
        <v>2.2273863607376199</v>
      </c>
      <c r="I2108">
        <f t="shared" si="263"/>
        <v>1.1499938964840055</v>
      </c>
      <c r="J2108">
        <f t="shared" si="270"/>
        <v>0</v>
      </c>
      <c r="K2108">
        <f t="shared" si="264"/>
        <v>1</v>
      </c>
      <c r="L2108">
        <f t="shared" si="265"/>
        <v>2016</v>
      </c>
      <c r="M2108" s="1">
        <v>42395</v>
      </c>
      <c r="N2108">
        <v>228.1</v>
      </c>
      <c r="O2108">
        <v>228.35</v>
      </c>
      <c r="P2108">
        <v>225</v>
      </c>
      <c r="Q2108">
        <v>226.5</v>
      </c>
      <c r="R2108">
        <f t="shared" si="266"/>
        <v>-1.1499938964843699</v>
      </c>
      <c r="S2108">
        <f t="shared" si="267"/>
        <v>1.1499938964840055</v>
      </c>
      <c r="T2108">
        <f t="shared" si="268"/>
        <v>0</v>
      </c>
      <c r="U2108">
        <f t="shared" si="269"/>
        <v>14.319705200023899</v>
      </c>
      <c r="V2108">
        <f t="shared" si="269"/>
        <v>2.2496620230325119E-2</v>
      </c>
      <c r="W2108">
        <f t="shared" si="269"/>
        <v>5.8270175254293779</v>
      </c>
    </row>
    <row r="2109" spans="1:23" x14ac:dyDescent="0.3">
      <c r="A2109">
        <v>-0.55195331573486295</v>
      </c>
      <c r="B2109" s="1">
        <v>42396</v>
      </c>
      <c r="C2109" s="1">
        <v>42397</v>
      </c>
      <c r="D2109">
        <v>227.7</v>
      </c>
      <c r="E2109">
        <v>229.70000305175699</v>
      </c>
      <c r="F2109">
        <v>227.88946845531399</v>
      </c>
      <c r="G2109">
        <v>2.0000030517578198</v>
      </c>
      <c r="H2109">
        <v>3.5355339059315302E-2</v>
      </c>
      <c r="I2109">
        <f t="shared" si="263"/>
        <v>-2.0000030517570053</v>
      </c>
      <c r="J2109">
        <f t="shared" si="270"/>
        <v>0</v>
      </c>
      <c r="K2109">
        <f t="shared" si="264"/>
        <v>1</v>
      </c>
      <c r="L2109">
        <f t="shared" si="265"/>
        <v>2016</v>
      </c>
      <c r="M2109" s="1">
        <v>42396</v>
      </c>
      <c r="N2109">
        <v>228.5</v>
      </c>
      <c r="O2109">
        <v>230.3</v>
      </c>
      <c r="P2109">
        <v>228.1</v>
      </c>
      <c r="Q2109">
        <v>229.65</v>
      </c>
      <c r="R2109">
        <f t="shared" si="266"/>
        <v>2.0000030517578198</v>
      </c>
      <c r="S2109">
        <f t="shared" si="267"/>
        <v>-2.0000030517570053</v>
      </c>
      <c r="T2109">
        <f t="shared" si="268"/>
        <v>0</v>
      </c>
      <c r="U2109">
        <f t="shared" si="269"/>
        <v>15.263033727702426</v>
      </c>
      <c r="V2109">
        <f t="shared" si="269"/>
        <v>2.1014627176475693E-2</v>
      </c>
      <c r="W2109">
        <f t="shared" si="269"/>
        <v>5.8270175254293779</v>
      </c>
    </row>
    <row r="2110" spans="1:23" x14ac:dyDescent="0.3">
      <c r="A2110">
        <v>0.64774167537689198</v>
      </c>
      <c r="B2110" s="1">
        <v>42397</v>
      </c>
      <c r="C2110" s="1">
        <v>42398</v>
      </c>
      <c r="D2110">
        <v>229.25</v>
      </c>
      <c r="E2110">
        <v>231.00000305175701</v>
      </c>
      <c r="F2110">
        <v>227.835307312011</v>
      </c>
      <c r="G2110">
        <v>-1.7500030517578</v>
      </c>
      <c r="H2110">
        <v>0.91923881554251896</v>
      </c>
      <c r="I2110">
        <f t="shared" si="263"/>
        <v>1.7500030517570053</v>
      </c>
      <c r="J2110">
        <f t="shared" si="270"/>
        <v>0</v>
      </c>
      <c r="K2110">
        <f t="shared" si="264"/>
        <v>1</v>
      </c>
      <c r="L2110">
        <f t="shared" si="265"/>
        <v>2016</v>
      </c>
      <c r="M2110" s="1">
        <v>42397</v>
      </c>
      <c r="N2110">
        <v>227.7</v>
      </c>
      <c r="O2110">
        <v>230.45</v>
      </c>
      <c r="P2110">
        <v>227</v>
      </c>
      <c r="Q2110">
        <v>229.7</v>
      </c>
      <c r="R2110">
        <f t="shared" si="266"/>
        <v>-1.7500030517578</v>
      </c>
      <c r="S2110">
        <f t="shared" si="267"/>
        <v>1.7500030517570053</v>
      </c>
      <c r="T2110">
        <f t="shared" si="268"/>
        <v>0</v>
      </c>
      <c r="U2110">
        <f t="shared" si="269"/>
        <v>14.389194395012302</v>
      </c>
      <c r="V2110">
        <f t="shared" si="269"/>
        <v>2.221775678466658E-2</v>
      </c>
      <c r="W2110">
        <f t="shared" si="269"/>
        <v>5.8270175254293779</v>
      </c>
    </row>
    <row r="2111" spans="1:23" x14ac:dyDescent="0.3">
      <c r="A2111">
        <v>0.61572855710983199</v>
      </c>
      <c r="B2111" s="1">
        <v>42398</v>
      </c>
      <c r="C2111" s="1">
        <v>42401</v>
      </c>
      <c r="D2111">
        <v>231.65</v>
      </c>
      <c r="E2111">
        <v>232.19999694824199</v>
      </c>
      <c r="F2111">
        <v>230.37329024076399</v>
      </c>
      <c r="G2111">
        <v>-0.54999694824218104</v>
      </c>
      <c r="H2111">
        <v>0.84852813742384803</v>
      </c>
      <c r="I2111">
        <f t="shared" si="263"/>
        <v>0.54999694824198286</v>
      </c>
      <c r="J2111">
        <f t="shared" si="270"/>
        <v>0</v>
      </c>
      <c r="K2111">
        <f t="shared" si="264"/>
        <v>2</v>
      </c>
      <c r="L2111">
        <f t="shared" si="265"/>
        <v>2016</v>
      </c>
      <c r="M2111" s="1">
        <v>42398</v>
      </c>
      <c r="N2111">
        <v>229.25</v>
      </c>
      <c r="O2111">
        <v>231</v>
      </c>
      <c r="P2111">
        <v>227.75</v>
      </c>
      <c r="Q2111">
        <v>231</v>
      </c>
      <c r="R2111">
        <f t="shared" si="266"/>
        <v>-0.54999694824218104</v>
      </c>
      <c r="S2111">
        <f t="shared" si="267"/>
        <v>0.54999694824198286</v>
      </c>
      <c r="T2111">
        <f t="shared" si="268"/>
        <v>0</v>
      </c>
      <c r="U2111">
        <f t="shared" si="269"/>
        <v>14.132966907263967</v>
      </c>
      <c r="V2111">
        <f t="shared" si="269"/>
        <v>2.2613386994952009E-2</v>
      </c>
      <c r="W2111">
        <f t="shared" si="269"/>
        <v>5.8270175254293779</v>
      </c>
    </row>
    <row r="2112" spans="1:23" x14ac:dyDescent="0.3">
      <c r="A2112">
        <v>-0.77875846624374301</v>
      </c>
      <c r="B2112" s="1">
        <v>42401</v>
      </c>
      <c r="C2112" s="1">
        <v>42402</v>
      </c>
      <c r="D2112">
        <v>231.15</v>
      </c>
      <c r="E2112">
        <v>230.600009155273</v>
      </c>
      <c r="F2112">
        <v>232.741116654872</v>
      </c>
      <c r="G2112">
        <v>-0.549990844726579</v>
      </c>
      <c r="H2112">
        <v>1.13137084989847</v>
      </c>
      <c r="I2112">
        <f t="shared" si="263"/>
        <v>0.54999084472700588</v>
      </c>
      <c r="J2112">
        <f t="shared" si="270"/>
        <v>0</v>
      </c>
      <c r="K2112">
        <f t="shared" si="264"/>
        <v>2</v>
      </c>
      <c r="L2112">
        <f t="shared" si="265"/>
        <v>2016</v>
      </c>
      <c r="M2112" s="1">
        <v>42401</v>
      </c>
      <c r="N2112">
        <v>231.65</v>
      </c>
      <c r="O2112">
        <v>233.4</v>
      </c>
      <c r="P2112">
        <v>231.3</v>
      </c>
      <c r="Q2112">
        <v>232.2</v>
      </c>
      <c r="R2112">
        <f t="shared" si="266"/>
        <v>-0.549990844726579</v>
      </c>
      <c r="S2112">
        <f t="shared" si="267"/>
        <v>0.54999084472700588</v>
      </c>
      <c r="T2112">
        <f t="shared" si="268"/>
        <v>0</v>
      </c>
      <c r="U2112">
        <f t="shared" si="269"/>
        <v>13.880760469631946</v>
      </c>
      <c r="V2112">
        <f t="shared" si="269"/>
        <v>2.3016928715117239E-2</v>
      </c>
      <c r="W2112">
        <f t="shared" si="269"/>
        <v>5.8270175254293779</v>
      </c>
    </row>
    <row r="2113" spans="1:23" x14ac:dyDescent="0.3">
      <c r="A2113">
        <v>-0.80534899234771695</v>
      </c>
      <c r="B2113" s="1">
        <v>42402</v>
      </c>
      <c r="C2113" s="1">
        <v>42403</v>
      </c>
      <c r="D2113">
        <v>228.05</v>
      </c>
      <c r="E2113">
        <v>227.6</v>
      </c>
      <c r="F2113">
        <v>232.65805993080099</v>
      </c>
      <c r="G2113">
        <v>-0.450000000000017</v>
      </c>
      <c r="H2113">
        <v>2.1213203435596402</v>
      </c>
      <c r="I2113">
        <f t="shared" si="263"/>
        <v>0.45000000000001705</v>
      </c>
      <c r="J2113">
        <f t="shared" si="270"/>
        <v>0</v>
      </c>
      <c r="K2113">
        <f t="shared" si="264"/>
        <v>2</v>
      </c>
      <c r="L2113">
        <f t="shared" si="265"/>
        <v>2016</v>
      </c>
      <c r="M2113" s="1">
        <v>42402</v>
      </c>
      <c r="N2113">
        <v>231.15</v>
      </c>
      <c r="O2113">
        <v>232.25</v>
      </c>
      <c r="P2113">
        <v>230.35</v>
      </c>
      <c r="Q2113">
        <v>230.6</v>
      </c>
      <c r="R2113">
        <f t="shared" si="266"/>
        <v>-0.450000000000017</v>
      </c>
      <c r="S2113">
        <f t="shared" si="267"/>
        <v>0.45000000000001705</v>
      </c>
      <c r="T2113">
        <f t="shared" si="268"/>
        <v>0</v>
      </c>
      <c r="U2113">
        <f t="shared" si="269"/>
        <v>13.675333736086628</v>
      </c>
      <c r="V2113">
        <f t="shared" si="269"/>
        <v>2.335756512999785E-2</v>
      </c>
      <c r="W2113">
        <f t="shared" si="269"/>
        <v>5.8270175254293779</v>
      </c>
    </row>
    <row r="2114" spans="1:23" x14ac:dyDescent="0.3">
      <c r="A2114">
        <v>0.99577915668487504</v>
      </c>
      <c r="B2114" s="1">
        <v>42403</v>
      </c>
      <c r="C2114" s="1">
        <v>42404</v>
      </c>
      <c r="D2114">
        <v>229.7</v>
      </c>
      <c r="E2114">
        <v>232.29999694824201</v>
      </c>
      <c r="F2114">
        <v>227.924230968952</v>
      </c>
      <c r="G2114">
        <v>-2.5999969482421901</v>
      </c>
      <c r="H2114">
        <v>3.3234018715767801</v>
      </c>
      <c r="I2114">
        <f t="shared" si="263"/>
        <v>2.5999969482420227</v>
      </c>
      <c r="J2114">
        <f t="shared" si="270"/>
        <v>0</v>
      </c>
      <c r="K2114">
        <f t="shared" si="264"/>
        <v>2</v>
      </c>
      <c r="L2114">
        <f t="shared" si="265"/>
        <v>2016</v>
      </c>
      <c r="M2114" s="1">
        <v>42403</v>
      </c>
      <c r="N2114">
        <v>228.05</v>
      </c>
      <c r="O2114">
        <v>228.25</v>
      </c>
      <c r="P2114">
        <v>226.6</v>
      </c>
      <c r="Q2114">
        <v>227.6</v>
      </c>
      <c r="R2114">
        <f t="shared" si="266"/>
        <v>-2.5999969482421901</v>
      </c>
      <c r="S2114">
        <f t="shared" si="267"/>
        <v>2.5999969482420227</v>
      </c>
      <c r="T2114">
        <f t="shared" si="268"/>
        <v>0</v>
      </c>
      <c r="U2114">
        <f t="shared" si="269"/>
        <v>12.514390354065991</v>
      </c>
      <c r="V2114">
        <f t="shared" si="269"/>
        <v>2.5340464500579869E-2</v>
      </c>
      <c r="W2114">
        <f t="shared" si="269"/>
        <v>5.8270175254293779</v>
      </c>
    </row>
    <row r="2115" spans="1:23" x14ac:dyDescent="0.3">
      <c r="A2115">
        <v>-0.98470681905746404</v>
      </c>
      <c r="B2115" s="1">
        <v>42404</v>
      </c>
      <c r="C2115" s="1">
        <v>42405</v>
      </c>
      <c r="D2115">
        <v>231.5</v>
      </c>
      <c r="E2115">
        <v>232.69999389648399</v>
      </c>
      <c r="F2115">
        <v>231.63543515205299</v>
      </c>
      <c r="G2115">
        <v>1.1999938964843799</v>
      </c>
      <c r="H2115">
        <v>0.28284271247460202</v>
      </c>
      <c r="I2115">
        <f t="shared" ref="I2115:I2178" si="271">IF(A2115&gt;0, E2115-D2115, D2115-E2115)</f>
        <v>-1.1999938964839885</v>
      </c>
      <c r="J2115">
        <f t="shared" si="270"/>
        <v>0</v>
      </c>
      <c r="K2115">
        <f t="shared" ref="K2115:K2178" si="272">MONTH(C2115)</f>
        <v>2</v>
      </c>
      <c r="L2115">
        <f t="shared" ref="L2115:L2178" si="273">YEAR(C2115)</f>
        <v>2016</v>
      </c>
      <c r="M2115" s="1">
        <v>42404</v>
      </c>
      <c r="N2115">
        <v>229.7</v>
      </c>
      <c r="O2115">
        <v>232.5</v>
      </c>
      <c r="P2115">
        <v>229.05</v>
      </c>
      <c r="Q2115">
        <v>232.3</v>
      </c>
      <c r="R2115">
        <f t="shared" si="266"/>
        <v>1.1999938964843799</v>
      </c>
      <c r="S2115">
        <f t="shared" si="267"/>
        <v>-1.1999938964839885</v>
      </c>
      <c r="T2115">
        <f t="shared" si="268"/>
        <v>0</v>
      </c>
      <c r="U2115">
        <f t="shared" si="269"/>
        <v>13.000908454814443</v>
      </c>
      <c r="V2115">
        <f t="shared" si="269"/>
        <v>2.4355311064248389E-2</v>
      </c>
      <c r="W2115">
        <f t="shared" si="269"/>
        <v>5.8270175254293779</v>
      </c>
    </row>
    <row r="2116" spans="1:23" x14ac:dyDescent="0.3">
      <c r="A2116">
        <v>-0.48558694124221702</v>
      </c>
      <c r="B2116" s="1">
        <v>42405</v>
      </c>
      <c r="C2116" s="1">
        <v>42408</v>
      </c>
      <c r="D2116">
        <v>231.5</v>
      </c>
      <c r="E2116">
        <v>232.7</v>
      </c>
      <c r="F2116">
        <v>233.233447802066</v>
      </c>
      <c r="G2116">
        <v>1.19999999999998</v>
      </c>
      <c r="H2116">
        <v>0</v>
      </c>
      <c r="I2116">
        <f t="shared" si="271"/>
        <v>-1.1999999999999886</v>
      </c>
      <c r="J2116">
        <f t="shared" si="270"/>
        <v>0</v>
      </c>
      <c r="K2116">
        <f t="shared" si="272"/>
        <v>2</v>
      </c>
      <c r="L2116">
        <f t="shared" si="273"/>
        <v>2016</v>
      </c>
      <c r="M2116" s="1">
        <v>42405</v>
      </c>
      <c r="N2116">
        <v>231.5</v>
      </c>
      <c r="O2116">
        <v>233.45</v>
      </c>
      <c r="P2116">
        <v>231.5</v>
      </c>
      <c r="Q2116">
        <v>232.7</v>
      </c>
      <c r="R2116">
        <f t="shared" ref="R2116:R2179" si="274">IF(AND(F2116-D2116&gt;0, ABS(D2116-MIN(P2117)) &gt; 3), -3, IF(AND(F2116 - D2116 &lt;0, ABS(D2116-MAX(O2117)) &gt; 3), -3, G2116))</f>
        <v>1.19999999999998</v>
      </c>
      <c r="S2116">
        <f t="shared" ref="S2116:S2179" si="275">IF(AND(A2116&gt;0, ABS(D2116-MIN(P2117)) &gt; 3), -3, IF(AND(A2116 &lt;0, ABS(D2116-MAX(O2117)) &gt; 3), -3, I2116))</f>
        <v>-1.1999999999999886</v>
      </c>
      <c r="T2116">
        <f t="shared" ref="T2116:T2179" si="276">IF(A2116*(F2116-D2116) &gt;0, IF(AND(A2116&gt;0, ABS(D2116-MIN(P2117)) &gt; 3), -3, IF(AND(A2116 &lt;0, ABS(D2116-MAX(O2117)) &gt; 3), -3, J2116)), 0)</f>
        <v>0</v>
      </c>
      <c r="U2116">
        <f t="shared" si="269"/>
        <v>13.506343340746746</v>
      </c>
      <c r="V2116">
        <f t="shared" si="269"/>
        <v>2.3408452318770059E-2</v>
      </c>
      <c r="W2116">
        <f t="shared" si="269"/>
        <v>5.8270175254293779</v>
      </c>
    </row>
    <row r="2117" spans="1:23" x14ac:dyDescent="0.3">
      <c r="A2117">
        <v>-0.58156722784042303</v>
      </c>
      <c r="B2117" s="1">
        <v>42408</v>
      </c>
      <c r="C2117" s="1">
        <v>42409</v>
      </c>
      <c r="D2117">
        <v>231.5</v>
      </c>
      <c r="E2117">
        <v>232.7</v>
      </c>
      <c r="F2117">
        <v>233.331174087524</v>
      </c>
      <c r="G2117">
        <v>1.19999999999998</v>
      </c>
      <c r="H2117">
        <v>0</v>
      </c>
      <c r="I2117">
        <f t="shared" si="271"/>
        <v>-1.1999999999999886</v>
      </c>
      <c r="J2117">
        <f t="shared" si="270"/>
        <v>0</v>
      </c>
      <c r="K2117">
        <f t="shared" si="272"/>
        <v>2</v>
      </c>
      <c r="L2117">
        <f t="shared" si="273"/>
        <v>2016</v>
      </c>
      <c r="M2117" s="1">
        <v>42408</v>
      </c>
      <c r="N2117">
        <v>231.5</v>
      </c>
      <c r="O2117">
        <v>233.45</v>
      </c>
      <c r="P2117">
        <v>231.5</v>
      </c>
      <c r="Q2117">
        <v>232.7</v>
      </c>
      <c r="R2117">
        <f t="shared" si="274"/>
        <v>1.19999999999998</v>
      </c>
      <c r="S2117">
        <f t="shared" si="275"/>
        <v>-1.1999999999999886</v>
      </c>
      <c r="T2117">
        <f t="shared" si="276"/>
        <v>0</v>
      </c>
      <c r="U2117">
        <f t="shared" si="269"/>
        <v>14.031427963065184</v>
      </c>
      <c r="V2117">
        <f t="shared" si="269"/>
        <v>2.2498404496442071E-2</v>
      </c>
      <c r="W2117">
        <f t="shared" si="269"/>
        <v>5.8270175254293779</v>
      </c>
    </row>
    <row r="2118" spans="1:23" x14ac:dyDescent="0.3">
      <c r="A2118">
        <v>-0.74163424968719405</v>
      </c>
      <c r="B2118" s="1">
        <v>42409</v>
      </c>
      <c r="C2118" s="1">
        <v>42410</v>
      </c>
      <c r="D2118">
        <v>231.5</v>
      </c>
      <c r="E2118">
        <v>232.7</v>
      </c>
      <c r="F2118">
        <v>232.962926161289</v>
      </c>
      <c r="G2118">
        <v>1.19999999999998</v>
      </c>
      <c r="H2118">
        <v>0</v>
      </c>
      <c r="I2118">
        <f t="shared" si="271"/>
        <v>-1.1999999999999886</v>
      </c>
      <c r="J2118">
        <f t="shared" si="270"/>
        <v>0</v>
      </c>
      <c r="K2118">
        <f t="shared" si="272"/>
        <v>2</v>
      </c>
      <c r="L2118">
        <f t="shared" si="273"/>
        <v>2016</v>
      </c>
      <c r="M2118" s="1">
        <v>42409</v>
      </c>
      <c r="N2118">
        <v>231.5</v>
      </c>
      <c r="O2118">
        <v>233.45</v>
      </c>
      <c r="P2118">
        <v>231.5</v>
      </c>
      <c r="Q2118">
        <v>232.7</v>
      </c>
      <c r="R2118">
        <f t="shared" si="274"/>
        <v>1.19999999999998</v>
      </c>
      <c r="S2118">
        <f t="shared" si="275"/>
        <v>-1.1999999999999886</v>
      </c>
      <c r="T2118">
        <f t="shared" si="276"/>
        <v>0</v>
      </c>
      <c r="U2118">
        <f t="shared" si="269"/>
        <v>14.576926242406802</v>
      </c>
      <c r="V2118">
        <f t="shared" si="269"/>
        <v>2.1623736503059883E-2</v>
      </c>
      <c r="W2118">
        <f t="shared" si="269"/>
        <v>5.8270175254293779</v>
      </c>
    </row>
    <row r="2119" spans="1:23" x14ac:dyDescent="0.3">
      <c r="A2119">
        <v>-0.827869713306427</v>
      </c>
      <c r="B2119" s="1">
        <v>42410</v>
      </c>
      <c r="C2119" s="1">
        <v>42411</v>
      </c>
      <c r="D2119">
        <v>227.05</v>
      </c>
      <c r="E2119">
        <v>225.7</v>
      </c>
      <c r="F2119">
        <v>231.88484079837701</v>
      </c>
      <c r="G2119">
        <v>-1.3500000000000201</v>
      </c>
      <c r="H2119">
        <v>4.94974746830583</v>
      </c>
      <c r="I2119">
        <f t="shared" si="271"/>
        <v>1.3500000000000227</v>
      </c>
      <c r="J2119">
        <f t="shared" si="270"/>
        <v>0</v>
      </c>
      <c r="K2119">
        <f t="shared" si="272"/>
        <v>2</v>
      </c>
      <c r="L2119">
        <f t="shared" si="273"/>
        <v>2016</v>
      </c>
      <c r="M2119" s="1">
        <v>42410</v>
      </c>
      <c r="N2119">
        <v>231.5</v>
      </c>
      <c r="O2119">
        <v>233.45</v>
      </c>
      <c r="P2119">
        <v>231.5</v>
      </c>
      <c r="Q2119">
        <v>232.7</v>
      </c>
      <c r="R2119">
        <f t="shared" si="274"/>
        <v>-1.3500000000000201</v>
      </c>
      <c r="S2119">
        <f t="shared" si="275"/>
        <v>1.3500000000000227</v>
      </c>
      <c r="T2119">
        <f t="shared" si="276"/>
        <v>0</v>
      </c>
      <c r="U2119">
        <f t="shared" si="269"/>
        <v>13.926887139987199</v>
      </c>
      <c r="V2119">
        <f t="shared" si="269"/>
        <v>2.2588018961080078E-2</v>
      </c>
      <c r="W2119">
        <f t="shared" si="269"/>
        <v>5.8270175254293779</v>
      </c>
    </row>
    <row r="2120" spans="1:23" x14ac:dyDescent="0.3">
      <c r="A2120">
        <v>-0.24731756746768899</v>
      </c>
      <c r="B2120" s="1">
        <v>42411</v>
      </c>
      <c r="C2120" s="1">
        <v>42412</v>
      </c>
      <c r="D2120">
        <v>224.95</v>
      </c>
      <c r="E2120">
        <v>224.39999694824201</v>
      </c>
      <c r="F2120">
        <v>225.078144323825</v>
      </c>
      <c r="G2120">
        <v>-0.55000305175781194</v>
      </c>
      <c r="H2120">
        <v>0.91923881554249898</v>
      </c>
      <c r="I2120">
        <f t="shared" si="271"/>
        <v>0.55000305175798303</v>
      </c>
      <c r="J2120">
        <f t="shared" si="270"/>
        <v>0</v>
      </c>
      <c r="K2120">
        <f t="shared" si="272"/>
        <v>2</v>
      </c>
      <c r="L2120">
        <f t="shared" si="273"/>
        <v>2016</v>
      </c>
      <c r="M2120" s="1">
        <v>42411</v>
      </c>
      <c r="N2120">
        <v>227.05</v>
      </c>
      <c r="O2120">
        <v>227.7</v>
      </c>
      <c r="P2120">
        <v>225.5</v>
      </c>
      <c r="Q2120">
        <v>225.7</v>
      </c>
      <c r="R2120">
        <f t="shared" si="274"/>
        <v>-0.55000305175781194</v>
      </c>
      <c r="S2120">
        <f t="shared" si="275"/>
        <v>0.55000305175798303</v>
      </c>
      <c r="T2120">
        <f t="shared" si="276"/>
        <v>0</v>
      </c>
      <c r="U2120">
        <f t="shared" si="269"/>
        <v>13.671502706941647</v>
      </c>
      <c r="V2120">
        <f t="shared" si="269"/>
        <v>2.3002226986033221E-2</v>
      </c>
      <c r="W2120">
        <f t="shared" si="269"/>
        <v>5.8270175254293779</v>
      </c>
    </row>
    <row r="2121" spans="1:23" x14ac:dyDescent="0.3">
      <c r="A2121">
        <v>-0.69036382436752297</v>
      </c>
      <c r="B2121" s="1">
        <v>42412</v>
      </c>
      <c r="C2121" s="1">
        <v>42415</v>
      </c>
      <c r="D2121">
        <v>227.1</v>
      </c>
      <c r="E2121">
        <v>227.45000305175699</v>
      </c>
      <c r="F2121">
        <v>224.11915745735101</v>
      </c>
      <c r="G2121">
        <v>-0.35000305175782298</v>
      </c>
      <c r="H2121">
        <v>2.1566756826189502</v>
      </c>
      <c r="I2121">
        <f t="shared" si="271"/>
        <v>-0.35000305175699964</v>
      </c>
      <c r="J2121">
        <f t="shared" si="270"/>
        <v>-0.35000305175782298</v>
      </c>
      <c r="K2121">
        <f t="shared" si="272"/>
        <v>2</v>
      </c>
      <c r="L2121">
        <f t="shared" si="273"/>
        <v>2016</v>
      </c>
      <c r="M2121" s="1">
        <v>42412</v>
      </c>
      <c r="N2121">
        <v>224.95</v>
      </c>
      <c r="O2121">
        <v>225.85</v>
      </c>
      <c r="P2121">
        <v>222.8</v>
      </c>
      <c r="Q2121">
        <v>224.4</v>
      </c>
      <c r="R2121">
        <f t="shared" si="274"/>
        <v>-0.35000305175782298</v>
      </c>
      <c r="S2121">
        <f t="shared" si="275"/>
        <v>-0.35000305175699964</v>
      </c>
      <c r="T2121">
        <f t="shared" si="276"/>
        <v>-0.35000305175782298</v>
      </c>
      <c r="U2121">
        <f t="shared" si="269"/>
        <v>13.513475373072923</v>
      </c>
      <c r="V2121">
        <f t="shared" si="269"/>
        <v>2.2736346878955319E-2</v>
      </c>
      <c r="W2121">
        <f t="shared" si="269"/>
        <v>5.7596636972739415</v>
      </c>
    </row>
    <row r="2122" spans="1:23" x14ac:dyDescent="0.3">
      <c r="A2122">
        <v>-0.75969094038009599</v>
      </c>
      <c r="B2122" s="1">
        <v>42415</v>
      </c>
      <c r="C2122" s="1">
        <v>42416</v>
      </c>
      <c r="D2122">
        <v>227.6</v>
      </c>
      <c r="E2122">
        <v>230.75000305175701</v>
      </c>
      <c r="F2122">
        <v>225.79256815910301</v>
      </c>
      <c r="G2122">
        <v>-3.1500030517578002</v>
      </c>
      <c r="H2122">
        <v>2.3334523779156102</v>
      </c>
      <c r="I2122">
        <f t="shared" si="271"/>
        <v>-3.150003051757011</v>
      </c>
      <c r="J2122">
        <f t="shared" si="270"/>
        <v>-3.1500030517578002</v>
      </c>
      <c r="K2122">
        <f t="shared" si="272"/>
        <v>2</v>
      </c>
      <c r="L2122">
        <f t="shared" si="273"/>
        <v>2016</v>
      </c>
      <c r="M2122" s="1">
        <v>42415</v>
      </c>
      <c r="N2122">
        <v>227.1</v>
      </c>
      <c r="O2122">
        <v>228.2</v>
      </c>
      <c r="P2122">
        <v>226.3</v>
      </c>
      <c r="Q2122">
        <v>227.45</v>
      </c>
      <c r="R2122">
        <f t="shared" si="274"/>
        <v>-3</v>
      </c>
      <c r="S2122">
        <f t="shared" si="275"/>
        <v>-3</v>
      </c>
      <c r="T2122">
        <f t="shared" si="276"/>
        <v>-3</v>
      </c>
      <c r="U2122">
        <f t="shared" si="269"/>
        <v>12.177565022044186</v>
      </c>
      <c r="V2122">
        <f t="shared" si="269"/>
        <v>2.0488685170798489E-2</v>
      </c>
      <c r="W2122">
        <f t="shared" si="269"/>
        <v>5.190276908220059</v>
      </c>
    </row>
    <row r="2123" spans="1:23" x14ac:dyDescent="0.3">
      <c r="A2123">
        <v>0.52794182300567605</v>
      </c>
      <c r="B2123" s="1">
        <v>42416</v>
      </c>
      <c r="C2123" s="1">
        <v>42417</v>
      </c>
      <c r="D2123">
        <v>230.15</v>
      </c>
      <c r="E2123">
        <v>231.19999694824199</v>
      </c>
      <c r="F2123">
        <v>230.09031724929801</v>
      </c>
      <c r="G2123">
        <v>-1.04999694824218</v>
      </c>
      <c r="H2123">
        <v>0.31819805153393799</v>
      </c>
      <c r="I2123">
        <f t="shared" si="271"/>
        <v>1.0499969482419829</v>
      </c>
      <c r="J2123">
        <f t="shared" si="270"/>
        <v>0</v>
      </c>
      <c r="K2123">
        <f t="shared" si="272"/>
        <v>2</v>
      </c>
      <c r="L2123">
        <f t="shared" si="273"/>
        <v>2016</v>
      </c>
      <c r="M2123" s="1">
        <v>42416</v>
      </c>
      <c r="N2123">
        <v>227.6</v>
      </c>
      <c r="O2123">
        <v>231.55</v>
      </c>
      <c r="P2123">
        <v>227.6</v>
      </c>
      <c r="Q2123">
        <v>230.75</v>
      </c>
      <c r="R2123">
        <f t="shared" si="274"/>
        <v>-1.04999694824218</v>
      </c>
      <c r="S2123">
        <f t="shared" si="275"/>
        <v>1.0499969482419829</v>
      </c>
      <c r="T2123">
        <f t="shared" si="276"/>
        <v>0</v>
      </c>
      <c r="U2123">
        <f t="shared" si="269"/>
        <v>11.760888742112606</v>
      </c>
      <c r="V2123">
        <f t="shared" si="269"/>
        <v>2.1189740685772285E-2</v>
      </c>
      <c r="W2123">
        <f t="shared" si="269"/>
        <v>5.190276908220059</v>
      </c>
    </row>
    <row r="2124" spans="1:23" x14ac:dyDescent="0.3">
      <c r="A2124">
        <v>-0.83274662494659402</v>
      </c>
      <c r="B2124" s="1">
        <v>42417</v>
      </c>
      <c r="C2124" s="1">
        <v>42418</v>
      </c>
      <c r="D2124">
        <v>234.4</v>
      </c>
      <c r="E2124">
        <v>233.30000610351499</v>
      </c>
      <c r="F2124">
        <v>230.10492951869901</v>
      </c>
      <c r="G2124">
        <v>1.0999938964843901</v>
      </c>
      <c r="H2124">
        <v>1.48492424049176</v>
      </c>
      <c r="I2124">
        <f t="shared" si="271"/>
        <v>1.0999938964850173</v>
      </c>
      <c r="J2124">
        <f t="shared" si="270"/>
        <v>1.0999938964843901</v>
      </c>
      <c r="K2124">
        <f t="shared" si="272"/>
        <v>2</v>
      </c>
      <c r="L2124">
        <f t="shared" si="273"/>
        <v>2016</v>
      </c>
      <c r="M2124" s="1">
        <v>42417</v>
      </c>
      <c r="N2124">
        <v>230.15</v>
      </c>
      <c r="O2124">
        <v>232.4</v>
      </c>
      <c r="P2124">
        <v>230.05</v>
      </c>
      <c r="Q2124">
        <v>231.2</v>
      </c>
      <c r="R2124">
        <f t="shared" si="274"/>
        <v>1.0999938964843901</v>
      </c>
      <c r="S2124">
        <f t="shared" si="275"/>
        <v>1.0999938964850173</v>
      </c>
      <c r="T2124">
        <f t="shared" si="276"/>
        <v>1.0999938964843901</v>
      </c>
      <c r="U2124">
        <f t="shared" si="269"/>
        <v>12.174825575524162</v>
      </c>
      <c r="V2124">
        <f t="shared" si="269"/>
        <v>2.1935535867804591E-2</v>
      </c>
      <c r="W2124">
        <f t="shared" si="269"/>
        <v>5.3729541560903433</v>
      </c>
    </row>
    <row r="2125" spans="1:23" x14ac:dyDescent="0.3">
      <c r="A2125">
        <v>8.5002943873405401E-2</v>
      </c>
      <c r="B2125" s="1">
        <v>42418</v>
      </c>
      <c r="C2125" s="1">
        <v>42419</v>
      </c>
      <c r="D2125">
        <v>233.05</v>
      </c>
      <c r="E2125">
        <v>233.55</v>
      </c>
      <c r="F2125">
        <v>233.07158698439599</v>
      </c>
      <c r="G2125">
        <v>0.5</v>
      </c>
      <c r="H2125">
        <v>0.17677669529663601</v>
      </c>
      <c r="I2125">
        <f t="shared" si="271"/>
        <v>0.5</v>
      </c>
      <c r="J2125">
        <f t="shared" si="270"/>
        <v>0.5</v>
      </c>
      <c r="K2125">
        <f t="shared" si="272"/>
        <v>2</v>
      </c>
      <c r="L2125">
        <f t="shared" si="273"/>
        <v>2016</v>
      </c>
      <c r="M2125" s="1">
        <v>42418</v>
      </c>
      <c r="N2125">
        <v>234.4</v>
      </c>
      <c r="O2125">
        <v>234.55</v>
      </c>
      <c r="P2125">
        <v>233</v>
      </c>
      <c r="Q2125">
        <v>233.3</v>
      </c>
      <c r="R2125">
        <f t="shared" si="274"/>
        <v>0.5</v>
      </c>
      <c r="S2125">
        <f t="shared" si="275"/>
        <v>0.5</v>
      </c>
      <c r="T2125">
        <f t="shared" si="276"/>
        <v>0.5</v>
      </c>
      <c r="U2125">
        <f t="shared" si="269"/>
        <v>12.37073029943841</v>
      </c>
      <c r="V2125">
        <f t="shared" si="269"/>
        <v>2.2288499864819254E-2</v>
      </c>
      <c r="W2125">
        <f t="shared" si="269"/>
        <v>5.4594101873511836</v>
      </c>
    </row>
    <row r="2126" spans="1:23" x14ac:dyDescent="0.3">
      <c r="A2126">
        <v>-0.91485846042633001</v>
      </c>
      <c r="B2126" s="1">
        <v>42419</v>
      </c>
      <c r="C2126" s="1">
        <v>42422</v>
      </c>
      <c r="D2126">
        <v>233</v>
      </c>
      <c r="E2126">
        <v>234.44999389648399</v>
      </c>
      <c r="F2126">
        <v>232.56084488630299</v>
      </c>
      <c r="G2126">
        <v>-1.4499938964843799</v>
      </c>
      <c r="H2126">
        <v>0.63639610306787597</v>
      </c>
      <c r="I2126">
        <f t="shared" si="271"/>
        <v>-1.4499938964839885</v>
      </c>
      <c r="J2126">
        <f t="shared" si="270"/>
        <v>-1.4499938964843799</v>
      </c>
      <c r="K2126">
        <f t="shared" si="272"/>
        <v>2</v>
      </c>
      <c r="L2126">
        <f t="shared" si="273"/>
        <v>2016</v>
      </c>
      <c r="M2126" s="1">
        <v>42419</v>
      </c>
      <c r="N2126">
        <v>233.05</v>
      </c>
      <c r="O2126">
        <v>234.05</v>
      </c>
      <c r="P2126">
        <v>232.85</v>
      </c>
      <c r="Q2126">
        <v>233.55</v>
      </c>
      <c r="R2126">
        <f t="shared" si="274"/>
        <v>-1.4499938964843799</v>
      </c>
      <c r="S2126">
        <f t="shared" si="275"/>
        <v>-1.4499938964839885</v>
      </c>
      <c r="T2126">
        <f t="shared" si="276"/>
        <v>-1.4499938964843799</v>
      </c>
      <c r="U2126">
        <f t="shared" si="269"/>
        <v>11.793343493776176</v>
      </c>
      <c r="V2126">
        <f t="shared" si="269"/>
        <v>2.1248214818710712E-2</v>
      </c>
      <c r="W2126">
        <f t="shared" si="269"/>
        <v>5.204599732949986</v>
      </c>
    </row>
    <row r="2127" spans="1:23" x14ac:dyDescent="0.3">
      <c r="A2127">
        <v>-0.141064748167991</v>
      </c>
      <c r="B2127" s="1">
        <v>42422</v>
      </c>
      <c r="C2127" s="1">
        <v>42423</v>
      </c>
      <c r="D2127">
        <v>235.25</v>
      </c>
      <c r="E2127">
        <v>234.7</v>
      </c>
      <c r="F2127">
        <v>232.88043386936101</v>
      </c>
      <c r="G2127">
        <v>0.55000000000001104</v>
      </c>
      <c r="H2127">
        <v>0.17677669529663601</v>
      </c>
      <c r="I2127">
        <f t="shared" si="271"/>
        <v>0.55000000000001137</v>
      </c>
      <c r="J2127">
        <f t="shared" si="270"/>
        <v>0.55000000000001104</v>
      </c>
      <c r="K2127">
        <f t="shared" si="272"/>
        <v>2</v>
      </c>
      <c r="L2127">
        <f t="shared" si="273"/>
        <v>2016</v>
      </c>
      <c r="M2127" s="1">
        <v>42422</v>
      </c>
      <c r="N2127">
        <v>233</v>
      </c>
      <c r="O2127">
        <v>235.1</v>
      </c>
      <c r="P2127">
        <v>232.75</v>
      </c>
      <c r="Q2127">
        <v>234.45</v>
      </c>
      <c r="R2127">
        <f t="shared" si="274"/>
        <v>0.55000000000001104</v>
      </c>
      <c r="S2127">
        <f t="shared" si="275"/>
        <v>0.55000000000001137</v>
      </c>
      <c r="T2127">
        <f t="shared" si="276"/>
        <v>0.55000000000001104</v>
      </c>
      <c r="U2127">
        <f t="shared" si="269"/>
        <v>12.000134320181395</v>
      </c>
      <c r="V2127">
        <f t="shared" si="269"/>
        <v>2.1620792443055807E-2</v>
      </c>
      <c r="W2127">
        <f t="shared" si="269"/>
        <v>5.2958599833152116</v>
      </c>
    </row>
    <row r="2128" spans="1:23" x14ac:dyDescent="0.3">
      <c r="A2128">
        <v>0.32608893513679499</v>
      </c>
      <c r="B2128" s="1">
        <v>42423</v>
      </c>
      <c r="C2128" s="1">
        <v>42424</v>
      </c>
      <c r="D2128">
        <v>234.05</v>
      </c>
      <c r="E2128">
        <v>233.95</v>
      </c>
      <c r="F2128">
        <v>233.16621596813201</v>
      </c>
      <c r="G2128">
        <v>0.100000000000022</v>
      </c>
      <c r="H2128">
        <v>0.53033008588991004</v>
      </c>
      <c r="I2128">
        <f t="shared" si="271"/>
        <v>-0.10000000000002274</v>
      </c>
      <c r="J2128">
        <f t="shared" si="270"/>
        <v>0</v>
      </c>
      <c r="K2128">
        <f t="shared" si="272"/>
        <v>2</v>
      </c>
      <c r="L2128">
        <f t="shared" si="273"/>
        <v>2016</v>
      </c>
      <c r="M2128" s="1">
        <v>42423</v>
      </c>
      <c r="N2128">
        <v>235.25</v>
      </c>
      <c r="O2128">
        <v>235.55</v>
      </c>
      <c r="P2128">
        <v>233.6</v>
      </c>
      <c r="Q2128">
        <v>234.7</v>
      </c>
      <c r="R2128">
        <f t="shared" si="274"/>
        <v>0.100000000000022</v>
      </c>
      <c r="S2128">
        <f t="shared" si="275"/>
        <v>-0.10000000000002274</v>
      </c>
      <c r="T2128">
        <f t="shared" si="276"/>
        <v>0</v>
      </c>
      <c r="U2128">
        <f t="shared" si="269"/>
        <v>12.038588072542593</v>
      </c>
      <c r="V2128">
        <f t="shared" si="269"/>
        <v>2.1551509835355337E-2</v>
      </c>
      <c r="W2128">
        <f t="shared" si="269"/>
        <v>5.2958599833152116</v>
      </c>
    </row>
    <row r="2129" spans="1:23" x14ac:dyDescent="0.3">
      <c r="A2129">
        <v>0.46139827370643599</v>
      </c>
      <c r="B2129" s="1">
        <v>42424</v>
      </c>
      <c r="C2129" s="1">
        <v>42425</v>
      </c>
      <c r="D2129">
        <v>234.8</v>
      </c>
      <c r="E2129">
        <v>234.14999694824201</v>
      </c>
      <c r="F2129">
        <v>233.09854395389499</v>
      </c>
      <c r="G2129">
        <v>0.65000305175783502</v>
      </c>
      <c r="H2129">
        <v>0.14142135623732099</v>
      </c>
      <c r="I2129">
        <f t="shared" si="271"/>
        <v>-0.65000305175800577</v>
      </c>
      <c r="J2129">
        <f t="shared" si="270"/>
        <v>0</v>
      </c>
      <c r="K2129">
        <f t="shared" si="272"/>
        <v>2</v>
      </c>
      <c r="L2129">
        <f t="shared" si="273"/>
        <v>2016</v>
      </c>
      <c r="M2129" s="1">
        <v>42424</v>
      </c>
      <c r="N2129">
        <v>234.05</v>
      </c>
      <c r="O2129">
        <v>234.95</v>
      </c>
      <c r="P2129">
        <v>232.9</v>
      </c>
      <c r="Q2129">
        <v>233.95</v>
      </c>
      <c r="R2129">
        <f t="shared" si="274"/>
        <v>0.65000305175783502</v>
      </c>
      <c r="S2129">
        <f t="shared" si="275"/>
        <v>-0.65000305175800577</v>
      </c>
      <c r="T2129">
        <f t="shared" si="276"/>
        <v>0</v>
      </c>
      <c r="U2129">
        <f t="shared" si="269"/>
        <v>12.288538636405715</v>
      </c>
      <c r="V2129">
        <f t="shared" si="269"/>
        <v>2.1104047724101918E-2</v>
      </c>
      <c r="W2129">
        <f t="shared" si="269"/>
        <v>5.2958599833152116</v>
      </c>
    </row>
    <row r="2130" spans="1:23" x14ac:dyDescent="0.3">
      <c r="A2130">
        <v>-0.62748789787292403</v>
      </c>
      <c r="B2130" s="1">
        <v>42425</v>
      </c>
      <c r="C2130" s="1">
        <v>42426</v>
      </c>
      <c r="D2130">
        <v>235.6</v>
      </c>
      <c r="E2130">
        <v>234.50000610351501</v>
      </c>
      <c r="F2130">
        <v>232.72026541233001</v>
      </c>
      <c r="G2130">
        <v>1.0999938964843601</v>
      </c>
      <c r="H2130">
        <v>0.24748737341528701</v>
      </c>
      <c r="I2130">
        <f t="shared" si="271"/>
        <v>1.0999938964849889</v>
      </c>
      <c r="J2130">
        <f t="shared" si="270"/>
        <v>1.0999938964843601</v>
      </c>
      <c r="K2130">
        <f t="shared" si="272"/>
        <v>2</v>
      </c>
      <c r="L2130">
        <f t="shared" si="273"/>
        <v>2016</v>
      </c>
      <c r="M2130" s="1">
        <v>42425</v>
      </c>
      <c r="N2130">
        <v>234.8</v>
      </c>
      <c r="O2130">
        <v>236.25</v>
      </c>
      <c r="P2130">
        <v>233.4</v>
      </c>
      <c r="Q2130">
        <v>234.15</v>
      </c>
      <c r="R2130">
        <f t="shared" si="274"/>
        <v>1.0999938964843601</v>
      </c>
      <c r="S2130">
        <f t="shared" si="275"/>
        <v>1.0999938964849889</v>
      </c>
      <c r="T2130">
        <f t="shared" si="276"/>
        <v>1.0999938964843601</v>
      </c>
      <c r="U2130">
        <f t="shared" si="269"/>
        <v>12.718843734986736</v>
      </c>
      <c r="V2130">
        <f t="shared" si="269"/>
        <v>2.1843043597010659E-2</v>
      </c>
      <c r="W2130">
        <f t="shared" si="269"/>
        <v>5.4813039664948322</v>
      </c>
    </row>
    <row r="2131" spans="1:23" x14ac:dyDescent="0.3">
      <c r="A2131">
        <v>0.44830965995788502</v>
      </c>
      <c r="B2131" s="1">
        <v>42426</v>
      </c>
      <c r="C2131" s="1">
        <v>42429</v>
      </c>
      <c r="D2131">
        <v>233.9</v>
      </c>
      <c r="E2131">
        <v>233.89999389648401</v>
      </c>
      <c r="F2131">
        <v>234.078241974115</v>
      </c>
      <c r="G2131" s="2">
        <v>-6.1035156306843402E-6</v>
      </c>
      <c r="H2131">
        <v>0.42426406871192401</v>
      </c>
      <c r="I2131">
        <f t="shared" si="271"/>
        <v>-6.1035160001665645E-6</v>
      </c>
      <c r="J2131">
        <f t="shared" si="270"/>
        <v>-6.1035156306843402E-6</v>
      </c>
      <c r="K2131">
        <f t="shared" si="272"/>
        <v>2</v>
      </c>
      <c r="L2131">
        <f t="shared" si="273"/>
        <v>2016</v>
      </c>
      <c r="M2131" s="1">
        <v>42426</v>
      </c>
      <c r="N2131">
        <v>235.6</v>
      </c>
      <c r="O2131">
        <v>235.95</v>
      </c>
      <c r="P2131">
        <v>234.35</v>
      </c>
      <c r="Q2131">
        <v>234.5</v>
      </c>
      <c r="R2131">
        <f t="shared" si="274"/>
        <v>-6.1035156306843402E-6</v>
      </c>
      <c r="S2131">
        <f t="shared" si="275"/>
        <v>-6.1035160001665645E-6</v>
      </c>
      <c r="T2131">
        <f t="shared" si="276"/>
        <v>-6.1035156306843402E-6</v>
      </c>
      <c r="U2131">
        <f t="shared" si="269"/>
        <v>12.718841245792801</v>
      </c>
      <c r="V2131">
        <f t="shared" si="269"/>
        <v>2.1843039322127181E-2</v>
      </c>
      <c r="W2131">
        <f t="shared" si="269"/>
        <v>5.4813028937535613</v>
      </c>
    </row>
    <row r="2132" spans="1:23" x14ac:dyDescent="0.3">
      <c r="A2132">
        <v>-0.90322345495223999</v>
      </c>
      <c r="B2132" s="1">
        <v>42429</v>
      </c>
      <c r="C2132" s="1">
        <v>42430</v>
      </c>
      <c r="D2132">
        <v>233.9</v>
      </c>
      <c r="E2132">
        <v>233.9</v>
      </c>
      <c r="F2132">
        <v>236.055374288558</v>
      </c>
      <c r="G2132">
        <v>0</v>
      </c>
      <c r="H2132">
        <v>0</v>
      </c>
      <c r="I2132">
        <f t="shared" si="271"/>
        <v>0</v>
      </c>
      <c r="J2132">
        <f t="shared" si="270"/>
        <v>0</v>
      </c>
      <c r="K2132">
        <f t="shared" si="272"/>
        <v>3</v>
      </c>
      <c r="L2132">
        <f t="shared" si="273"/>
        <v>2016</v>
      </c>
      <c r="M2132" s="1">
        <v>42429</v>
      </c>
      <c r="N2132">
        <v>233.9</v>
      </c>
      <c r="O2132">
        <v>235.6</v>
      </c>
      <c r="P2132">
        <v>233.6</v>
      </c>
      <c r="Q2132">
        <v>233.9</v>
      </c>
      <c r="R2132">
        <f t="shared" si="274"/>
        <v>0</v>
      </c>
      <c r="S2132">
        <f t="shared" si="275"/>
        <v>0</v>
      </c>
      <c r="T2132">
        <f t="shared" si="276"/>
        <v>0</v>
      </c>
      <c r="U2132">
        <f t="shared" si="269"/>
        <v>12.718841245792801</v>
      </c>
      <c r="V2132">
        <f t="shared" si="269"/>
        <v>2.1843039322127181E-2</v>
      </c>
      <c r="W2132">
        <f t="shared" si="269"/>
        <v>5.4813028937535613</v>
      </c>
    </row>
    <row r="2133" spans="1:23" x14ac:dyDescent="0.3">
      <c r="A2133">
        <v>0.99469667673110895</v>
      </c>
      <c r="B2133" s="1">
        <v>42430</v>
      </c>
      <c r="C2133" s="1">
        <v>42431</v>
      </c>
      <c r="D2133">
        <v>237.2</v>
      </c>
      <c r="E2133">
        <v>238.25000610351501</v>
      </c>
      <c r="F2133">
        <v>235.97183098792999</v>
      </c>
      <c r="G2133">
        <v>-1.0500061035156401</v>
      </c>
      <c r="H2133">
        <v>3.0759144981614699</v>
      </c>
      <c r="I2133">
        <f t="shared" si="271"/>
        <v>1.0500061035150168</v>
      </c>
      <c r="J2133">
        <f t="shared" si="270"/>
        <v>0</v>
      </c>
      <c r="K2133">
        <f t="shared" si="272"/>
        <v>3</v>
      </c>
      <c r="L2133">
        <f t="shared" si="273"/>
        <v>2016</v>
      </c>
      <c r="M2133" s="1">
        <v>42430</v>
      </c>
      <c r="N2133">
        <v>233.9</v>
      </c>
      <c r="O2133">
        <v>235.6</v>
      </c>
      <c r="P2133">
        <v>233.6</v>
      </c>
      <c r="Q2133">
        <v>233.9</v>
      </c>
      <c r="R2133">
        <f t="shared" si="274"/>
        <v>-1.0500061035156401</v>
      </c>
      <c r="S2133">
        <f t="shared" si="275"/>
        <v>1.0500061035150168</v>
      </c>
      <c r="T2133">
        <f t="shared" si="276"/>
        <v>0</v>
      </c>
      <c r="U2133">
        <f t="shared" si="269"/>
        <v>12.296575406699349</v>
      </c>
      <c r="V2133">
        <f t="shared" si="269"/>
        <v>2.256822875954978E-2</v>
      </c>
      <c r="W2133">
        <f t="shared" si="269"/>
        <v>5.4813028937535613</v>
      </c>
    </row>
    <row r="2134" spans="1:23" x14ac:dyDescent="0.3">
      <c r="A2134">
        <v>0.99965143203735296</v>
      </c>
      <c r="B2134" s="1">
        <v>42431</v>
      </c>
      <c r="C2134" s="1">
        <v>42432</v>
      </c>
      <c r="D2134">
        <v>238.65</v>
      </c>
      <c r="E2134">
        <v>238.69999694824199</v>
      </c>
      <c r="F2134">
        <v>238.44965404272</v>
      </c>
      <c r="G2134">
        <v>-4.9996948242181802E-2</v>
      </c>
      <c r="H2134">
        <v>0.31819805153393799</v>
      </c>
      <c r="I2134">
        <f t="shared" si="271"/>
        <v>4.9996948241982864E-2</v>
      </c>
      <c r="J2134">
        <f t="shared" si="270"/>
        <v>0</v>
      </c>
      <c r="K2134">
        <f t="shared" si="272"/>
        <v>3</v>
      </c>
      <c r="L2134">
        <f t="shared" si="273"/>
        <v>2016</v>
      </c>
      <c r="M2134" s="1">
        <v>42431</v>
      </c>
      <c r="N2134">
        <v>237.2</v>
      </c>
      <c r="O2134">
        <v>238.3</v>
      </c>
      <c r="P2134">
        <v>237</v>
      </c>
      <c r="Q2134">
        <v>238.25</v>
      </c>
      <c r="R2134">
        <f t="shared" si="274"/>
        <v>-4.9996948242181802E-2</v>
      </c>
      <c r="S2134">
        <f t="shared" si="275"/>
        <v>4.9996948241982864E-2</v>
      </c>
      <c r="T2134">
        <f t="shared" si="276"/>
        <v>0</v>
      </c>
      <c r="U2134">
        <f t="shared" si="269"/>
        <v>12.277254500220254</v>
      </c>
      <c r="V2134">
        <f t="shared" si="269"/>
        <v>2.2603688928160857E-2</v>
      </c>
      <c r="W2134">
        <f t="shared" si="269"/>
        <v>5.4813028937535613</v>
      </c>
    </row>
    <row r="2135" spans="1:23" x14ac:dyDescent="0.3">
      <c r="A2135">
        <v>-0.97134631872177102</v>
      </c>
      <c r="B2135" s="1">
        <v>42432</v>
      </c>
      <c r="C2135" s="1">
        <v>42433</v>
      </c>
      <c r="D2135">
        <v>238.6</v>
      </c>
      <c r="E2135">
        <v>238.89999694824201</v>
      </c>
      <c r="F2135">
        <v>238.66581931412199</v>
      </c>
      <c r="G2135">
        <v>0.29999694824218098</v>
      </c>
      <c r="H2135">
        <v>0.14142135623732099</v>
      </c>
      <c r="I2135">
        <f t="shared" si="271"/>
        <v>-0.29999694824201129</v>
      </c>
      <c r="J2135">
        <f t="shared" si="270"/>
        <v>0</v>
      </c>
      <c r="K2135">
        <f t="shared" si="272"/>
        <v>3</v>
      </c>
      <c r="L2135">
        <f t="shared" si="273"/>
        <v>2016</v>
      </c>
      <c r="M2135" s="1">
        <v>42432</v>
      </c>
      <c r="N2135">
        <v>238.65</v>
      </c>
      <c r="O2135">
        <v>238.85</v>
      </c>
      <c r="P2135">
        <v>238.05</v>
      </c>
      <c r="Q2135">
        <v>238.7</v>
      </c>
      <c r="R2135">
        <f t="shared" si="274"/>
        <v>0.29999694824218098</v>
      </c>
      <c r="S2135">
        <f t="shared" si="275"/>
        <v>-0.29999694824201129</v>
      </c>
      <c r="T2135">
        <f t="shared" si="276"/>
        <v>0</v>
      </c>
      <c r="U2135">
        <f t="shared" si="269"/>
        <v>12.393027935347833</v>
      </c>
      <c r="V2135">
        <f t="shared" si="269"/>
        <v>2.2390538120403314E-2</v>
      </c>
      <c r="W2135">
        <f t="shared" si="269"/>
        <v>5.4813028937535613</v>
      </c>
    </row>
    <row r="2136" spans="1:23" x14ac:dyDescent="0.3">
      <c r="A2136">
        <v>-0.715803623199462</v>
      </c>
      <c r="B2136" s="1">
        <v>42433</v>
      </c>
      <c r="C2136" s="1">
        <v>42436</v>
      </c>
      <c r="D2136">
        <v>239.4</v>
      </c>
      <c r="E2136">
        <v>239.30000915527299</v>
      </c>
      <c r="F2136">
        <v>236.95121243</v>
      </c>
      <c r="G2136">
        <v>9.99908447265625E-2</v>
      </c>
      <c r="H2136">
        <v>0.282842712474623</v>
      </c>
      <c r="I2136">
        <f t="shared" si="271"/>
        <v>9.9990844727017247E-2</v>
      </c>
      <c r="J2136">
        <f t="shared" si="270"/>
        <v>9.99908447265625E-2</v>
      </c>
      <c r="K2136">
        <f t="shared" si="272"/>
        <v>3</v>
      </c>
      <c r="L2136">
        <f t="shared" si="273"/>
        <v>2016</v>
      </c>
      <c r="M2136" s="1">
        <v>42433</v>
      </c>
      <c r="N2136">
        <v>238.6</v>
      </c>
      <c r="O2136">
        <v>239.4</v>
      </c>
      <c r="P2136">
        <v>238.3</v>
      </c>
      <c r="Q2136">
        <v>238.9</v>
      </c>
      <c r="R2136">
        <f t="shared" si="274"/>
        <v>9.99908447265625E-2</v>
      </c>
      <c r="S2136">
        <f t="shared" si="275"/>
        <v>9.9990844727017247E-2</v>
      </c>
      <c r="T2136">
        <f t="shared" si="276"/>
        <v>9.99908447265625E-2</v>
      </c>
      <c r="U2136">
        <f t="shared" si="269"/>
        <v>12.431849656274379</v>
      </c>
      <c r="V2136">
        <f t="shared" si="269"/>
        <v>2.2460677494480746E-2</v>
      </c>
      <c r="W2136">
        <f t="shared" si="269"/>
        <v>5.4984733231567118</v>
      </c>
    </row>
    <row r="2137" spans="1:23" x14ac:dyDescent="0.3">
      <c r="A2137">
        <v>0.30464428663253701</v>
      </c>
      <c r="B2137" s="1">
        <v>42436</v>
      </c>
      <c r="C2137" s="1">
        <v>42437</v>
      </c>
      <c r="D2137">
        <v>239.65</v>
      </c>
      <c r="E2137">
        <v>237.3</v>
      </c>
      <c r="F2137">
        <v>237.32579307556099</v>
      </c>
      <c r="G2137">
        <v>2.3499999999999899</v>
      </c>
      <c r="H2137">
        <v>1.41421356237309</v>
      </c>
      <c r="I2137">
        <f t="shared" si="271"/>
        <v>-2.3499999999999943</v>
      </c>
      <c r="J2137">
        <f t="shared" si="270"/>
        <v>0</v>
      </c>
      <c r="K2137">
        <f t="shared" si="272"/>
        <v>3</v>
      </c>
      <c r="L2137">
        <f t="shared" si="273"/>
        <v>2016</v>
      </c>
      <c r="M2137" s="1">
        <v>42436</v>
      </c>
      <c r="N2137">
        <v>239.4</v>
      </c>
      <c r="O2137">
        <v>239.8</v>
      </c>
      <c r="P2137">
        <v>239.05</v>
      </c>
      <c r="Q2137">
        <v>239.3</v>
      </c>
      <c r="R2137">
        <f t="shared" si="274"/>
        <v>2.3499999999999899</v>
      </c>
      <c r="S2137">
        <f t="shared" si="275"/>
        <v>-3</v>
      </c>
      <c r="T2137">
        <f t="shared" si="276"/>
        <v>0</v>
      </c>
      <c r="U2137">
        <f t="shared" si="269"/>
        <v>13.346146965649861</v>
      </c>
      <c r="V2137">
        <f t="shared" si="269"/>
        <v>2.0351913698837862E-2</v>
      </c>
      <c r="W2137">
        <f t="shared" si="269"/>
        <v>5.4984733231567118</v>
      </c>
    </row>
    <row r="2138" spans="1:23" x14ac:dyDescent="0.3">
      <c r="A2138">
        <v>0.82444506883621205</v>
      </c>
      <c r="B2138" s="1">
        <v>42437</v>
      </c>
      <c r="C2138" s="1">
        <v>42438</v>
      </c>
      <c r="D2138">
        <v>236.95</v>
      </c>
      <c r="E2138">
        <v>238.39999084472601</v>
      </c>
      <c r="F2138">
        <v>238.96007053852</v>
      </c>
      <c r="G2138">
        <v>1.4499908447265799</v>
      </c>
      <c r="H2138">
        <v>0.77781745930519797</v>
      </c>
      <c r="I2138">
        <f t="shared" si="271"/>
        <v>1.4499908447260168</v>
      </c>
      <c r="J2138">
        <f t="shared" si="270"/>
        <v>1.4499908447265799</v>
      </c>
      <c r="K2138">
        <f t="shared" si="272"/>
        <v>3</v>
      </c>
      <c r="L2138">
        <f t="shared" si="273"/>
        <v>2016</v>
      </c>
      <c r="M2138" s="1">
        <v>42437</v>
      </c>
      <c r="N2138">
        <v>239.65</v>
      </c>
      <c r="O2138">
        <v>239.75</v>
      </c>
      <c r="P2138">
        <v>236.6</v>
      </c>
      <c r="Q2138">
        <v>237.3</v>
      </c>
      <c r="R2138">
        <f t="shared" si="274"/>
        <v>1.4499908447265799</v>
      </c>
      <c r="S2138">
        <f t="shared" si="275"/>
        <v>1.4499908447260168</v>
      </c>
      <c r="T2138">
        <f t="shared" si="276"/>
        <v>1.4499908447265799</v>
      </c>
      <c r="U2138">
        <f t="shared" si="269"/>
        <v>13.95867463749733</v>
      </c>
      <c r="V2138">
        <f t="shared" si="269"/>
        <v>2.1285974319305331E-2</v>
      </c>
      <c r="W2138">
        <f t="shared" si="269"/>
        <v>5.7508283340836126</v>
      </c>
    </row>
    <row r="2139" spans="1:23" x14ac:dyDescent="0.3">
      <c r="A2139">
        <v>0.99942082166671697</v>
      </c>
      <c r="B2139" s="1">
        <v>42438</v>
      </c>
      <c r="C2139" s="1">
        <v>42439</v>
      </c>
      <c r="D2139">
        <v>238.85</v>
      </c>
      <c r="E2139">
        <v>241.9</v>
      </c>
      <c r="F2139">
        <v>239.30091907977999</v>
      </c>
      <c r="G2139">
        <v>3.05000000000001</v>
      </c>
      <c r="H2139">
        <v>2.4748737341529101</v>
      </c>
      <c r="I2139">
        <f t="shared" si="271"/>
        <v>3.0500000000000114</v>
      </c>
      <c r="J2139">
        <f t="shared" si="270"/>
        <v>3.05000000000001</v>
      </c>
      <c r="K2139">
        <f t="shared" si="272"/>
        <v>3</v>
      </c>
      <c r="L2139">
        <f t="shared" si="273"/>
        <v>2016</v>
      </c>
      <c r="M2139" s="1">
        <v>42438</v>
      </c>
      <c r="N2139">
        <v>236.95</v>
      </c>
      <c r="O2139">
        <v>238.6</v>
      </c>
      <c r="P2139">
        <v>236.5</v>
      </c>
      <c r="Q2139">
        <v>238.4</v>
      </c>
      <c r="R2139">
        <f t="shared" si="274"/>
        <v>3.05000000000001</v>
      </c>
      <c r="S2139">
        <f t="shared" si="275"/>
        <v>3.0500000000000114</v>
      </c>
      <c r="T2139">
        <f t="shared" si="276"/>
        <v>3.05000000000001</v>
      </c>
      <c r="U2139">
        <f t="shared" si="269"/>
        <v>15.29551651454465</v>
      </c>
      <c r="V2139">
        <f t="shared" si="269"/>
        <v>2.3324561979150889E-2</v>
      </c>
      <c r="W2139">
        <f t="shared" si="269"/>
        <v>6.3015932415241105</v>
      </c>
    </row>
    <row r="2140" spans="1:23" x14ac:dyDescent="0.3">
      <c r="A2140">
        <v>-0.92672669887542702</v>
      </c>
      <c r="B2140" s="1">
        <v>42439</v>
      </c>
      <c r="C2140" s="1">
        <v>42440</v>
      </c>
      <c r="D2140">
        <v>240.85</v>
      </c>
      <c r="E2140">
        <v>241.70000305175699</v>
      </c>
      <c r="F2140">
        <v>242.715968394279</v>
      </c>
      <c r="G2140">
        <v>0.85000305175782298</v>
      </c>
      <c r="H2140">
        <v>0.14142135623732099</v>
      </c>
      <c r="I2140">
        <f t="shared" si="271"/>
        <v>-0.85000305175699964</v>
      </c>
      <c r="J2140">
        <f t="shared" si="270"/>
        <v>0</v>
      </c>
      <c r="K2140">
        <f t="shared" si="272"/>
        <v>3</v>
      </c>
      <c r="L2140">
        <f t="shared" si="273"/>
        <v>2016</v>
      </c>
      <c r="M2140" s="1">
        <v>42439</v>
      </c>
      <c r="N2140">
        <v>238.85</v>
      </c>
      <c r="O2140">
        <v>241.95</v>
      </c>
      <c r="P2140">
        <v>238.45</v>
      </c>
      <c r="Q2140">
        <v>241.9</v>
      </c>
      <c r="R2140">
        <f t="shared" si="274"/>
        <v>0.85000305175782298</v>
      </c>
      <c r="S2140">
        <f t="shared" si="275"/>
        <v>-0.85000305175699964</v>
      </c>
      <c r="T2140">
        <f t="shared" si="276"/>
        <v>0</v>
      </c>
      <c r="U2140">
        <f t="shared" si="269"/>
        <v>15.70037127006391</v>
      </c>
      <c r="V2140">
        <f t="shared" si="269"/>
        <v>2.2707187611395847E-2</v>
      </c>
      <c r="W2140">
        <f t="shared" si="269"/>
        <v>6.3015932415241105</v>
      </c>
    </row>
    <row r="2141" spans="1:23" x14ac:dyDescent="0.3">
      <c r="A2141">
        <v>-0.55283343791961603</v>
      </c>
      <c r="B2141" s="1">
        <v>42440</v>
      </c>
      <c r="C2141" s="1">
        <v>42443</v>
      </c>
      <c r="D2141">
        <v>242.85</v>
      </c>
      <c r="E2141">
        <v>241.45</v>
      </c>
      <c r="F2141">
        <v>241.13237733840899</v>
      </c>
      <c r="G2141">
        <v>1.4</v>
      </c>
      <c r="H2141">
        <v>0.17677669529663601</v>
      </c>
      <c r="I2141">
        <f t="shared" si="271"/>
        <v>1.4000000000000057</v>
      </c>
      <c r="J2141">
        <f t="shared" si="270"/>
        <v>1.4</v>
      </c>
      <c r="K2141">
        <f t="shared" si="272"/>
        <v>3</v>
      </c>
      <c r="L2141">
        <f t="shared" si="273"/>
        <v>2016</v>
      </c>
      <c r="M2141" s="1">
        <v>42440</v>
      </c>
      <c r="N2141">
        <v>240.85</v>
      </c>
      <c r="O2141">
        <v>242.2</v>
      </c>
      <c r="P2141">
        <v>240.8</v>
      </c>
      <c r="Q2141">
        <v>241.7</v>
      </c>
      <c r="R2141">
        <f t="shared" si="274"/>
        <v>1.4</v>
      </c>
      <c r="S2141">
        <f t="shared" si="275"/>
        <v>1.4000000000000057</v>
      </c>
      <c r="T2141">
        <f t="shared" si="276"/>
        <v>1.4</v>
      </c>
      <c r="U2141">
        <f t="shared" si="269"/>
        <v>16.379201405273591</v>
      </c>
      <c r="V2141">
        <f t="shared" si="269"/>
        <v>2.3688968422265345E-2</v>
      </c>
      <c r="W2141">
        <f t="shared" si="269"/>
        <v>6.5740524922385566</v>
      </c>
    </row>
    <row r="2142" spans="1:23" x14ac:dyDescent="0.3">
      <c r="A2142">
        <v>-0.55671811103820801</v>
      </c>
      <c r="B2142" s="1">
        <v>42443</v>
      </c>
      <c r="C2142" s="1">
        <v>42444</v>
      </c>
      <c r="D2142">
        <v>241.45</v>
      </c>
      <c r="E2142">
        <v>241.350009155273</v>
      </c>
      <c r="F2142">
        <v>239.350825977325</v>
      </c>
      <c r="G2142">
        <v>9.99908447265625E-2</v>
      </c>
      <c r="H2142">
        <v>7.0710678118650699E-2</v>
      </c>
      <c r="I2142">
        <f t="shared" si="271"/>
        <v>9.9990844726988826E-2</v>
      </c>
      <c r="J2142">
        <f t="shared" si="270"/>
        <v>9.99908447265625E-2</v>
      </c>
      <c r="K2142">
        <f t="shared" si="272"/>
        <v>3</v>
      </c>
      <c r="L2142">
        <f t="shared" si="273"/>
        <v>2016</v>
      </c>
      <c r="M2142" s="1">
        <v>42443</v>
      </c>
      <c r="N2142">
        <v>242.85</v>
      </c>
      <c r="O2142">
        <v>242.95</v>
      </c>
      <c r="P2142">
        <v>241.15</v>
      </c>
      <c r="Q2142">
        <v>241.45</v>
      </c>
      <c r="R2142">
        <f t="shared" si="274"/>
        <v>9.99908447265625E-2</v>
      </c>
      <c r="S2142">
        <f t="shared" si="275"/>
        <v>9.9990844726988826E-2</v>
      </c>
      <c r="T2142">
        <f t="shared" si="276"/>
        <v>9.99908447265625E-2</v>
      </c>
      <c r="U2142">
        <f t="shared" si="269"/>
        <v>16.430074366066503</v>
      </c>
      <c r="V2142">
        <f t="shared" si="269"/>
        <v>2.3762545145083316E-2</v>
      </c>
      <c r="W2142">
        <f t="shared" si="269"/>
        <v>6.5944711626250445</v>
      </c>
    </row>
    <row r="2143" spans="1:23" x14ac:dyDescent="0.3">
      <c r="A2143">
        <v>0.76824003458023005</v>
      </c>
      <c r="B2143" s="1">
        <v>42444</v>
      </c>
      <c r="C2143" s="1">
        <v>42445</v>
      </c>
      <c r="D2143">
        <v>242</v>
      </c>
      <c r="E2143">
        <v>241.69999084472599</v>
      </c>
      <c r="F2143">
        <v>239.58475289344699</v>
      </c>
      <c r="G2143">
        <v>0.30000915527344302</v>
      </c>
      <c r="H2143">
        <v>0.24748737341528701</v>
      </c>
      <c r="I2143">
        <f t="shared" si="271"/>
        <v>-0.30000915527401162</v>
      </c>
      <c r="J2143">
        <f t="shared" si="270"/>
        <v>0</v>
      </c>
      <c r="K2143">
        <f t="shared" si="272"/>
        <v>3</v>
      </c>
      <c r="L2143">
        <f t="shared" si="273"/>
        <v>2016</v>
      </c>
      <c r="M2143" s="1">
        <v>42444</v>
      </c>
      <c r="N2143">
        <v>241.45</v>
      </c>
      <c r="O2143">
        <v>242.2</v>
      </c>
      <c r="P2143">
        <v>240.35</v>
      </c>
      <c r="Q2143">
        <v>241.35</v>
      </c>
      <c r="R2143">
        <f t="shared" si="274"/>
        <v>0.30000915527344302</v>
      </c>
      <c r="S2143">
        <f t="shared" si="275"/>
        <v>-0.30000915527401162</v>
      </c>
      <c r="T2143">
        <f t="shared" si="276"/>
        <v>0</v>
      </c>
      <c r="U2143">
        <f t="shared" si="269"/>
        <v>16.582837983782728</v>
      </c>
      <c r="V2143">
        <f t="shared" si="269"/>
        <v>2.3541605648302211E-2</v>
      </c>
      <c r="W2143">
        <f t="shared" si="269"/>
        <v>6.5944711626250445</v>
      </c>
    </row>
    <row r="2144" spans="1:23" x14ac:dyDescent="0.3">
      <c r="A2144">
        <v>0.69623619318008401</v>
      </c>
      <c r="B2144" s="1">
        <v>42445</v>
      </c>
      <c r="C2144" s="1">
        <v>42446</v>
      </c>
      <c r="D2144">
        <v>242.85</v>
      </c>
      <c r="E2144">
        <v>243.30000610351499</v>
      </c>
      <c r="F2144">
        <v>240.56782169342</v>
      </c>
      <c r="G2144">
        <v>-0.45000610351561898</v>
      </c>
      <c r="H2144">
        <v>1.13137084989849</v>
      </c>
      <c r="I2144">
        <f t="shared" si="271"/>
        <v>0.45000610351499404</v>
      </c>
      <c r="J2144">
        <f t="shared" si="270"/>
        <v>0</v>
      </c>
      <c r="K2144">
        <f t="shared" si="272"/>
        <v>3</v>
      </c>
      <c r="L2144">
        <f t="shared" si="273"/>
        <v>2016</v>
      </c>
      <c r="M2144" s="1">
        <v>42445</v>
      </c>
      <c r="N2144">
        <v>242</v>
      </c>
      <c r="O2144">
        <v>243.05</v>
      </c>
      <c r="P2144">
        <v>241.2</v>
      </c>
      <c r="Q2144">
        <v>241.7</v>
      </c>
      <c r="R2144">
        <f t="shared" si="274"/>
        <v>-0.45000610351561898</v>
      </c>
      <c r="S2144">
        <f t="shared" si="275"/>
        <v>0.45000610351499404</v>
      </c>
      <c r="T2144">
        <f t="shared" si="276"/>
        <v>0</v>
      </c>
      <c r="U2144">
        <f t="shared" si="269"/>
        <v>16.352375404835449</v>
      </c>
      <c r="V2144">
        <f t="shared" si="269"/>
        <v>2.3868778786914905E-2</v>
      </c>
      <c r="W2144">
        <f t="shared" si="269"/>
        <v>6.5944711626250445</v>
      </c>
    </row>
    <row r="2145" spans="1:23" x14ac:dyDescent="0.3">
      <c r="A2145">
        <v>1.7179012298583901E-2</v>
      </c>
      <c r="B2145" s="1">
        <v>42446</v>
      </c>
      <c r="C2145" s="1">
        <v>42447</v>
      </c>
      <c r="D2145">
        <v>244.15</v>
      </c>
      <c r="E2145">
        <v>243.44999389648399</v>
      </c>
      <c r="F2145">
        <v>241.24597578048699</v>
      </c>
      <c r="G2145">
        <v>0.70000610351561898</v>
      </c>
      <c r="H2145">
        <v>0.106066017177966</v>
      </c>
      <c r="I2145">
        <f t="shared" si="271"/>
        <v>-0.70000610351601722</v>
      </c>
      <c r="J2145">
        <f t="shared" si="270"/>
        <v>0</v>
      </c>
      <c r="K2145">
        <f t="shared" si="272"/>
        <v>3</v>
      </c>
      <c r="L2145">
        <f t="shared" si="273"/>
        <v>2016</v>
      </c>
      <c r="M2145" s="1">
        <v>42446</v>
      </c>
      <c r="N2145">
        <v>242.85</v>
      </c>
      <c r="O2145">
        <v>245.4</v>
      </c>
      <c r="P2145">
        <v>242.75</v>
      </c>
      <c r="Q2145">
        <v>243.3</v>
      </c>
      <c r="R2145">
        <f t="shared" si="274"/>
        <v>0.70000610351561898</v>
      </c>
      <c r="S2145">
        <f t="shared" si="275"/>
        <v>-0.70000610351601722</v>
      </c>
      <c r="T2145">
        <f t="shared" si="276"/>
        <v>0</v>
      </c>
      <c r="U2145">
        <f t="shared" si="269"/>
        <v>16.704006448979321</v>
      </c>
      <c r="V2145">
        <f t="shared" si="269"/>
        <v>2.3355519801629813E-2</v>
      </c>
      <c r="W2145">
        <f t="shared" si="269"/>
        <v>6.5944711626250445</v>
      </c>
    </row>
    <row r="2146" spans="1:23" x14ac:dyDescent="0.3">
      <c r="A2146">
        <v>0.89087802171707098</v>
      </c>
      <c r="B2146" s="1">
        <v>42447</v>
      </c>
      <c r="C2146" s="1">
        <v>42450</v>
      </c>
      <c r="D2146">
        <v>244.3</v>
      </c>
      <c r="E2146">
        <v>242.95</v>
      </c>
      <c r="F2146">
        <v>242.31438882350901</v>
      </c>
      <c r="G2146">
        <v>1.3500000000000201</v>
      </c>
      <c r="H2146">
        <v>0.35355339059327301</v>
      </c>
      <c r="I2146">
        <f t="shared" si="271"/>
        <v>-1.3500000000000227</v>
      </c>
      <c r="J2146">
        <f t="shared" si="270"/>
        <v>0</v>
      </c>
      <c r="K2146">
        <f t="shared" si="272"/>
        <v>3</v>
      </c>
      <c r="L2146">
        <f t="shared" si="273"/>
        <v>2016</v>
      </c>
      <c r="M2146" s="1">
        <v>42447</v>
      </c>
      <c r="N2146">
        <v>244.15</v>
      </c>
      <c r="O2146">
        <v>244.35</v>
      </c>
      <c r="P2146">
        <v>242.8</v>
      </c>
      <c r="Q2146">
        <v>243.45</v>
      </c>
      <c r="R2146">
        <f t="shared" si="274"/>
        <v>1.3500000000000201</v>
      </c>
      <c r="S2146">
        <f t="shared" si="275"/>
        <v>-1.3500000000000227</v>
      </c>
      <c r="T2146">
        <f t="shared" si="276"/>
        <v>0</v>
      </c>
      <c r="U2146">
        <f t="shared" si="269"/>
        <v>17.396303073195114</v>
      </c>
      <c r="V2146">
        <f t="shared" si="269"/>
        <v>2.238755157407555E-2</v>
      </c>
      <c r="W2146">
        <f t="shared" si="269"/>
        <v>6.5944711626250445</v>
      </c>
    </row>
    <row r="2147" spans="1:23" x14ac:dyDescent="0.3">
      <c r="A2147">
        <v>-0.34974411129951399</v>
      </c>
      <c r="B2147" s="1">
        <v>42450</v>
      </c>
      <c r="C2147" s="1">
        <v>42451</v>
      </c>
      <c r="D2147">
        <v>243.6</v>
      </c>
      <c r="E2147">
        <v>244.50000305175701</v>
      </c>
      <c r="F2147">
        <v>240.802516174316</v>
      </c>
      <c r="G2147">
        <v>-0.90000305175780604</v>
      </c>
      <c r="H2147">
        <v>1.0960155108391501</v>
      </c>
      <c r="I2147">
        <f t="shared" si="271"/>
        <v>-0.90000305175701101</v>
      </c>
      <c r="J2147">
        <f t="shared" si="270"/>
        <v>-0.90000305175780604</v>
      </c>
      <c r="K2147">
        <f t="shared" si="272"/>
        <v>3</v>
      </c>
      <c r="L2147">
        <f t="shared" si="273"/>
        <v>2016</v>
      </c>
      <c r="M2147" s="1">
        <v>42450</v>
      </c>
      <c r="N2147">
        <v>244.3</v>
      </c>
      <c r="O2147">
        <v>244.9</v>
      </c>
      <c r="P2147">
        <v>242.25</v>
      </c>
      <c r="Q2147">
        <v>242.95</v>
      </c>
      <c r="R2147">
        <f t="shared" si="274"/>
        <v>-0.90000305175780604</v>
      </c>
      <c r="S2147">
        <f t="shared" si="275"/>
        <v>-0.90000305175701101</v>
      </c>
      <c r="T2147">
        <f t="shared" si="276"/>
        <v>-0.90000305175780604</v>
      </c>
      <c r="U2147">
        <f t="shared" si="269"/>
        <v>16.914261021003632</v>
      </c>
      <c r="V2147">
        <f t="shared" si="269"/>
        <v>2.1767204753323225E-2</v>
      </c>
      <c r="W2147">
        <f t="shared" si="269"/>
        <v>6.4117419701653349</v>
      </c>
    </row>
    <row r="2148" spans="1:23" x14ac:dyDescent="0.3">
      <c r="A2148">
        <v>0.90222519636154097</v>
      </c>
      <c r="B2148" s="1">
        <v>42451</v>
      </c>
      <c r="C2148" s="1">
        <v>42452</v>
      </c>
      <c r="D2148">
        <v>244.45</v>
      </c>
      <c r="E2148">
        <v>243.89999389648401</v>
      </c>
      <c r="F2148">
        <v>242.65802335739099</v>
      </c>
      <c r="G2148">
        <v>0.55000610351561297</v>
      </c>
      <c r="H2148">
        <v>0.42426406871192401</v>
      </c>
      <c r="I2148">
        <f t="shared" si="271"/>
        <v>-0.55000610351598311</v>
      </c>
      <c r="J2148">
        <f t="shared" si="270"/>
        <v>0</v>
      </c>
      <c r="K2148">
        <f t="shared" si="272"/>
        <v>3</v>
      </c>
      <c r="L2148">
        <f t="shared" si="273"/>
        <v>2016</v>
      </c>
      <c r="M2148" s="1">
        <v>42451</v>
      </c>
      <c r="N2148">
        <v>243.6</v>
      </c>
      <c r="O2148">
        <v>244.5</v>
      </c>
      <c r="P2148">
        <v>243.1</v>
      </c>
      <c r="Q2148">
        <v>244.5</v>
      </c>
      <c r="R2148">
        <f t="shared" si="274"/>
        <v>0.55000610351561297</v>
      </c>
      <c r="S2148">
        <f t="shared" si="275"/>
        <v>-0.55000610351598311</v>
      </c>
      <c r="T2148">
        <f t="shared" si="276"/>
        <v>0</v>
      </c>
      <c r="U2148">
        <f t="shared" si="269"/>
        <v>17.199685856287172</v>
      </c>
      <c r="V2148">
        <f t="shared" si="269"/>
        <v>2.1399887444953112E-2</v>
      </c>
      <c r="W2148">
        <f t="shared" si="269"/>
        <v>6.4117419701653349</v>
      </c>
    </row>
    <row r="2149" spans="1:23" x14ac:dyDescent="0.3">
      <c r="A2149">
        <v>0.70713746547698897</v>
      </c>
      <c r="B2149" s="1">
        <v>42452</v>
      </c>
      <c r="C2149" s="1">
        <v>42453</v>
      </c>
      <c r="D2149">
        <v>243.1</v>
      </c>
      <c r="E2149">
        <v>243.45000305175699</v>
      </c>
      <c r="F2149">
        <v>242.464801931381</v>
      </c>
      <c r="G2149">
        <v>-0.35000305175782298</v>
      </c>
      <c r="H2149">
        <v>0.31819805153395803</v>
      </c>
      <c r="I2149">
        <f t="shared" si="271"/>
        <v>0.35000305175699964</v>
      </c>
      <c r="J2149">
        <f t="shared" si="270"/>
        <v>0</v>
      </c>
      <c r="K2149">
        <f t="shared" si="272"/>
        <v>3</v>
      </c>
      <c r="L2149">
        <f t="shared" si="273"/>
        <v>2016</v>
      </c>
      <c r="M2149" s="1">
        <v>42452</v>
      </c>
      <c r="N2149">
        <v>244.45</v>
      </c>
      <c r="O2149">
        <v>245.25</v>
      </c>
      <c r="P2149">
        <v>243.7</v>
      </c>
      <c r="Q2149">
        <v>243.9</v>
      </c>
      <c r="R2149">
        <f t="shared" si="274"/>
        <v>-0.35000305175782298</v>
      </c>
      <c r="S2149">
        <f t="shared" si="275"/>
        <v>0.35000305175699964</v>
      </c>
      <c r="T2149">
        <f t="shared" si="276"/>
        <v>0</v>
      </c>
      <c r="U2149">
        <f t="shared" si="269"/>
        <v>17.013961590378809</v>
      </c>
      <c r="V2149">
        <f t="shared" si="269"/>
        <v>2.1630965990191386E-2</v>
      </c>
      <c r="W2149">
        <f t="shared" si="269"/>
        <v>6.4117419701653349</v>
      </c>
    </row>
    <row r="2150" spans="1:23" x14ac:dyDescent="0.3">
      <c r="A2150">
        <v>0.47757112979888899</v>
      </c>
      <c r="B2150" s="1">
        <v>42453</v>
      </c>
      <c r="C2150" s="1">
        <v>42454</v>
      </c>
      <c r="D2150">
        <v>243.8</v>
      </c>
      <c r="E2150">
        <v>243.14999694824201</v>
      </c>
      <c r="F2150">
        <v>241.83259220123199</v>
      </c>
      <c r="G2150">
        <v>0.65000305175783502</v>
      </c>
      <c r="H2150">
        <v>0.21213203435595199</v>
      </c>
      <c r="I2150">
        <f t="shared" si="271"/>
        <v>-0.65000305175800577</v>
      </c>
      <c r="J2150">
        <f t="shared" si="270"/>
        <v>0</v>
      </c>
      <c r="K2150">
        <f t="shared" si="272"/>
        <v>3</v>
      </c>
      <c r="L2150">
        <f t="shared" si="273"/>
        <v>2016</v>
      </c>
      <c r="M2150" s="1">
        <v>42453</v>
      </c>
      <c r="N2150">
        <v>243.1</v>
      </c>
      <c r="O2150">
        <v>244.15</v>
      </c>
      <c r="P2150">
        <v>242.35</v>
      </c>
      <c r="Q2150">
        <v>243.45</v>
      </c>
      <c r="R2150">
        <f t="shared" si="274"/>
        <v>0.65000305175783502</v>
      </c>
      <c r="S2150">
        <f t="shared" si="275"/>
        <v>-0.65000305175800577</v>
      </c>
      <c r="T2150">
        <f t="shared" si="276"/>
        <v>0</v>
      </c>
      <c r="U2150">
        <f t="shared" si="269"/>
        <v>17.35417263292096</v>
      </c>
      <c r="V2150">
        <f t="shared" si="269"/>
        <v>2.1198433363875818E-2</v>
      </c>
      <c r="W2150">
        <f t="shared" si="269"/>
        <v>6.4117419701653349</v>
      </c>
    </row>
    <row r="2151" spans="1:23" x14ac:dyDescent="0.3">
      <c r="A2151">
        <v>0.68058109283447199</v>
      </c>
      <c r="B2151" s="1">
        <v>42454</v>
      </c>
      <c r="C2151" s="1">
        <v>42457</v>
      </c>
      <c r="D2151">
        <v>243.1</v>
      </c>
      <c r="E2151">
        <v>243.50000610351501</v>
      </c>
      <c r="F2151">
        <v>241.34859063625299</v>
      </c>
      <c r="G2151">
        <v>-0.40000610351563598</v>
      </c>
      <c r="H2151">
        <v>0.24748737341528701</v>
      </c>
      <c r="I2151">
        <f t="shared" si="271"/>
        <v>0.40000610351501109</v>
      </c>
      <c r="J2151">
        <f t="shared" si="270"/>
        <v>0</v>
      </c>
      <c r="K2151">
        <f t="shared" si="272"/>
        <v>3</v>
      </c>
      <c r="L2151">
        <f t="shared" si="273"/>
        <v>2016</v>
      </c>
      <c r="M2151" s="1">
        <v>42454</v>
      </c>
      <c r="N2151">
        <v>243.8</v>
      </c>
      <c r="O2151">
        <v>243.95</v>
      </c>
      <c r="P2151">
        <v>242.85</v>
      </c>
      <c r="Q2151">
        <v>243.15</v>
      </c>
      <c r="R2151">
        <f t="shared" si="274"/>
        <v>-0.40000610351563598</v>
      </c>
      <c r="S2151">
        <f t="shared" si="275"/>
        <v>0.40000610351501109</v>
      </c>
      <c r="T2151">
        <f t="shared" si="276"/>
        <v>0</v>
      </c>
      <c r="U2151">
        <f t="shared" si="269"/>
        <v>17.140008452296762</v>
      </c>
      <c r="V2151">
        <f t="shared" si="269"/>
        <v>2.1460038754574293E-2</v>
      </c>
      <c r="W2151">
        <f t="shared" si="269"/>
        <v>6.4117419701653349</v>
      </c>
    </row>
    <row r="2152" spans="1:23" x14ac:dyDescent="0.3">
      <c r="A2152">
        <v>0.76852345466613703</v>
      </c>
      <c r="B2152" s="1">
        <v>42457</v>
      </c>
      <c r="C2152" s="1">
        <v>42458</v>
      </c>
      <c r="D2152">
        <v>243.5</v>
      </c>
      <c r="E2152">
        <v>244.80000305175699</v>
      </c>
      <c r="F2152">
        <v>241.49566411972</v>
      </c>
      <c r="G2152">
        <v>-1.3000030517578101</v>
      </c>
      <c r="H2152">
        <v>0.91923881554251896</v>
      </c>
      <c r="I2152">
        <f t="shared" si="271"/>
        <v>1.3000030517569883</v>
      </c>
      <c r="J2152">
        <f t="shared" si="270"/>
        <v>0</v>
      </c>
      <c r="K2152">
        <f t="shared" si="272"/>
        <v>3</v>
      </c>
      <c r="L2152">
        <f t="shared" si="273"/>
        <v>2016</v>
      </c>
      <c r="M2152" s="1">
        <v>42457</v>
      </c>
      <c r="N2152">
        <v>243.1</v>
      </c>
      <c r="O2152">
        <v>244.2</v>
      </c>
      <c r="P2152">
        <v>242.8</v>
      </c>
      <c r="Q2152">
        <v>243.5</v>
      </c>
      <c r="R2152">
        <f t="shared" si="274"/>
        <v>-1.3000030517578101</v>
      </c>
      <c r="S2152">
        <f t="shared" si="275"/>
        <v>1.3000030517569883</v>
      </c>
      <c r="T2152">
        <f t="shared" si="276"/>
        <v>0</v>
      </c>
      <c r="U2152">
        <f t="shared" si="269"/>
        <v>16.453702601317076</v>
      </c>
      <c r="V2152">
        <f t="shared" si="269"/>
        <v>2.2319323637688356E-2</v>
      </c>
      <c r="W2152">
        <f t="shared" si="269"/>
        <v>6.4117419701653349</v>
      </c>
    </row>
    <row r="2153" spans="1:23" x14ac:dyDescent="0.3">
      <c r="A2153">
        <v>0.874206602573394</v>
      </c>
      <c r="B2153" s="1">
        <v>42458</v>
      </c>
      <c r="C2153" s="1">
        <v>42459</v>
      </c>
      <c r="D2153">
        <v>245.75</v>
      </c>
      <c r="E2153">
        <v>245.89999084472601</v>
      </c>
      <c r="F2153">
        <v>241.866359519958</v>
      </c>
      <c r="G2153">
        <v>-0.14999084472657301</v>
      </c>
      <c r="H2153">
        <v>0.77781745930519797</v>
      </c>
      <c r="I2153">
        <f t="shared" si="271"/>
        <v>0.14999084472600543</v>
      </c>
      <c r="J2153">
        <f t="shared" si="270"/>
        <v>0</v>
      </c>
      <c r="K2153">
        <f t="shared" si="272"/>
        <v>3</v>
      </c>
      <c r="L2153">
        <f t="shared" si="273"/>
        <v>2016</v>
      </c>
      <c r="M2153" s="1">
        <v>42458</v>
      </c>
      <c r="N2153">
        <v>243.5</v>
      </c>
      <c r="O2153">
        <v>245.1</v>
      </c>
      <c r="P2153">
        <v>243.35</v>
      </c>
      <c r="Q2153">
        <v>244.8</v>
      </c>
      <c r="R2153">
        <f t="shared" si="274"/>
        <v>-0.14999084472657301</v>
      </c>
      <c r="S2153">
        <f t="shared" si="275"/>
        <v>0.14999084472600543</v>
      </c>
      <c r="T2153">
        <f t="shared" si="276"/>
        <v>0</v>
      </c>
      <c r="U2153">
        <f t="shared" ref="U2153:W2216" si="277">(R2153/$D2153*$X$2+1)*U2152*$Y$2 + U2152*(1-$Y$2)</f>
        <v>16.37838506056271</v>
      </c>
      <c r="V2153">
        <f t="shared" si="277"/>
        <v>2.2421491314375944E-2</v>
      </c>
      <c r="W2153">
        <f t="shared" si="277"/>
        <v>6.4117419701653349</v>
      </c>
    </row>
    <row r="2154" spans="1:23" x14ac:dyDescent="0.3">
      <c r="A2154">
        <v>0.956096410751342</v>
      </c>
      <c r="B2154" s="1">
        <v>42459</v>
      </c>
      <c r="C2154" s="1">
        <v>42460</v>
      </c>
      <c r="D2154">
        <v>246.35</v>
      </c>
      <c r="E2154">
        <v>244.50000610351501</v>
      </c>
      <c r="F2154">
        <v>244.30940296649899</v>
      </c>
      <c r="G2154">
        <v>1.8499938964843601</v>
      </c>
      <c r="H2154">
        <v>0.98994949366117002</v>
      </c>
      <c r="I2154">
        <f t="shared" si="271"/>
        <v>-1.8499938964849889</v>
      </c>
      <c r="J2154">
        <f t="shared" si="270"/>
        <v>0</v>
      </c>
      <c r="K2154">
        <f t="shared" si="272"/>
        <v>3</v>
      </c>
      <c r="L2154">
        <f t="shared" si="273"/>
        <v>2016</v>
      </c>
      <c r="M2154" s="1">
        <v>42459</v>
      </c>
      <c r="N2154">
        <v>245.75</v>
      </c>
      <c r="O2154">
        <v>246.55</v>
      </c>
      <c r="P2154">
        <v>245.5</v>
      </c>
      <c r="Q2154">
        <v>245.9</v>
      </c>
      <c r="R2154">
        <f t="shared" si="274"/>
        <v>1.8499938964843601</v>
      </c>
      <c r="S2154">
        <f t="shared" si="275"/>
        <v>-1.8499938964849889</v>
      </c>
      <c r="T2154">
        <f t="shared" si="276"/>
        <v>0</v>
      </c>
      <c r="U2154">
        <f t="shared" si="277"/>
        <v>17.300850426799112</v>
      </c>
      <c r="V2154">
        <f t="shared" si="277"/>
        <v>2.1158665393480266E-2</v>
      </c>
      <c r="W2154">
        <f t="shared" si="277"/>
        <v>6.4117419701653349</v>
      </c>
    </row>
    <row r="2155" spans="1:23" x14ac:dyDescent="0.3">
      <c r="A2155">
        <v>0.41052824258804299</v>
      </c>
      <c r="B2155" s="1">
        <v>42460</v>
      </c>
      <c r="C2155" s="1">
        <v>42461</v>
      </c>
      <c r="D2155">
        <v>244.45</v>
      </c>
      <c r="E2155">
        <v>240.64999389648401</v>
      </c>
      <c r="F2155">
        <v>242.89971470832799</v>
      </c>
      <c r="G2155">
        <v>3.8000061035156101</v>
      </c>
      <c r="H2155">
        <v>2.7223611075681999</v>
      </c>
      <c r="I2155">
        <f t="shared" si="271"/>
        <v>-3.8000061035159831</v>
      </c>
      <c r="J2155">
        <f t="shared" si="270"/>
        <v>0</v>
      </c>
      <c r="K2155">
        <f t="shared" si="272"/>
        <v>4</v>
      </c>
      <c r="L2155">
        <f t="shared" si="273"/>
        <v>2016</v>
      </c>
      <c r="M2155" s="1">
        <v>42460</v>
      </c>
      <c r="N2155">
        <v>246.35</v>
      </c>
      <c r="O2155">
        <v>246.35</v>
      </c>
      <c r="P2155">
        <v>244</v>
      </c>
      <c r="Q2155">
        <v>244.5</v>
      </c>
      <c r="R2155">
        <f t="shared" si="274"/>
        <v>3.8000061035156101</v>
      </c>
      <c r="S2155">
        <f t="shared" si="275"/>
        <v>-3</v>
      </c>
      <c r="T2155">
        <f t="shared" si="276"/>
        <v>0</v>
      </c>
      <c r="U2155">
        <f t="shared" si="277"/>
        <v>19.317929703272235</v>
      </c>
      <c r="V2155">
        <f t="shared" si="277"/>
        <v>1.9211150681460197E-2</v>
      </c>
      <c r="W2155">
        <f t="shared" si="277"/>
        <v>6.4117419701653349</v>
      </c>
    </row>
    <row r="2156" spans="1:23" x14ac:dyDescent="0.3">
      <c r="A2156">
        <v>0.70124137401580799</v>
      </c>
      <c r="B2156" s="1">
        <v>42461</v>
      </c>
      <c r="C2156" s="1">
        <v>42464</v>
      </c>
      <c r="D2156">
        <v>241.25</v>
      </c>
      <c r="E2156">
        <v>241.600012207031</v>
      </c>
      <c r="F2156">
        <v>240.19019087552999</v>
      </c>
      <c r="G2156">
        <v>-0.35001220703125502</v>
      </c>
      <c r="H2156">
        <v>0.67175144212721205</v>
      </c>
      <c r="I2156">
        <f t="shared" si="271"/>
        <v>0.35001220703099989</v>
      </c>
      <c r="J2156">
        <f t="shared" si="270"/>
        <v>0</v>
      </c>
      <c r="K2156">
        <f t="shared" si="272"/>
        <v>4</v>
      </c>
      <c r="L2156">
        <f t="shared" si="273"/>
        <v>2016</v>
      </c>
      <c r="M2156" s="1">
        <v>42461</v>
      </c>
      <c r="N2156">
        <v>244.45</v>
      </c>
      <c r="O2156">
        <v>244.65</v>
      </c>
      <c r="P2156">
        <v>240.65</v>
      </c>
      <c r="Q2156">
        <v>240.65</v>
      </c>
      <c r="R2156">
        <f t="shared" si="274"/>
        <v>-0.35001220703125502</v>
      </c>
      <c r="S2156">
        <f t="shared" si="275"/>
        <v>0.35001220703099989</v>
      </c>
      <c r="T2156">
        <f t="shared" si="276"/>
        <v>0</v>
      </c>
      <c r="U2156">
        <f t="shared" si="277"/>
        <v>19.107727282213677</v>
      </c>
      <c r="V2156">
        <f t="shared" si="277"/>
        <v>1.9420191217717906E-2</v>
      </c>
      <c r="W2156">
        <f t="shared" si="277"/>
        <v>6.4117419701653349</v>
      </c>
    </row>
    <row r="2157" spans="1:23" x14ac:dyDescent="0.3">
      <c r="A2157">
        <v>-0.85553562641143799</v>
      </c>
      <c r="B2157" s="1">
        <v>42464</v>
      </c>
      <c r="C2157" s="1">
        <v>42465</v>
      </c>
      <c r="D2157">
        <v>240.8</v>
      </c>
      <c r="E2157">
        <v>239.39998779296801</v>
      </c>
      <c r="F2157">
        <v>240.082028722763</v>
      </c>
      <c r="G2157">
        <v>1.4000122070312599</v>
      </c>
      <c r="H2157">
        <v>1.5556349186103899</v>
      </c>
      <c r="I2157">
        <f t="shared" si="271"/>
        <v>1.400012207032006</v>
      </c>
      <c r="J2157">
        <f t="shared" si="270"/>
        <v>1.4000122070312599</v>
      </c>
      <c r="K2157">
        <f t="shared" si="272"/>
        <v>4</v>
      </c>
      <c r="L2157">
        <f t="shared" si="273"/>
        <v>2016</v>
      </c>
      <c r="M2157" s="1">
        <v>42464</v>
      </c>
      <c r="N2157">
        <v>241.25</v>
      </c>
      <c r="O2157">
        <v>241.9</v>
      </c>
      <c r="P2157">
        <v>240.8</v>
      </c>
      <c r="Q2157">
        <v>241.6</v>
      </c>
      <c r="R2157">
        <f t="shared" si="274"/>
        <v>1.4000122070312599</v>
      </c>
      <c r="S2157">
        <f t="shared" si="275"/>
        <v>1.400012207032006</v>
      </c>
      <c r="T2157">
        <f t="shared" si="276"/>
        <v>1.4000122070312599</v>
      </c>
      <c r="U2157">
        <f t="shared" si="277"/>
        <v>19.94092032967184</v>
      </c>
      <c r="V2157">
        <f t="shared" si="277"/>
        <v>2.0267009264884665E-2</v>
      </c>
      <c r="W2157">
        <f t="shared" si="277"/>
        <v>6.6913261798798116</v>
      </c>
    </row>
    <row r="2158" spans="1:23" x14ac:dyDescent="0.3">
      <c r="A2158">
        <v>0.63599520921707098</v>
      </c>
      <c r="B2158" s="1">
        <v>42465</v>
      </c>
      <c r="C2158" s="1">
        <v>42466</v>
      </c>
      <c r="D2158">
        <v>239.65</v>
      </c>
      <c r="E2158">
        <v>241.00000610351501</v>
      </c>
      <c r="F2158">
        <v>238.357478284835</v>
      </c>
      <c r="G2158">
        <v>-1.3500061035156199</v>
      </c>
      <c r="H2158">
        <v>1.13137084989847</v>
      </c>
      <c r="I2158">
        <f t="shared" si="271"/>
        <v>1.3500061035149997</v>
      </c>
      <c r="J2158">
        <f t="shared" si="270"/>
        <v>0</v>
      </c>
      <c r="K2158">
        <f t="shared" si="272"/>
        <v>4</v>
      </c>
      <c r="L2158">
        <f t="shared" si="273"/>
        <v>2016</v>
      </c>
      <c r="M2158" s="1">
        <v>42465</v>
      </c>
      <c r="N2158">
        <v>240.8</v>
      </c>
      <c r="O2158">
        <v>241</v>
      </c>
      <c r="P2158">
        <v>239.1</v>
      </c>
      <c r="Q2158">
        <v>239.4</v>
      </c>
      <c r="R2158">
        <f t="shared" si="274"/>
        <v>-1.3500061035156199</v>
      </c>
      <c r="S2158">
        <f t="shared" si="275"/>
        <v>1.3500061035149997</v>
      </c>
      <c r="T2158">
        <f t="shared" si="276"/>
        <v>0</v>
      </c>
      <c r="U2158">
        <f t="shared" si="277"/>
        <v>19.098430318568909</v>
      </c>
      <c r="V2158">
        <f t="shared" si="277"/>
        <v>2.112327630664106E-2</v>
      </c>
      <c r="W2158">
        <f t="shared" si="277"/>
        <v>6.6913261798798116</v>
      </c>
    </row>
    <row r="2159" spans="1:23" x14ac:dyDescent="0.3">
      <c r="A2159">
        <v>-0.41692268848419101</v>
      </c>
      <c r="B2159" s="1">
        <v>42466</v>
      </c>
      <c r="C2159" s="1">
        <v>42467</v>
      </c>
      <c r="D2159">
        <v>241.7</v>
      </c>
      <c r="E2159">
        <v>241.100006103515</v>
      </c>
      <c r="F2159">
        <v>240.45701289176901</v>
      </c>
      <c r="G2159">
        <v>0.59999389648436297</v>
      </c>
      <c r="H2159">
        <v>7.0710678118650699E-2</v>
      </c>
      <c r="I2159">
        <f t="shared" si="271"/>
        <v>0.59999389648498891</v>
      </c>
      <c r="J2159">
        <f t="shared" ref="J2159:J2222" si="278">IF(A2159*(F2159-D2159)&gt;0, G2159, 0)</f>
        <v>0.59999389648436297</v>
      </c>
      <c r="K2159">
        <f t="shared" si="272"/>
        <v>4</v>
      </c>
      <c r="L2159">
        <f t="shared" si="273"/>
        <v>2016</v>
      </c>
      <c r="M2159" s="1">
        <v>42466</v>
      </c>
      <c r="N2159">
        <v>239.65</v>
      </c>
      <c r="O2159">
        <v>241.2</v>
      </c>
      <c r="P2159">
        <v>239.35</v>
      </c>
      <c r="Q2159">
        <v>241</v>
      </c>
      <c r="R2159">
        <f t="shared" si="274"/>
        <v>0.59999389648436297</v>
      </c>
      <c r="S2159">
        <f t="shared" si="275"/>
        <v>0.59999389648498891</v>
      </c>
      <c r="T2159">
        <f t="shared" si="276"/>
        <v>0.59999389648436297</v>
      </c>
      <c r="U2159">
        <f t="shared" si="277"/>
        <v>19.454003600227157</v>
      </c>
      <c r="V2159">
        <f t="shared" si="277"/>
        <v>2.1516548033712345E-2</v>
      </c>
      <c r="W2159">
        <f t="shared" si="277"/>
        <v>6.8159048373264568</v>
      </c>
    </row>
    <row r="2160" spans="1:23" x14ac:dyDescent="0.3">
      <c r="A2160">
        <v>-0.63345253467559803</v>
      </c>
      <c r="B2160" s="1">
        <v>42467</v>
      </c>
      <c r="C2160" s="1">
        <v>42468</v>
      </c>
      <c r="D2160">
        <v>239.3</v>
      </c>
      <c r="E2160">
        <v>240.29999694824201</v>
      </c>
      <c r="F2160">
        <v>239.36871085166899</v>
      </c>
      <c r="G2160">
        <v>0.99999694824217</v>
      </c>
      <c r="H2160">
        <v>0.56568542494922602</v>
      </c>
      <c r="I2160">
        <f t="shared" si="271"/>
        <v>-0.99999694824199992</v>
      </c>
      <c r="J2160">
        <f t="shared" si="278"/>
        <v>0</v>
      </c>
      <c r="K2160">
        <f t="shared" si="272"/>
        <v>4</v>
      </c>
      <c r="L2160">
        <f t="shared" si="273"/>
        <v>2016</v>
      </c>
      <c r="M2160" s="1">
        <v>42467</v>
      </c>
      <c r="N2160">
        <v>241.7</v>
      </c>
      <c r="O2160">
        <v>242.05</v>
      </c>
      <c r="P2160">
        <v>239.8</v>
      </c>
      <c r="Q2160">
        <v>241.1</v>
      </c>
      <c r="R2160">
        <f t="shared" si="274"/>
        <v>0.99999694824217</v>
      </c>
      <c r="S2160">
        <f t="shared" si="275"/>
        <v>-0.99999694824199992</v>
      </c>
      <c r="T2160">
        <f t="shared" si="276"/>
        <v>0</v>
      </c>
      <c r="U2160">
        <f t="shared" si="277"/>
        <v>20.063717690218361</v>
      </c>
      <c r="V2160">
        <f t="shared" si="277"/>
        <v>2.0842191085203736E-2</v>
      </c>
      <c r="W2160">
        <f t="shared" si="277"/>
        <v>6.8159048373264568</v>
      </c>
    </row>
    <row r="2161" spans="1:23" x14ac:dyDescent="0.3">
      <c r="A2161">
        <v>0.81677502393722501</v>
      </c>
      <c r="B2161" s="1">
        <v>42468</v>
      </c>
      <c r="C2161" s="1">
        <v>42471</v>
      </c>
      <c r="D2161">
        <v>240.05</v>
      </c>
      <c r="E2161">
        <v>240.749996948242</v>
      </c>
      <c r="F2161">
        <v>241.731827545166</v>
      </c>
      <c r="G2161">
        <v>0.69999694824218694</v>
      </c>
      <c r="H2161">
        <v>0.31819805153393799</v>
      </c>
      <c r="I2161">
        <f t="shared" si="271"/>
        <v>0.69999694824198855</v>
      </c>
      <c r="J2161">
        <f t="shared" si="278"/>
        <v>0.69999694824218694</v>
      </c>
      <c r="K2161">
        <f t="shared" si="272"/>
        <v>4</v>
      </c>
      <c r="L2161">
        <f t="shared" si="273"/>
        <v>2016</v>
      </c>
      <c r="M2161" s="1">
        <v>42468</v>
      </c>
      <c r="N2161">
        <v>239.3</v>
      </c>
      <c r="O2161">
        <v>240.5</v>
      </c>
      <c r="P2161">
        <v>238.1</v>
      </c>
      <c r="Q2161">
        <v>240.3</v>
      </c>
      <c r="R2161">
        <f t="shared" si="274"/>
        <v>0.69999694824218694</v>
      </c>
      <c r="S2161">
        <f t="shared" si="275"/>
        <v>0.69999694824198855</v>
      </c>
      <c r="T2161">
        <f t="shared" si="276"/>
        <v>0.69999694824218694</v>
      </c>
      <c r="U2161">
        <f t="shared" si="277"/>
        <v>20.502518184497021</v>
      </c>
      <c r="V2161">
        <f t="shared" si="277"/>
        <v>2.1298017063780667E-2</v>
      </c>
      <c r="W2161">
        <f t="shared" si="277"/>
        <v>6.9649710501666258</v>
      </c>
    </row>
    <row r="2162" spans="1:23" x14ac:dyDescent="0.3">
      <c r="A2162">
        <v>0.99823081493377597</v>
      </c>
      <c r="B2162" s="1">
        <v>42471</v>
      </c>
      <c r="C2162" s="1">
        <v>42472</v>
      </c>
      <c r="D2162">
        <v>240.7</v>
      </c>
      <c r="E2162">
        <v>242.30000305175699</v>
      </c>
      <c r="F2162">
        <v>239.080896735191</v>
      </c>
      <c r="G2162">
        <v>-1.6000030517578201</v>
      </c>
      <c r="H2162">
        <v>1.0960155108391501</v>
      </c>
      <c r="I2162">
        <f t="shared" si="271"/>
        <v>1.6000030517569996</v>
      </c>
      <c r="J2162">
        <f t="shared" si="278"/>
        <v>0</v>
      </c>
      <c r="K2162">
        <f t="shared" si="272"/>
        <v>4</v>
      </c>
      <c r="L2162">
        <f t="shared" si="273"/>
        <v>2016</v>
      </c>
      <c r="M2162" s="1">
        <v>42471</v>
      </c>
      <c r="N2162">
        <v>240.05</v>
      </c>
      <c r="O2162">
        <v>240.85</v>
      </c>
      <c r="P2162">
        <v>239.2</v>
      </c>
      <c r="Q2162">
        <v>240.75</v>
      </c>
      <c r="R2162">
        <f t="shared" si="274"/>
        <v>-1.6000030517578201</v>
      </c>
      <c r="S2162">
        <f t="shared" si="275"/>
        <v>1.6000030517569996</v>
      </c>
      <c r="T2162">
        <f t="shared" si="276"/>
        <v>0</v>
      </c>
      <c r="U2162">
        <f t="shared" si="277"/>
        <v>19.480371580926743</v>
      </c>
      <c r="V2162">
        <f t="shared" si="277"/>
        <v>2.2359823014084623E-2</v>
      </c>
      <c r="W2162">
        <f t="shared" si="277"/>
        <v>6.9649710501666258</v>
      </c>
    </row>
    <row r="2163" spans="1:23" x14ac:dyDescent="0.3">
      <c r="A2163">
        <v>0.11698382347822101</v>
      </c>
      <c r="B2163" s="1">
        <v>42472</v>
      </c>
      <c r="C2163" s="1">
        <v>42473</v>
      </c>
      <c r="D2163">
        <v>240.7</v>
      </c>
      <c r="E2163">
        <v>242.3</v>
      </c>
      <c r="F2163">
        <v>242.121186453104</v>
      </c>
      <c r="G2163">
        <v>1.6000000000000201</v>
      </c>
      <c r="H2163">
        <v>0</v>
      </c>
      <c r="I2163">
        <f t="shared" si="271"/>
        <v>1.6000000000000227</v>
      </c>
      <c r="J2163">
        <f t="shared" si="278"/>
        <v>1.6000000000000201</v>
      </c>
      <c r="K2163">
        <f t="shared" si="272"/>
        <v>4</v>
      </c>
      <c r="L2163">
        <f t="shared" si="273"/>
        <v>2016</v>
      </c>
      <c r="M2163" s="1">
        <v>42472</v>
      </c>
      <c r="N2163">
        <v>240.7</v>
      </c>
      <c r="O2163">
        <v>242.5</v>
      </c>
      <c r="P2163">
        <v>240.3</v>
      </c>
      <c r="Q2163">
        <v>242.3</v>
      </c>
      <c r="R2163">
        <f t="shared" si="274"/>
        <v>1.6000000000000201</v>
      </c>
      <c r="S2163">
        <f t="shared" si="275"/>
        <v>1.6000000000000227</v>
      </c>
      <c r="T2163">
        <f t="shared" si="276"/>
        <v>1.6000000000000201</v>
      </c>
      <c r="U2163">
        <f t="shared" si="277"/>
        <v>20.451557534275821</v>
      </c>
      <c r="V2163">
        <f t="shared" si="277"/>
        <v>2.3474562840295754E-2</v>
      </c>
      <c r="W2163">
        <f t="shared" si="277"/>
        <v>7.3122068316456472</v>
      </c>
    </row>
    <row r="2164" spans="1:23" x14ac:dyDescent="0.3">
      <c r="A2164">
        <v>-0.92388707399368197</v>
      </c>
      <c r="B2164" s="1">
        <v>42473</v>
      </c>
      <c r="C2164" s="1">
        <v>42474</v>
      </c>
      <c r="D2164">
        <v>245.3</v>
      </c>
      <c r="E2164">
        <v>247.39999084472601</v>
      </c>
      <c r="F2164">
        <v>241.821114468574</v>
      </c>
      <c r="G2164">
        <v>-2.0999908447265598</v>
      </c>
      <c r="H2164">
        <v>3.6062445840513799</v>
      </c>
      <c r="I2164">
        <f t="shared" si="271"/>
        <v>-2.0999908447259941</v>
      </c>
      <c r="J2164">
        <f t="shared" si="278"/>
        <v>-2.0999908447265598</v>
      </c>
      <c r="K2164">
        <f t="shared" si="272"/>
        <v>4</v>
      </c>
      <c r="L2164">
        <f t="shared" si="273"/>
        <v>2016</v>
      </c>
      <c r="M2164" s="1">
        <v>42473</v>
      </c>
      <c r="N2164">
        <v>240.7</v>
      </c>
      <c r="O2164">
        <v>242.5</v>
      </c>
      <c r="P2164">
        <v>240.3</v>
      </c>
      <c r="Q2164">
        <v>242.3</v>
      </c>
      <c r="R2164">
        <f t="shared" si="274"/>
        <v>-2.0999908447265598</v>
      </c>
      <c r="S2164">
        <f t="shared" si="275"/>
        <v>-2.0999908447259941</v>
      </c>
      <c r="T2164">
        <f t="shared" si="276"/>
        <v>-2.0999908447265598</v>
      </c>
      <c r="U2164">
        <f t="shared" si="277"/>
        <v>19.138428195230436</v>
      </c>
      <c r="V2164">
        <f t="shared" si="277"/>
        <v>2.1967335963556066E-2</v>
      </c>
      <c r="W2164">
        <f t="shared" si="277"/>
        <v>6.8427133318127016</v>
      </c>
    </row>
    <row r="2165" spans="1:23" x14ac:dyDescent="0.3">
      <c r="A2165">
        <v>-0.67671555280685403</v>
      </c>
      <c r="B2165" s="1">
        <v>42474</v>
      </c>
      <c r="C2165" s="1">
        <v>42475</v>
      </c>
      <c r="D2165">
        <v>247.45</v>
      </c>
      <c r="E2165">
        <v>247.55000915527299</v>
      </c>
      <c r="F2165">
        <v>245.616702699661</v>
      </c>
      <c r="G2165">
        <v>-0.100009155273454</v>
      </c>
      <c r="H2165">
        <v>0.106066017177986</v>
      </c>
      <c r="I2165">
        <f t="shared" si="271"/>
        <v>-0.10000915527299981</v>
      </c>
      <c r="J2165">
        <f t="shared" si="278"/>
        <v>-0.100009155273454</v>
      </c>
      <c r="K2165">
        <f t="shared" si="272"/>
        <v>4</v>
      </c>
      <c r="L2165">
        <f t="shared" si="273"/>
        <v>2016</v>
      </c>
      <c r="M2165" s="1">
        <v>42474</v>
      </c>
      <c r="N2165">
        <v>245.3</v>
      </c>
      <c r="O2165">
        <v>247.7</v>
      </c>
      <c r="P2165">
        <v>245.15</v>
      </c>
      <c r="Q2165">
        <v>247.4</v>
      </c>
      <c r="R2165">
        <f t="shared" si="274"/>
        <v>-0.100009155273454</v>
      </c>
      <c r="S2165">
        <f t="shared" si="275"/>
        <v>-0.10000915527299981</v>
      </c>
      <c r="T2165">
        <f t="shared" si="276"/>
        <v>-0.100009155273454</v>
      </c>
      <c r="U2165">
        <f t="shared" si="277"/>
        <v>19.080415929002914</v>
      </c>
      <c r="V2165">
        <f t="shared" si="277"/>
        <v>2.1900748732398858E-2</v>
      </c>
      <c r="W2165">
        <f t="shared" si="277"/>
        <v>6.8219717482576501</v>
      </c>
    </row>
    <row r="2166" spans="1:23" x14ac:dyDescent="0.3">
      <c r="A2166">
        <v>0.71345305442810003</v>
      </c>
      <c r="B2166" s="1">
        <v>42475</v>
      </c>
      <c r="C2166" s="1">
        <v>42478</v>
      </c>
      <c r="D2166">
        <v>245.3</v>
      </c>
      <c r="E2166">
        <v>246.44999389648399</v>
      </c>
      <c r="F2166">
        <v>247.47847575992299</v>
      </c>
      <c r="G2166">
        <v>1.1499938964843699</v>
      </c>
      <c r="H2166">
        <v>0.77781745930521795</v>
      </c>
      <c r="I2166">
        <f t="shared" si="271"/>
        <v>1.1499938964839771</v>
      </c>
      <c r="J2166">
        <f t="shared" si="278"/>
        <v>1.1499938964843699</v>
      </c>
      <c r="K2166">
        <f t="shared" si="272"/>
        <v>4</v>
      </c>
      <c r="L2166">
        <f t="shared" si="273"/>
        <v>2016</v>
      </c>
      <c r="M2166" s="1">
        <v>42475</v>
      </c>
      <c r="N2166">
        <v>247.45</v>
      </c>
      <c r="O2166">
        <v>248.1</v>
      </c>
      <c r="P2166">
        <v>247</v>
      </c>
      <c r="Q2166">
        <v>247.55</v>
      </c>
      <c r="R2166">
        <f t="shared" si="274"/>
        <v>1.1499938964843699</v>
      </c>
      <c r="S2166">
        <f t="shared" si="275"/>
        <v>1.1499938964839771</v>
      </c>
      <c r="T2166">
        <f t="shared" si="276"/>
        <v>1.1499938964843699</v>
      </c>
      <c r="U2166">
        <f t="shared" si="277"/>
        <v>19.751299393966324</v>
      </c>
      <c r="V2166">
        <f t="shared" si="277"/>
        <v>2.2670797469782303E-2</v>
      </c>
      <c r="W2166">
        <f t="shared" si="277"/>
        <v>7.0618380101558911</v>
      </c>
    </row>
    <row r="2167" spans="1:23" x14ac:dyDescent="0.3">
      <c r="A2167">
        <v>-0.94929689168929998</v>
      </c>
      <c r="B2167" s="1">
        <v>42478</v>
      </c>
      <c r="C2167" s="1">
        <v>42479</v>
      </c>
      <c r="D2167">
        <v>247.25</v>
      </c>
      <c r="E2167">
        <v>247.00000305175701</v>
      </c>
      <c r="F2167">
        <v>245.72626204490601</v>
      </c>
      <c r="G2167">
        <v>0.24999694824219801</v>
      </c>
      <c r="H2167">
        <v>0.38890872965260898</v>
      </c>
      <c r="I2167">
        <f t="shared" si="271"/>
        <v>0.24999694824299468</v>
      </c>
      <c r="J2167">
        <f t="shared" si="278"/>
        <v>0.24999694824219801</v>
      </c>
      <c r="K2167">
        <f t="shared" si="272"/>
        <v>4</v>
      </c>
      <c r="L2167">
        <f t="shared" si="273"/>
        <v>2016</v>
      </c>
      <c r="M2167" s="1">
        <v>42478</v>
      </c>
      <c r="N2167">
        <v>245.3</v>
      </c>
      <c r="O2167">
        <v>246.7</v>
      </c>
      <c r="P2167">
        <v>244.85</v>
      </c>
      <c r="Q2167">
        <v>246.45</v>
      </c>
      <c r="R2167">
        <f t="shared" si="274"/>
        <v>0.24999694824219801</v>
      </c>
      <c r="S2167">
        <f t="shared" si="275"/>
        <v>0.24999694824299468</v>
      </c>
      <c r="T2167">
        <f t="shared" si="276"/>
        <v>0.24999694824219801</v>
      </c>
      <c r="U2167">
        <f t="shared" si="277"/>
        <v>19.901079916887749</v>
      </c>
      <c r="V2167">
        <f t="shared" si="277"/>
        <v>2.2842717495515787E-2</v>
      </c>
      <c r="W2167">
        <f t="shared" si="277"/>
        <v>7.1153902230432449</v>
      </c>
    </row>
    <row r="2168" spans="1:23" x14ac:dyDescent="0.3">
      <c r="A2168">
        <v>-0.33023539185523898</v>
      </c>
      <c r="B2168" s="1">
        <v>42479</v>
      </c>
      <c r="C2168" s="1">
        <v>42480</v>
      </c>
      <c r="D2168">
        <v>247.35</v>
      </c>
      <c r="E2168">
        <v>246.05000305175699</v>
      </c>
      <c r="F2168">
        <v>246.353311419487</v>
      </c>
      <c r="G2168">
        <v>1.29999694824218</v>
      </c>
      <c r="H2168">
        <v>0.67175144212721205</v>
      </c>
      <c r="I2168">
        <f t="shared" si="271"/>
        <v>1.299996948243006</v>
      </c>
      <c r="J2168">
        <f t="shared" si="278"/>
        <v>1.29999694824218</v>
      </c>
      <c r="K2168">
        <f t="shared" si="272"/>
        <v>4</v>
      </c>
      <c r="L2168">
        <f t="shared" si="273"/>
        <v>2016</v>
      </c>
      <c r="M2168" s="1">
        <v>42479</v>
      </c>
      <c r="N2168">
        <v>247.25</v>
      </c>
      <c r="O2168">
        <v>248</v>
      </c>
      <c r="P2168">
        <v>246.6</v>
      </c>
      <c r="Q2168">
        <v>247</v>
      </c>
      <c r="R2168">
        <f t="shared" si="274"/>
        <v>1.29999694824218</v>
      </c>
      <c r="S2168">
        <f t="shared" si="275"/>
        <v>1.299996948243006</v>
      </c>
      <c r="T2168">
        <f t="shared" si="276"/>
        <v>1.29999694824218</v>
      </c>
      <c r="U2168">
        <f t="shared" si="277"/>
        <v>20.685535440195142</v>
      </c>
      <c r="V2168">
        <f t="shared" si="277"/>
        <v>2.3743125713640335E-2</v>
      </c>
      <c r="W2168">
        <f t="shared" si="277"/>
        <v>7.3958627996202146</v>
      </c>
    </row>
    <row r="2169" spans="1:23" x14ac:dyDescent="0.3">
      <c r="A2169">
        <v>-0.64189487695693903</v>
      </c>
      <c r="B2169" s="1">
        <v>42480</v>
      </c>
      <c r="C2169" s="1">
        <v>42481</v>
      </c>
      <c r="D2169">
        <v>247.35</v>
      </c>
      <c r="E2169">
        <v>247.999996948242</v>
      </c>
      <c r="F2169">
        <v>245.37942050695401</v>
      </c>
      <c r="G2169">
        <v>-0.649996948242204</v>
      </c>
      <c r="H2169">
        <v>1.3788582233137501</v>
      </c>
      <c r="I2169">
        <f t="shared" si="271"/>
        <v>-0.6499969482420056</v>
      </c>
      <c r="J2169">
        <f t="shared" si="278"/>
        <v>-0.649996948242204</v>
      </c>
      <c r="K2169">
        <f t="shared" si="272"/>
        <v>4</v>
      </c>
      <c r="L2169">
        <f t="shared" si="273"/>
        <v>2016</v>
      </c>
      <c r="M2169" s="1">
        <v>42480</v>
      </c>
      <c r="N2169">
        <v>247.35</v>
      </c>
      <c r="O2169">
        <v>248.4</v>
      </c>
      <c r="P2169">
        <v>245.8</v>
      </c>
      <c r="Q2169">
        <v>246.05</v>
      </c>
      <c r="R2169">
        <f t="shared" si="274"/>
        <v>-0.649996948242204</v>
      </c>
      <c r="S2169">
        <f t="shared" si="275"/>
        <v>-0.6499969482420056</v>
      </c>
      <c r="T2169">
        <f t="shared" si="276"/>
        <v>-0.649996948242204</v>
      </c>
      <c r="U2169">
        <f t="shared" si="277"/>
        <v>20.277847905056188</v>
      </c>
      <c r="V2169">
        <f t="shared" si="277"/>
        <v>2.3275176676175433E-2</v>
      </c>
      <c r="W2169">
        <f t="shared" si="277"/>
        <v>7.2500990564615977</v>
      </c>
    </row>
    <row r="2170" spans="1:23" x14ac:dyDescent="0.3">
      <c r="A2170">
        <v>-0.49271968007087702</v>
      </c>
      <c r="B2170" s="1">
        <v>42481</v>
      </c>
      <c r="C2170" s="1">
        <v>42482</v>
      </c>
      <c r="D2170">
        <v>246.9</v>
      </c>
      <c r="E2170">
        <v>246.80000305175699</v>
      </c>
      <c r="F2170">
        <v>246.73654973506899</v>
      </c>
      <c r="G2170">
        <v>9.9996948242193101E-2</v>
      </c>
      <c r="H2170">
        <v>0.84852813742384803</v>
      </c>
      <c r="I2170">
        <f t="shared" si="271"/>
        <v>9.9996948243017414E-2</v>
      </c>
      <c r="J2170">
        <f t="shared" si="278"/>
        <v>9.9996948242193101E-2</v>
      </c>
      <c r="K2170">
        <f t="shared" si="272"/>
        <v>4</v>
      </c>
      <c r="L2170">
        <f t="shared" si="273"/>
        <v>2016</v>
      </c>
      <c r="M2170" s="1">
        <v>42481</v>
      </c>
      <c r="N2170">
        <v>247.35</v>
      </c>
      <c r="O2170">
        <v>248.4</v>
      </c>
      <c r="P2170">
        <v>246.75</v>
      </c>
      <c r="Q2170">
        <v>248</v>
      </c>
      <c r="R2170">
        <f t="shared" si="274"/>
        <v>9.9996948242193101E-2</v>
      </c>
      <c r="S2170">
        <f t="shared" si="275"/>
        <v>9.9996948243017414E-2</v>
      </c>
      <c r="T2170">
        <f t="shared" si="276"/>
        <v>9.9996948242193101E-2</v>
      </c>
      <c r="U2170">
        <f t="shared" si="277"/>
        <v>20.339443376120126</v>
      </c>
      <c r="V2170">
        <f t="shared" si="277"/>
        <v>2.3345876756291916E-2</v>
      </c>
      <c r="W2170">
        <f t="shared" si="277"/>
        <v>7.2721217715314559</v>
      </c>
    </row>
    <row r="2171" spans="1:23" x14ac:dyDescent="0.3">
      <c r="A2171">
        <v>0.447117269039154</v>
      </c>
      <c r="B2171" s="1">
        <v>42482</v>
      </c>
      <c r="C2171" s="1">
        <v>42485</v>
      </c>
      <c r="D2171">
        <v>246.85</v>
      </c>
      <c r="E2171">
        <v>246.600003051757</v>
      </c>
      <c r="F2171">
        <v>245.50867705345101</v>
      </c>
      <c r="G2171">
        <v>0.24999694824217</v>
      </c>
      <c r="H2171">
        <v>0.14142135623732099</v>
      </c>
      <c r="I2171">
        <f t="shared" si="271"/>
        <v>-0.24999694824299468</v>
      </c>
      <c r="J2171">
        <f t="shared" si="278"/>
        <v>0</v>
      </c>
      <c r="K2171">
        <f t="shared" si="272"/>
        <v>4</v>
      </c>
      <c r="L2171">
        <f t="shared" si="273"/>
        <v>2016</v>
      </c>
      <c r="M2171" s="1">
        <v>42482</v>
      </c>
      <c r="N2171">
        <v>246.9</v>
      </c>
      <c r="O2171">
        <v>247.65</v>
      </c>
      <c r="P2171">
        <v>246.5</v>
      </c>
      <c r="Q2171">
        <v>246.8</v>
      </c>
      <c r="R2171">
        <f t="shared" si="274"/>
        <v>0.24999694824217</v>
      </c>
      <c r="S2171">
        <f t="shared" si="275"/>
        <v>-0.24999694824299468</v>
      </c>
      <c r="T2171">
        <f t="shared" si="276"/>
        <v>0</v>
      </c>
      <c r="U2171">
        <f t="shared" si="277"/>
        <v>20.493933920164316</v>
      </c>
      <c r="V2171">
        <f t="shared" si="277"/>
        <v>2.3168550507260216E-2</v>
      </c>
      <c r="W2171">
        <f t="shared" si="277"/>
        <v>7.2721217715314559</v>
      </c>
    </row>
    <row r="2172" spans="1:23" x14ac:dyDescent="0.3">
      <c r="A2172">
        <v>0.33291289210319502</v>
      </c>
      <c r="B2172" s="1">
        <v>42485</v>
      </c>
      <c r="C2172" s="1">
        <v>42486</v>
      </c>
      <c r="D2172">
        <v>246.6</v>
      </c>
      <c r="E2172">
        <v>247.29999694824201</v>
      </c>
      <c r="F2172">
        <v>243.98518619537299</v>
      </c>
      <c r="G2172">
        <v>-0.69999694824218694</v>
      </c>
      <c r="H2172">
        <v>0.494974746830595</v>
      </c>
      <c r="I2172">
        <f t="shared" si="271"/>
        <v>0.69999694824201697</v>
      </c>
      <c r="J2172">
        <f t="shared" si="278"/>
        <v>0</v>
      </c>
      <c r="K2172">
        <f t="shared" si="272"/>
        <v>4</v>
      </c>
      <c r="L2172">
        <f t="shared" si="273"/>
        <v>2016</v>
      </c>
      <c r="M2172" s="1">
        <v>42485</v>
      </c>
      <c r="N2172">
        <v>246.85</v>
      </c>
      <c r="O2172">
        <v>247.05</v>
      </c>
      <c r="P2172">
        <v>245.65</v>
      </c>
      <c r="Q2172">
        <v>246.6</v>
      </c>
      <c r="R2172">
        <f t="shared" si="274"/>
        <v>-0.69999694824218694</v>
      </c>
      <c r="S2172">
        <f t="shared" si="275"/>
        <v>0.69999694824201697</v>
      </c>
      <c r="T2172">
        <f t="shared" si="276"/>
        <v>0</v>
      </c>
      <c r="U2172">
        <f t="shared" si="277"/>
        <v>20.057629443230251</v>
      </c>
      <c r="V2172">
        <f t="shared" si="277"/>
        <v>2.3661796086648087E-2</v>
      </c>
      <c r="W2172">
        <f t="shared" si="277"/>
        <v>7.2721217715314559</v>
      </c>
    </row>
    <row r="2173" spans="1:23" x14ac:dyDescent="0.3">
      <c r="A2173">
        <v>0.94983112812042203</v>
      </c>
      <c r="B2173" s="1">
        <v>42486</v>
      </c>
      <c r="C2173" s="1">
        <v>42487</v>
      </c>
      <c r="D2173">
        <v>246.9</v>
      </c>
      <c r="E2173">
        <v>247.249996948242</v>
      </c>
      <c r="F2173">
        <v>247.00607489347399</v>
      </c>
      <c r="G2173">
        <v>0.34999694824219302</v>
      </c>
      <c r="H2173">
        <v>3.5355339059335397E-2</v>
      </c>
      <c r="I2173">
        <f t="shared" si="271"/>
        <v>0.34999694824199423</v>
      </c>
      <c r="J2173">
        <f t="shared" si="278"/>
        <v>0.34999694824219302</v>
      </c>
      <c r="K2173">
        <f t="shared" si="272"/>
        <v>4</v>
      </c>
      <c r="L2173">
        <f t="shared" si="273"/>
        <v>2016</v>
      </c>
      <c r="M2173" s="1">
        <v>42486</v>
      </c>
      <c r="N2173">
        <v>246.6</v>
      </c>
      <c r="O2173">
        <v>248.2</v>
      </c>
      <c r="P2173">
        <v>246.3</v>
      </c>
      <c r="Q2173">
        <v>247.3</v>
      </c>
      <c r="R2173">
        <f t="shared" si="274"/>
        <v>0.34999694824219302</v>
      </c>
      <c r="S2173">
        <f t="shared" si="275"/>
        <v>0.34999694824199423</v>
      </c>
      <c r="T2173">
        <f t="shared" si="276"/>
        <v>0.34999694824219302</v>
      </c>
      <c r="U2173">
        <f t="shared" si="277"/>
        <v>20.270876985578468</v>
      </c>
      <c r="V2173">
        <f t="shared" si="277"/>
        <v>2.3913362199049399E-2</v>
      </c>
      <c r="W2173">
        <f t="shared" si="277"/>
        <v>7.3494370943528899</v>
      </c>
    </row>
    <row r="2174" spans="1:23" x14ac:dyDescent="0.3">
      <c r="A2174">
        <v>-0.93496447801589899</v>
      </c>
      <c r="B2174" s="1">
        <v>42487</v>
      </c>
      <c r="C2174" s="1">
        <v>42488</v>
      </c>
      <c r="D2174">
        <v>248.3</v>
      </c>
      <c r="E2174">
        <v>244.55000305175699</v>
      </c>
      <c r="F2174">
        <v>246.15014410018901</v>
      </c>
      <c r="G2174">
        <v>3.74999694824219</v>
      </c>
      <c r="H2174">
        <v>1.9091883092036701</v>
      </c>
      <c r="I2174">
        <f t="shared" si="271"/>
        <v>3.7499969482430231</v>
      </c>
      <c r="J2174">
        <f t="shared" si="278"/>
        <v>3.74999694824219</v>
      </c>
      <c r="K2174">
        <f t="shared" si="272"/>
        <v>4</v>
      </c>
      <c r="L2174">
        <f t="shared" si="273"/>
        <v>2016</v>
      </c>
      <c r="M2174" s="1">
        <v>42487</v>
      </c>
      <c r="N2174">
        <v>246.9</v>
      </c>
      <c r="O2174">
        <v>247.7</v>
      </c>
      <c r="P2174">
        <v>246.9</v>
      </c>
      <c r="Q2174">
        <v>247.25</v>
      </c>
      <c r="R2174">
        <f t="shared" si="274"/>
        <v>3.74999694824219</v>
      </c>
      <c r="S2174">
        <f t="shared" si="275"/>
        <v>3.7499969482430231</v>
      </c>
      <c r="T2174">
        <f t="shared" si="276"/>
        <v>3.74999694824219</v>
      </c>
      <c r="U2174">
        <f t="shared" si="277"/>
        <v>22.566962169854911</v>
      </c>
      <c r="V2174">
        <f t="shared" si="277"/>
        <v>2.662203221320562E-2</v>
      </c>
      <c r="W2174">
        <f t="shared" si="277"/>
        <v>8.1819089029046808</v>
      </c>
    </row>
    <row r="2175" spans="1:23" x14ac:dyDescent="0.3">
      <c r="A2175">
        <v>0.27902474999427701</v>
      </c>
      <c r="B2175" s="1">
        <v>42488</v>
      </c>
      <c r="C2175" s="1">
        <v>42489</v>
      </c>
      <c r="D2175">
        <v>244.7</v>
      </c>
      <c r="E2175">
        <v>243.44999389648399</v>
      </c>
      <c r="F2175">
        <v>242.48162298202499</v>
      </c>
      <c r="G2175">
        <v>1.2500061035156</v>
      </c>
      <c r="H2175">
        <v>0.77781745930521795</v>
      </c>
      <c r="I2175">
        <f t="shared" si="271"/>
        <v>-1.2500061035160002</v>
      </c>
      <c r="J2175">
        <f t="shared" si="278"/>
        <v>0</v>
      </c>
      <c r="K2175">
        <f t="shared" si="272"/>
        <v>4</v>
      </c>
      <c r="L2175">
        <f t="shared" si="273"/>
        <v>2016</v>
      </c>
      <c r="M2175" s="1">
        <v>42488</v>
      </c>
      <c r="N2175">
        <v>248.3</v>
      </c>
      <c r="O2175">
        <v>248.4</v>
      </c>
      <c r="P2175">
        <v>244.55</v>
      </c>
      <c r="Q2175">
        <v>244.55</v>
      </c>
      <c r="R2175">
        <f t="shared" si="274"/>
        <v>1.2500061035156</v>
      </c>
      <c r="S2175">
        <f t="shared" si="275"/>
        <v>-1.2500061035160002</v>
      </c>
      <c r="T2175">
        <f t="shared" si="276"/>
        <v>0</v>
      </c>
      <c r="U2175">
        <f t="shared" si="277"/>
        <v>23.431556789290678</v>
      </c>
      <c r="V2175">
        <f t="shared" si="277"/>
        <v>2.5602078103443466E-2</v>
      </c>
      <c r="W2175">
        <f t="shared" si="277"/>
        <v>8.1819089029046808</v>
      </c>
    </row>
    <row r="2176" spans="1:23" x14ac:dyDescent="0.3">
      <c r="A2176">
        <v>0.87717187404632502</v>
      </c>
      <c r="B2176" s="1">
        <v>42489</v>
      </c>
      <c r="C2176" s="1">
        <v>42492</v>
      </c>
      <c r="D2176">
        <v>242.95</v>
      </c>
      <c r="E2176">
        <v>242.350009155273</v>
      </c>
      <c r="F2176">
        <v>242.946486961841</v>
      </c>
      <c r="G2176">
        <v>0.59999084472656194</v>
      </c>
      <c r="H2176">
        <v>0.77781745930519797</v>
      </c>
      <c r="I2176">
        <f t="shared" si="271"/>
        <v>-0.59999084472698883</v>
      </c>
      <c r="J2176">
        <f t="shared" si="278"/>
        <v>0</v>
      </c>
      <c r="K2176">
        <f t="shared" si="272"/>
        <v>5</v>
      </c>
      <c r="L2176">
        <f t="shared" si="273"/>
        <v>2016</v>
      </c>
      <c r="M2176" s="1">
        <v>42489</v>
      </c>
      <c r="N2176">
        <v>244.7</v>
      </c>
      <c r="O2176">
        <v>244.8</v>
      </c>
      <c r="P2176">
        <v>242.6</v>
      </c>
      <c r="Q2176">
        <v>243.45</v>
      </c>
      <c r="R2176">
        <f t="shared" si="274"/>
        <v>0.59999084472656194</v>
      </c>
      <c r="S2176">
        <f t="shared" si="275"/>
        <v>-0.59999084472698883</v>
      </c>
      <c r="T2176">
        <f t="shared" si="276"/>
        <v>0</v>
      </c>
      <c r="U2176">
        <f t="shared" si="277"/>
        <v>23.865557187045304</v>
      </c>
      <c r="V2176">
        <f t="shared" si="277"/>
        <v>2.5127875207743178E-2</v>
      </c>
      <c r="W2176">
        <f t="shared" si="277"/>
        <v>8.1819089029046808</v>
      </c>
    </row>
    <row r="2177" spans="1:23" x14ac:dyDescent="0.3">
      <c r="A2177">
        <v>-0.84294682741165095</v>
      </c>
      <c r="B2177" s="1">
        <v>42492</v>
      </c>
      <c r="C2177" s="1">
        <v>42493</v>
      </c>
      <c r="D2177">
        <v>243.1</v>
      </c>
      <c r="E2177">
        <v>242.54999694824201</v>
      </c>
      <c r="F2177">
        <v>237.48709020614601</v>
      </c>
      <c r="G2177">
        <v>0.55000305175781194</v>
      </c>
      <c r="H2177">
        <v>0.14142135623732099</v>
      </c>
      <c r="I2177">
        <f t="shared" si="271"/>
        <v>0.55000305175798303</v>
      </c>
      <c r="J2177">
        <f t="shared" si="278"/>
        <v>0.55000305175781194</v>
      </c>
      <c r="K2177">
        <f t="shared" si="272"/>
        <v>5</v>
      </c>
      <c r="L2177">
        <f t="shared" si="273"/>
        <v>2016</v>
      </c>
      <c r="M2177" s="1">
        <v>42492</v>
      </c>
      <c r="N2177">
        <v>242.95</v>
      </c>
      <c r="O2177">
        <v>243.25</v>
      </c>
      <c r="P2177">
        <v>241.65</v>
      </c>
      <c r="Q2177">
        <v>242.35</v>
      </c>
      <c r="R2177">
        <f t="shared" si="274"/>
        <v>0.55000305175781194</v>
      </c>
      <c r="S2177">
        <f t="shared" si="275"/>
        <v>0.55000305175798303</v>
      </c>
      <c r="T2177">
        <f t="shared" si="276"/>
        <v>0.55000305175781194</v>
      </c>
      <c r="U2177">
        <f t="shared" si="277"/>
        <v>24.270517983572724</v>
      </c>
      <c r="V2177">
        <f t="shared" si="277"/>
        <v>2.555425554654776E-2</v>
      </c>
      <c r="W2177">
        <f t="shared" si="277"/>
        <v>8.3207429691058934</v>
      </c>
    </row>
    <row r="2178" spans="1:23" x14ac:dyDescent="0.3">
      <c r="A2178">
        <v>0.91510784626007002</v>
      </c>
      <c r="B2178" s="1">
        <v>42493</v>
      </c>
      <c r="C2178" s="1">
        <v>42494</v>
      </c>
      <c r="D2178">
        <v>241.3</v>
      </c>
      <c r="E2178">
        <v>241.44999389648399</v>
      </c>
      <c r="F2178">
        <v>242.22111200094199</v>
      </c>
      <c r="G2178">
        <v>0.149993896484375</v>
      </c>
      <c r="H2178">
        <v>0.77781745930521795</v>
      </c>
      <c r="I2178">
        <f t="shared" si="271"/>
        <v>0.1499938964839771</v>
      </c>
      <c r="J2178">
        <f t="shared" si="278"/>
        <v>0.149993896484375</v>
      </c>
      <c r="K2178">
        <f t="shared" si="272"/>
        <v>5</v>
      </c>
      <c r="L2178">
        <f t="shared" si="273"/>
        <v>2016</v>
      </c>
      <c r="M2178" s="1">
        <v>42493</v>
      </c>
      <c r="N2178">
        <v>243.1</v>
      </c>
      <c r="O2178">
        <v>243.1</v>
      </c>
      <c r="P2178">
        <v>241.9</v>
      </c>
      <c r="Q2178">
        <v>242.55</v>
      </c>
      <c r="R2178">
        <f t="shared" si="274"/>
        <v>0.149993896484375</v>
      </c>
      <c r="S2178">
        <f t="shared" si="275"/>
        <v>0.1499938964839771</v>
      </c>
      <c r="T2178">
        <f t="shared" si="276"/>
        <v>0.149993896484375</v>
      </c>
      <c r="U2178">
        <f t="shared" si="277"/>
        <v>24.383668508708968</v>
      </c>
      <c r="V2178">
        <f t="shared" si="277"/>
        <v>2.567339092868122E-2</v>
      </c>
      <c r="W2178">
        <f t="shared" si="277"/>
        <v>8.3595347426113165</v>
      </c>
    </row>
    <row r="2179" spans="1:23" x14ac:dyDescent="0.3">
      <c r="A2179">
        <v>-0.93530714511871305</v>
      </c>
      <c r="B2179" s="1">
        <v>42494</v>
      </c>
      <c r="C2179" s="1">
        <v>42495</v>
      </c>
      <c r="D2179">
        <v>241.3</v>
      </c>
      <c r="E2179">
        <v>241.45</v>
      </c>
      <c r="F2179">
        <v>239.90827233791299</v>
      </c>
      <c r="G2179">
        <v>-0.14999999999997701</v>
      </c>
      <c r="H2179">
        <v>0</v>
      </c>
      <c r="I2179">
        <f t="shared" ref="I2179:I2242" si="279">IF(A2179&gt;0, E2179-D2179, D2179-E2179)</f>
        <v>-0.14999999999997726</v>
      </c>
      <c r="J2179">
        <f t="shared" si="278"/>
        <v>-0.14999999999997701</v>
      </c>
      <c r="K2179">
        <f t="shared" ref="K2179:K2242" si="280">MONTH(C2179)</f>
        <v>5</v>
      </c>
      <c r="L2179">
        <f t="shared" ref="L2179:L2242" si="281">YEAR(C2179)</f>
        <v>2016</v>
      </c>
      <c r="M2179" s="1">
        <v>42494</v>
      </c>
      <c r="N2179">
        <v>241.3</v>
      </c>
      <c r="O2179">
        <v>242</v>
      </c>
      <c r="P2179">
        <v>240.4</v>
      </c>
      <c r="Q2179">
        <v>241.45</v>
      </c>
      <c r="R2179">
        <f t="shared" si="274"/>
        <v>-0.14999999999997701</v>
      </c>
      <c r="S2179">
        <f t="shared" si="275"/>
        <v>-0.14999999999997726</v>
      </c>
      <c r="T2179">
        <f t="shared" si="276"/>
        <v>-0.14999999999997701</v>
      </c>
      <c r="U2179">
        <f t="shared" si="277"/>
        <v>24.269985843676672</v>
      </c>
      <c r="V2179">
        <f t="shared" si="277"/>
        <v>2.5553695260240431E-2</v>
      </c>
      <c r="W2179">
        <f t="shared" si="277"/>
        <v>8.3205605338030431</v>
      </c>
    </row>
    <row r="2180" spans="1:23" x14ac:dyDescent="0.3">
      <c r="A2180">
        <v>0.58449774980545</v>
      </c>
      <c r="B2180" s="1">
        <v>42495</v>
      </c>
      <c r="C2180" s="1">
        <v>42496</v>
      </c>
      <c r="D2180">
        <v>241.3</v>
      </c>
      <c r="E2180">
        <v>241.45</v>
      </c>
      <c r="F2180">
        <v>240.90030277967401</v>
      </c>
      <c r="G2180">
        <v>-0.14999999999997701</v>
      </c>
      <c r="H2180">
        <v>0</v>
      </c>
      <c r="I2180">
        <f t="shared" si="279"/>
        <v>0.14999999999997726</v>
      </c>
      <c r="J2180">
        <f t="shared" si="278"/>
        <v>0</v>
      </c>
      <c r="K2180">
        <f t="shared" si="280"/>
        <v>5</v>
      </c>
      <c r="L2180">
        <f t="shared" si="281"/>
        <v>2016</v>
      </c>
      <c r="M2180" s="1">
        <v>42495</v>
      </c>
      <c r="N2180">
        <v>241.3</v>
      </c>
      <c r="O2180">
        <v>242</v>
      </c>
      <c r="P2180">
        <v>240.4</v>
      </c>
      <c r="Q2180">
        <v>241.45</v>
      </c>
      <c r="R2180">
        <f t="shared" ref="R2180:R2243" si="282">IF(AND(F2180-D2180&gt;0, ABS(D2180-MIN(P2181)) &gt; 3), -3, IF(AND(F2180 - D2180 &lt;0, ABS(D2180-MAX(O2181)) &gt; 3), -3, G2180))</f>
        <v>-0.14999999999997701</v>
      </c>
      <c r="S2180">
        <f t="shared" ref="S2180:S2243" si="283">IF(AND(A2180&gt;0, ABS(D2180-MIN(P2181)) &gt; 3), -3, IF(AND(A2180 &lt;0, ABS(D2180-MAX(O2181)) &gt; 3), -3, I2180))</f>
        <v>0.14999999999997726</v>
      </c>
      <c r="T2180">
        <f t="shared" ref="T2180:T2243" si="284">IF(A2180*(F2180-D2180) &gt;0, IF(AND(A2180&gt;0, ABS(D2180-MIN(P2181)) &gt; 3), -3, IF(AND(A2180 &lt;0, ABS(D2180-MAX(O2181)) &gt; 3), -3, J2180)), 0)</f>
        <v>0</v>
      </c>
      <c r="U2180">
        <f t="shared" si="277"/>
        <v>24.156833195213633</v>
      </c>
      <c r="V2180">
        <f t="shared" si="277"/>
        <v>2.5672832878009869E-2</v>
      </c>
      <c r="W2180">
        <f t="shared" si="277"/>
        <v>8.3205605338030431</v>
      </c>
    </row>
    <row r="2181" spans="1:23" x14ac:dyDescent="0.3">
      <c r="A2181">
        <v>-0.86667019128799405</v>
      </c>
      <c r="B2181" s="1">
        <v>42496</v>
      </c>
      <c r="C2181" s="1">
        <v>42499</v>
      </c>
      <c r="D2181">
        <v>241.3</v>
      </c>
      <c r="E2181">
        <v>240.64999694824201</v>
      </c>
      <c r="F2181">
        <v>241.47281923964599</v>
      </c>
      <c r="G2181">
        <v>-0.65000305175783502</v>
      </c>
      <c r="H2181">
        <v>0.56568542494922602</v>
      </c>
      <c r="I2181">
        <f t="shared" si="279"/>
        <v>0.65000305175800577</v>
      </c>
      <c r="J2181">
        <f t="shared" si="278"/>
        <v>0</v>
      </c>
      <c r="K2181">
        <f t="shared" si="280"/>
        <v>5</v>
      </c>
      <c r="L2181">
        <f t="shared" si="281"/>
        <v>2016</v>
      </c>
      <c r="M2181" s="1">
        <v>42496</v>
      </c>
      <c r="N2181">
        <v>241.3</v>
      </c>
      <c r="O2181">
        <v>242</v>
      </c>
      <c r="P2181">
        <v>240.4</v>
      </c>
      <c r="Q2181">
        <v>241.45</v>
      </c>
      <c r="R2181">
        <f t="shared" si="282"/>
        <v>-0.65000305175783502</v>
      </c>
      <c r="S2181">
        <f t="shared" si="283"/>
        <v>0.65000305175800577</v>
      </c>
      <c r="T2181">
        <f t="shared" si="284"/>
        <v>0</v>
      </c>
      <c r="U2181">
        <f t="shared" si="277"/>
        <v>23.668788791016766</v>
      </c>
      <c r="V2181">
        <f t="shared" si="277"/>
        <v>2.6191505268746907E-2</v>
      </c>
      <c r="W2181">
        <f t="shared" si="277"/>
        <v>8.3205605338030431</v>
      </c>
    </row>
    <row r="2182" spans="1:23" x14ac:dyDescent="0.3">
      <c r="A2182">
        <v>-0.84796887636184604</v>
      </c>
      <c r="B2182" s="1">
        <v>42499</v>
      </c>
      <c r="C2182" s="1">
        <v>42500</v>
      </c>
      <c r="D2182">
        <v>240.05</v>
      </c>
      <c r="E2182">
        <v>241.9</v>
      </c>
      <c r="F2182">
        <v>239.362167620658</v>
      </c>
      <c r="G2182">
        <v>-1.8499999999999901</v>
      </c>
      <c r="H2182">
        <v>0.88388347648318399</v>
      </c>
      <c r="I2182">
        <f t="shared" si="279"/>
        <v>-1.8499999999999943</v>
      </c>
      <c r="J2182">
        <f t="shared" si="278"/>
        <v>-1.8499999999999901</v>
      </c>
      <c r="K2182">
        <f t="shared" si="280"/>
        <v>5</v>
      </c>
      <c r="L2182">
        <f t="shared" si="281"/>
        <v>2016</v>
      </c>
      <c r="M2182" s="1">
        <v>42499</v>
      </c>
      <c r="N2182">
        <v>241.3</v>
      </c>
      <c r="O2182">
        <v>241.55</v>
      </c>
      <c r="P2182">
        <v>240.2</v>
      </c>
      <c r="Q2182">
        <v>240.65</v>
      </c>
      <c r="R2182">
        <f t="shared" si="282"/>
        <v>-1.8499999999999901</v>
      </c>
      <c r="S2182">
        <f t="shared" si="283"/>
        <v>-1.8499999999999943</v>
      </c>
      <c r="T2182">
        <f t="shared" si="284"/>
        <v>-1.8499999999999901</v>
      </c>
      <c r="U2182">
        <f t="shared" si="277"/>
        <v>22.300721952960711</v>
      </c>
      <c r="V2182">
        <f t="shared" si="277"/>
        <v>2.467762426227383E-2</v>
      </c>
      <c r="W2182">
        <f t="shared" si="277"/>
        <v>7.8396283221533176</v>
      </c>
    </row>
    <row r="2183" spans="1:23" x14ac:dyDescent="0.3">
      <c r="A2183">
        <v>0.446569293737411</v>
      </c>
      <c r="B2183" s="1">
        <v>42500</v>
      </c>
      <c r="C2183" s="1">
        <v>42501</v>
      </c>
      <c r="D2183">
        <v>242.4</v>
      </c>
      <c r="E2183">
        <v>240.9</v>
      </c>
      <c r="F2183">
        <v>239.36288752555799</v>
      </c>
      <c r="G2183">
        <v>1.5</v>
      </c>
      <c r="H2183">
        <v>0.70710678118654702</v>
      </c>
      <c r="I2183">
        <f t="shared" si="279"/>
        <v>-1.5</v>
      </c>
      <c r="J2183">
        <f t="shared" si="278"/>
        <v>0</v>
      </c>
      <c r="K2183">
        <f t="shared" si="280"/>
        <v>5</v>
      </c>
      <c r="L2183">
        <f t="shared" si="281"/>
        <v>2016</v>
      </c>
      <c r="M2183" s="1">
        <v>42500</v>
      </c>
      <c r="N2183">
        <v>240.05</v>
      </c>
      <c r="O2183">
        <v>241.9</v>
      </c>
      <c r="P2183">
        <v>240</v>
      </c>
      <c r="Q2183">
        <v>241.9</v>
      </c>
      <c r="R2183">
        <f t="shared" si="282"/>
        <v>1.5</v>
      </c>
      <c r="S2183">
        <f t="shared" si="283"/>
        <v>-1.5</v>
      </c>
      <c r="T2183">
        <f t="shared" si="284"/>
        <v>0</v>
      </c>
      <c r="U2183">
        <f t="shared" si="277"/>
        <v>23.335718330728074</v>
      </c>
      <c r="V2183">
        <f t="shared" si="277"/>
        <v>2.3532313730299487E-2</v>
      </c>
      <c r="W2183">
        <f t="shared" si="277"/>
        <v>7.8396283221533176</v>
      </c>
    </row>
    <row r="2184" spans="1:23" x14ac:dyDescent="0.3">
      <c r="A2184">
        <v>0.92623764276504505</v>
      </c>
      <c r="B2184" s="1">
        <v>42501</v>
      </c>
      <c r="C2184" s="1">
        <v>42502</v>
      </c>
      <c r="D2184">
        <v>240.5</v>
      </c>
      <c r="E2184">
        <v>241.00000610351501</v>
      </c>
      <c r="F2184">
        <v>238.86022415161099</v>
      </c>
      <c r="G2184">
        <v>-0.50000610351563002</v>
      </c>
      <c r="H2184">
        <v>7.0710678118650699E-2</v>
      </c>
      <c r="I2184">
        <f t="shared" si="279"/>
        <v>0.50000610351500541</v>
      </c>
      <c r="J2184">
        <f t="shared" si="278"/>
        <v>0</v>
      </c>
      <c r="K2184">
        <f t="shared" si="280"/>
        <v>5</v>
      </c>
      <c r="L2184">
        <f t="shared" si="281"/>
        <v>2016</v>
      </c>
      <c r="M2184" s="1">
        <v>42501</v>
      </c>
      <c r="N2184">
        <v>242.4</v>
      </c>
      <c r="O2184">
        <v>242.45</v>
      </c>
      <c r="P2184">
        <v>240.1</v>
      </c>
      <c r="Q2184">
        <v>240.9</v>
      </c>
      <c r="R2184">
        <f t="shared" si="282"/>
        <v>-0.50000610351563002</v>
      </c>
      <c r="S2184">
        <f t="shared" si="283"/>
        <v>0.50000610351500541</v>
      </c>
      <c r="T2184">
        <f t="shared" si="284"/>
        <v>0</v>
      </c>
      <c r="U2184">
        <f t="shared" si="277"/>
        <v>22.971851337112099</v>
      </c>
      <c r="V2184">
        <f t="shared" si="277"/>
        <v>2.3899246178167879E-2</v>
      </c>
      <c r="W2184">
        <f t="shared" si="277"/>
        <v>7.8396283221533176</v>
      </c>
    </row>
    <row r="2185" spans="1:23" x14ac:dyDescent="0.3">
      <c r="A2185">
        <v>0.85270380973815896</v>
      </c>
      <c r="B2185" s="1">
        <v>42502</v>
      </c>
      <c r="C2185" s="1">
        <v>42503</v>
      </c>
      <c r="D2185">
        <v>240.5</v>
      </c>
      <c r="E2185">
        <v>238.5</v>
      </c>
      <c r="F2185">
        <v>237.00942873954699</v>
      </c>
      <c r="G2185">
        <v>2</v>
      </c>
      <c r="H2185">
        <v>1.76776695296636</v>
      </c>
      <c r="I2185">
        <f t="shared" si="279"/>
        <v>-2</v>
      </c>
      <c r="J2185">
        <f t="shared" si="278"/>
        <v>0</v>
      </c>
      <c r="K2185">
        <f t="shared" si="280"/>
        <v>5</v>
      </c>
      <c r="L2185">
        <f t="shared" si="281"/>
        <v>2016</v>
      </c>
      <c r="M2185" s="1">
        <v>42502</v>
      </c>
      <c r="N2185">
        <v>240.5</v>
      </c>
      <c r="O2185">
        <v>241.5</v>
      </c>
      <c r="P2185">
        <v>239.75</v>
      </c>
      <c r="Q2185">
        <v>241</v>
      </c>
      <c r="R2185">
        <f t="shared" si="282"/>
        <v>2</v>
      </c>
      <c r="S2185">
        <f t="shared" si="283"/>
        <v>-2</v>
      </c>
      <c r="T2185">
        <f t="shared" si="284"/>
        <v>0</v>
      </c>
      <c r="U2185">
        <f t="shared" si="277"/>
        <v>24.404607137763584</v>
      </c>
      <c r="V2185">
        <f t="shared" si="277"/>
        <v>2.2408648703438075E-2</v>
      </c>
      <c r="W2185">
        <f t="shared" si="277"/>
        <v>7.8396283221533176</v>
      </c>
    </row>
    <row r="2186" spans="1:23" x14ac:dyDescent="0.3">
      <c r="A2186">
        <v>0.96986675262451105</v>
      </c>
      <c r="B2186" s="1">
        <v>42503</v>
      </c>
      <c r="C2186" s="1">
        <v>42506</v>
      </c>
      <c r="D2186">
        <v>238.05</v>
      </c>
      <c r="E2186">
        <v>239.30000305175699</v>
      </c>
      <c r="F2186">
        <v>239.25486564636199</v>
      </c>
      <c r="G2186">
        <v>1.2500030517578</v>
      </c>
      <c r="H2186">
        <v>0.56568542494924601</v>
      </c>
      <c r="I2186">
        <f t="shared" si="279"/>
        <v>1.2500030517569769</v>
      </c>
      <c r="J2186">
        <f t="shared" si="278"/>
        <v>1.2500030517578</v>
      </c>
      <c r="K2186">
        <f t="shared" si="280"/>
        <v>5</v>
      </c>
      <c r="L2186">
        <f t="shared" si="281"/>
        <v>2016</v>
      </c>
      <c r="M2186" s="1">
        <v>42503</v>
      </c>
      <c r="N2186">
        <v>240.5</v>
      </c>
      <c r="O2186">
        <v>240.9</v>
      </c>
      <c r="P2186">
        <v>238.4</v>
      </c>
      <c r="Q2186">
        <v>238.5</v>
      </c>
      <c r="R2186">
        <f t="shared" si="282"/>
        <v>1.2500030517578</v>
      </c>
      <c r="S2186">
        <f t="shared" si="283"/>
        <v>1.2500030517569769</v>
      </c>
      <c r="T2186">
        <f t="shared" si="284"/>
        <v>1.2500030517578</v>
      </c>
      <c r="U2186">
        <f t="shared" si="277"/>
        <v>25.36572350194615</v>
      </c>
      <c r="V2186">
        <f t="shared" si="277"/>
        <v>2.3291159077258098E-2</v>
      </c>
      <c r="W2186">
        <f t="shared" si="277"/>
        <v>8.1483731024727426</v>
      </c>
    </row>
    <row r="2187" spans="1:23" x14ac:dyDescent="0.3">
      <c r="A2187">
        <v>-0.62506604194641102</v>
      </c>
      <c r="B2187" s="1">
        <v>42506</v>
      </c>
      <c r="C2187" s="1">
        <v>42507</v>
      </c>
      <c r="D2187">
        <v>239.3</v>
      </c>
      <c r="E2187">
        <v>239.350003051757</v>
      </c>
      <c r="F2187">
        <v>238.25505654811801</v>
      </c>
      <c r="G2187">
        <v>-5.00030517578125E-2</v>
      </c>
      <c r="H2187">
        <v>3.5355339059315302E-2</v>
      </c>
      <c r="I2187">
        <f t="shared" si="279"/>
        <v>-5.000305175698827E-2</v>
      </c>
      <c r="J2187">
        <f t="shared" si="278"/>
        <v>-5.00030517578125E-2</v>
      </c>
      <c r="K2187">
        <f t="shared" si="280"/>
        <v>5</v>
      </c>
      <c r="L2187">
        <f t="shared" si="281"/>
        <v>2016</v>
      </c>
      <c r="M2187" s="1">
        <v>42506</v>
      </c>
      <c r="N2187">
        <v>238.05</v>
      </c>
      <c r="O2187">
        <v>239.85</v>
      </c>
      <c r="P2187">
        <v>237.65</v>
      </c>
      <c r="Q2187">
        <v>239.3</v>
      </c>
      <c r="R2187">
        <f t="shared" si="282"/>
        <v>-5.00030517578125E-2</v>
      </c>
      <c r="S2187">
        <f t="shared" si="283"/>
        <v>-5.000305175698827E-2</v>
      </c>
      <c r="T2187">
        <f t="shared" si="284"/>
        <v>-5.00030517578125E-2</v>
      </c>
      <c r="U2187">
        <f t="shared" si="277"/>
        <v>25.325971195683856</v>
      </c>
      <c r="V2187">
        <f t="shared" si="277"/>
        <v>2.3254657958385751E-2</v>
      </c>
      <c r="W2187">
        <f t="shared" si="277"/>
        <v>8.1356032469989152</v>
      </c>
    </row>
    <row r="2188" spans="1:23" x14ac:dyDescent="0.3">
      <c r="A2188">
        <v>0.131269216537475</v>
      </c>
      <c r="B2188" s="1">
        <v>42507</v>
      </c>
      <c r="C2188" s="1">
        <v>42508</v>
      </c>
      <c r="D2188">
        <v>238.6</v>
      </c>
      <c r="E2188">
        <v>237.39998779296801</v>
      </c>
      <c r="F2188">
        <v>238.19041082858999</v>
      </c>
      <c r="G2188">
        <v>1.20001220703125</v>
      </c>
      <c r="H2188">
        <v>1.3788582233137501</v>
      </c>
      <c r="I2188">
        <f t="shared" si="279"/>
        <v>-1.200012207031989</v>
      </c>
      <c r="J2188">
        <f t="shared" si="278"/>
        <v>0</v>
      </c>
      <c r="K2188">
        <f t="shared" si="280"/>
        <v>5</v>
      </c>
      <c r="L2188">
        <f t="shared" si="281"/>
        <v>2016</v>
      </c>
      <c r="M2188" s="1">
        <v>42507</v>
      </c>
      <c r="N2188">
        <v>239.3</v>
      </c>
      <c r="O2188">
        <v>239.7</v>
      </c>
      <c r="P2188">
        <v>238.4</v>
      </c>
      <c r="Q2188">
        <v>239.35</v>
      </c>
      <c r="R2188">
        <f t="shared" si="282"/>
        <v>1.20001220703125</v>
      </c>
      <c r="S2188">
        <f t="shared" si="283"/>
        <v>-1.200012207031989</v>
      </c>
      <c r="T2188">
        <f t="shared" si="284"/>
        <v>0</v>
      </c>
      <c r="U2188">
        <f t="shared" si="277"/>
        <v>26.281277396115829</v>
      </c>
      <c r="V2188">
        <f t="shared" si="277"/>
        <v>2.2377482557492525E-2</v>
      </c>
      <c r="W2188">
        <f t="shared" si="277"/>
        <v>8.1356032469989152</v>
      </c>
    </row>
    <row r="2189" spans="1:23" x14ac:dyDescent="0.3">
      <c r="A2189">
        <v>-1.8330791965126901E-2</v>
      </c>
      <c r="B2189" s="1">
        <v>42508</v>
      </c>
      <c r="C2189" s="1">
        <v>42509</v>
      </c>
      <c r="D2189">
        <v>237.1</v>
      </c>
      <c r="E2189">
        <v>237.00000610351501</v>
      </c>
      <c r="F2189">
        <v>236.11738994121501</v>
      </c>
      <c r="G2189">
        <v>9.9993896484363604E-2</v>
      </c>
      <c r="H2189">
        <v>0.282842712474623</v>
      </c>
      <c r="I2189">
        <f t="shared" si="279"/>
        <v>9.9993896484988909E-2</v>
      </c>
      <c r="J2189">
        <f t="shared" si="278"/>
        <v>9.9993896484363604E-2</v>
      </c>
      <c r="K2189">
        <f t="shared" si="280"/>
        <v>5</v>
      </c>
      <c r="L2189">
        <f t="shared" si="281"/>
        <v>2016</v>
      </c>
      <c r="M2189" s="1">
        <v>42508</v>
      </c>
      <c r="N2189">
        <v>238.6</v>
      </c>
      <c r="O2189">
        <v>238.65</v>
      </c>
      <c r="P2189">
        <v>236.45</v>
      </c>
      <c r="Q2189">
        <v>237.4</v>
      </c>
      <c r="R2189">
        <f t="shared" si="282"/>
        <v>9.9993896484363604E-2</v>
      </c>
      <c r="S2189">
        <f t="shared" si="283"/>
        <v>9.9993896484988909E-2</v>
      </c>
      <c r="T2189">
        <f t="shared" si="284"/>
        <v>9.9993896484363604E-2</v>
      </c>
      <c r="U2189">
        <f t="shared" si="277"/>
        <v>26.364405843967706</v>
      </c>
      <c r="V2189">
        <f t="shared" si="277"/>
        <v>2.2448263188274323E-2</v>
      </c>
      <c r="W2189">
        <f t="shared" si="277"/>
        <v>8.1613363976395181</v>
      </c>
    </row>
    <row r="2190" spans="1:23" x14ac:dyDescent="0.3">
      <c r="A2190">
        <v>0.31977516412734902</v>
      </c>
      <c r="B2190" s="1">
        <v>42509</v>
      </c>
      <c r="C2190" s="1">
        <v>42510</v>
      </c>
      <c r="D2190">
        <v>237.05</v>
      </c>
      <c r="E2190">
        <v>237.14999389648401</v>
      </c>
      <c r="F2190">
        <v>234.91827178001401</v>
      </c>
      <c r="G2190">
        <v>-9.9993896484363604E-2</v>
      </c>
      <c r="H2190">
        <v>0.106066017177986</v>
      </c>
      <c r="I2190">
        <f t="shared" si="279"/>
        <v>9.9993896483994149E-2</v>
      </c>
      <c r="J2190">
        <f t="shared" si="278"/>
        <v>0</v>
      </c>
      <c r="K2190">
        <f t="shared" si="280"/>
        <v>5</v>
      </c>
      <c r="L2190">
        <f t="shared" si="281"/>
        <v>2016</v>
      </c>
      <c r="M2190" s="1">
        <v>42509</v>
      </c>
      <c r="N2190">
        <v>237.1</v>
      </c>
      <c r="O2190">
        <v>237.75</v>
      </c>
      <c r="P2190">
        <v>236.75</v>
      </c>
      <c r="Q2190">
        <v>237</v>
      </c>
      <c r="R2190">
        <f t="shared" si="282"/>
        <v>-9.9993896484363604E-2</v>
      </c>
      <c r="S2190">
        <f t="shared" si="283"/>
        <v>9.9993896483994149E-2</v>
      </c>
      <c r="T2190">
        <f t="shared" si="284"/>
        <v>0</v>
      </c>
      <c r="U2190">
        <f t="shared" si="277"/>
        <v>26.280996868999342</v>
      </c>
      <c r="V2190">
        <f t="shared" si="277"/>
        <v>2.2519282676952673E-2</v>
      </c>
      <c r="W2190">
        <f t="shared" si="277"/>
        <v>8.1613363976395181</v>
      </c>
    </row>
    <row r="2191" spans="1:23" x14ac:dyDescent="0.3">
      <c r="A2191">
        <v>0.89576911926269498</v>
      </c>
      <c r="B2191" s="1">
        <v>42510</v>
      </c>
      <c r="C2191" s="1">
        <v>42513</v>
      </c>
      <c r="D2191">
        <v>237.45</v>
      </c>
      <c r="E2191">
        <v>237.850012207031</v>
      </c>
      <c r="F2191">
        <v>235.39177932739199</v>
      </c>
      <c r="G2191">
        <v>-0.400012207031267</v>
      </c>
      <c r="H2191">
        <v>0.49497474683057502</v>
      </c>
      <c r="I2191">
        <f t="shared" si="279"/>
        <v>0.40001220703101126</v>
      </c>
      <c r="J2191">
        <f t="shared" si="278"/>
        <v>0</v>
      </c>
      <c r="K2191">
        <f t="shared" si="280"/>
        <v>5</v>
      </c>
      <c r="L2191">
        <f t="shared" si="281"/>
        <v>2016</v>
      </c>
      <c r="M2191" s="1">
        <v>42510</v>
      </c>
      <c r="N2191">
        <v>237.05</v>
      </c>
      <c r="O2191">
        <v>237.9</v>
      </c>
      <c r="P2191">
        <v>236.5</v>
      </c>
      <c r="Q2191">
        <v>237.15</v>
      </c>
      <c r="R2191">
        <f t="shared" si="282"/>
        <v>-0.400012207031267</v>
      </c>
      <c r="S2191">
        <f t="shared" si="283"/>
        <v>0.40001220703101126</v>
      </c>
      <c r="T2191">
        <f t="shared" si="284"/>
        <v>0</v>
      </c>
      <c r="U2191">
        <f t="shared" si="277"/>
        <v>25.948946345924476</v>
      </c>
      <c r="V2191">
        <f t="shared" si="277"/>
        <v>2.2803805354285681E-2</v>
      </c>
      <c r="W2191">
        <f t="shared" si="277"/>
        <v>8.1613363976395181</v>
      </c>
    </row>
    <row r="2192" spans="1:23" x14ac:dyDescent="0.3">
      <c r="A2192">
        <v>0.69985795021057096</v>
      </c>
      <c r="B2192" s="1">
        <v>42513</v>
      </c>
      <c r="C2192" s="1">
        <v>42514</v>
      </c>
      <c r="D2192">
        <v>237.3</v>
      </c>
      <c r="E2192">
        <v>236.19999084472599</v>
      </c>
      <c r="F2192">
        <v>236.41178212165801</v>
      </c>
      <c r="G2192">
        <v>1.1000091552734499</v>
      </c>
      <c r="H2192">
        <v>1.1667261889578</v>
      </c>
      <c r="I2192">
        <f t="shared" si="279"/>
        <v>-1.100009155274023</v>
      </c>
      <c r="J2192">
        <f t="shared" si="278"/>
        <v>0</v>
      </c>
      <c r="K2192">
        <f t="shared" si="280"/>
        <v>5</v>
      </c>
      <c r="L2192">
        <f t="shared" si="281"/>
        <v>2016</v>
      </c>
      <c r="M2192" s="1">
        <v>42513</v>
      </c>
      <c r="N2192">
        <v>237.45</v>
      </c>
      <c r="O2192">
        <v>238.25</v>
      </c>
      <c r="P2192">
        <v>235.9</v>
      </c>
      <c r="Q2192">
        <v>237.85</v>
      </c>
      <c r="R2192">
        <f t="shared" si="282"/>
        <v>1.1000091552734499</v>
      </c>
      <c r="S2192">
        <f t="shared" si="283"/>
        <v>-1.100009155274023</v>
      </c>
      <c r="T2192">
        <f t="shared" si="284"/>
        <v>0</v>
      </c>
      <c r="U2192">
        <f t="shared" si="277"/>
        <v>26.851098006803628</v>
      </c>
      <c r="V2192">
        <f t="shared" si="277"/>
        <v>2.2010998948950627E-2</v>
      </c>
      <c r="W2192">
        <f t="shared" si="277"/>
        <v>8.1613363976395181</v>
      </c>
    </row>
    <row r="2193" spans="1:23" x14ac:dyDescent="0.3">
      <c r="A2193">
        <v>0.54456901550292902</v>
      </c>
      <c r="B2193" s="1">
        <v>42514</v>
      </c>
      <c r="C2193" s="1">
        <v>42515</v>
      </c>
      <c r="D2193">
        <v>237.85</v>
      </c>
      <c r="E2193">
        <v>239.39999694824201</v>
      </c>
      <c r="F2193">
        <v>235.78467721939001</v>
      </c>
      <c r="G2193">
        <v>-1.54999694824218</v>
      </c>
      <c r="H2193">
        <v>2.26274169979696</v>
      </c>
      <c r="I2193">
        <f t="shared" si="279"/>
        <v>1.5499969482420113</v>
      </c>
      <c r="J2193">
        <f t="shared" si="278"/>
        <v>0</v>
      </c>
      <c r="K2193">
        <f t="shared" si="280"/>
        <v>5</v>
      </c>
      <c r="L2193">
        <f t="shared" si="281"/>
        <v>2016</v>
      </c>
      <c r="M2193" s="1">
        <v>42514</v>
      </c>
      <c r="N2193">
        <v>237.3</v>
      </c>
      <c r="O2193">
        <v>237.45</v>
      </c>
      <c r="P2193">
        <v>236.05</v>
      </c>
      <c r="Q2193">
        <v>236.2</v>
      </c>
      <c r="R2193">
        <f t="shared" si="282"/>
        <v>-1.54999694824218</v>
      </c>
      <c r="S2193">
        <f t="shared" si="283"/>
        <v>1.5499969482420113</v>
      </c>
      <c r="T2193">
        <f t="shared" si="284"/>
        <v>0</v>
      </c>
      <c r="U2193">
        <f t="shared" si="277"/>
        <v>25.538744003203757</v>
      </c>
      <c r="V2193">
        <f t="shared" si="277"/>
        <v>2.3086791923471277E-2</v>
      </c>
      <c r="W2193">
        <f t="shared" si="277"/>
        <v>8.1613363976395181</v>
      </c>
    </row>
    <row r="2194" spans="1:23" x14ac:dyDescent="0.3">
      <c r="A2194">
        <v>-0.83315050601959195</v>
      </c>
      <c r="B2194" s="1">
        <v>42515</v>
      </c>
      <c r="C2194" s="1">
        <v>42516</v>
      </c>
      <c r="D2194">
        <v>239.45</v>
      </c>
      <c r="E2194">
        <v>239.30000915527299</v>
      </c>
      <c r="F2194">
        <v>239.92765369415201</v>
      </c>
      <c r="G2194">
        <v>-0.149990844726545</v>
      </c>
      <c r="H2194">
        <v>7.0710678118650699E-2</v>
      </c>
      <c r="I2194">
        <f t="shared" si="279"/>
        <v>0.14999084472700019</v>
      </c>
      <c r="J2194">
        <f t="shared" si="278"/>
        <v>0</v>
      </c>
      <c r="K2194">
        <f t="shared" si="280"/>
        <v>5</v>
      </c>
      <c r="L2194">
        <f t="shared" si="281"/>
        <v>2016</v>
      </c>
      <c r="M2194" s="1">
        <v>42515</v>
      </c>
      <c r="N2194">
        <v>237.85</v>
      </c>
      <c r="O2194">
        <v>239.8</v>
      </c>
      <c r="P2194">
        <v>237.45</v>
      </c>
      <c r="Q2194">
        <v>239.4</v>
      </c>
      <c r="R2194">
        <f t="shared" si="282"/>
        <v>-0.149990844726545</v>
      </c>
      <c r="S2194">
        <f t="shared" si="283"/>
        <v>0.14999084472700019</v>
      </c>
      <c r="T2194">
        <f t="shared" si="284"/>
        <v>0</v>
      </c>
      <c r="U2194">
        <f t="shared" si="277"/>
        <v>25.418763492043947</v>
      </c>
      <c r="V2194">
        <f t="shared" si="277"/>
        <v>2.3195253212549515E-2</v>
      </c>
      <c r="W2194">
        <f t="shared" si="277"/>
        <v>8.1613363976395181</v>
      </c>
    </row>
    <row r="2195" spans="1:23" x14ac:dyDescent="0.3">
      <c r="A2195">
        <v>-0.82472884654998702</v>
      </c>
      <c r="B2195" s="1">
        <v>42516</v>
      </c>
      <c r="C2195" s="1">
        <v>42517</v>
      </c>
      <c r="D2195">
        <v>239.7</v>
      </c>
      <c r="E2195">
        <v>240.249996948242</v>
      </c>
      <c r="F2195">
        <v>240.59220283031399</v>
      </c>
      <c r="G2195">
        <v>0.54999694824221002</v>
      </c>
      <c r="H2195">
        <v>0.67175144212721205</v>
      </c>
      <c r="I2195">
        <f t="shared" si="279"/>
        <v>-0.54999694824201129</v>
      </c>
      <c r="J2195">
        <f t="shared" si="278"/>
        <v>0</v>
      </c>
      <c r="K2195">
        <f t="shared" si="280"/>
        <v>5</v>
      </c>
      <c r="L2195">
        <f t="shared" si="281"/>
        <v>2016</v>
      </c>
      <c r="M2195" s="1">
        <v>42516</v>
      </c>
      <c r="N2195">
        <v>239.45</v>
      </c>
      <c r="O2195">
        <v>240.2</v>
      </c>
      <c r="P2195">
        <v>238.8</v>
      </c>
      <c r="Q2195">
        <v>239.3</v>
      </c>
      <c r="R2195">
        <f t="shared" si="282"/>
        <v>0.54999694824221002</v>
      </c>
      <c r="S2195">
        <f t="shared" si="283"/>
        <v>-0.54999694824201129</v>
      </c>
      <c r="T2195">
        <f t="shared" si="284"/>
        <v>0</v>
      </c>
      <c r="U2195">
        <f t="shared" si="277"/>
        <v>25.856192852141405</v>
      </c>
      <c r="V2195">
        <f t="shared" si="277"/>
        <v>2.2796088053581964E-2</v>
      </c>
      <c r="W2195">
        <f t="shared" si="277"/>
        <v>8.1613363976395181</v>
      </c>
    </row>
    <row r="2196" spans="1:23" x14ac:dyDescent="0.3">
      <c r="A2196">
        <v>0.99206048250198298</v>
      </c>
      <c r="B2196" s="1">
        <v>42517</v>
      </c>
      <c r="C2196" s="1">
        <v>42520</v>
      </c>
      <c r="D2196">
        <v>240.2</v>
      </c>
      <c r="E2196">
        <v>239.850006103515</v>
      </c>
      <c r="F2196">
        <v>240.694419473409</v>
      </c>
      <c r="G2196">
        <v>-0.34999389648436302</v>
      </c>
      <c r="H2196">
        <v>0.282842712474623</v>
      </c>
      <c r="I2196">
        <f t="shared" si="279"/>
        <v>-0.34999389648498891</v>
      </c>
      <c r="J2196">
        <f t="shared" si="278"/>
        <v>-0.34999389648436302</v>
      </c>
      <c r="K2196">
        <f t="shared" si="280"/>
        <v>5</v>
      </c>
      <c r="L2196">
        <f t="shared" si="281"/>
        <v>2016</v>
      </c>
      <c r="M2196" s="1">
        <v>42517</v>
      </c>
      <c r="N2196">
        <v>239.7</v>
      </c>
      <c r="O2196">
        <v>240.6</v>
      </c>
      <c r="P2196">
        <v>239.1</v>
      </c>
      <c r="Q2196">
        <v>240.25</v>
      </c>
      <c r="R2196">
        <f t="shared" si="282"/>
        <v>-0.34999389648436302</v>
      </c>
      <c r="S2196">
        <f t="shared" si="283"/>
        <v>-0.34999389648498891</v>
      </c>
      <c r="T2196">
        <f t="shared" si="284"/>
        <v>-0.34999389648436302</v>
      </c>
      <c r="U2196">
        <f t="shared" si="277"/>
        <v>25.573631142589818</v>
      </c>
      <c r="V2196">
        <f t="shared" si="277"/>
        <v>2.2546967788724927E-2</v>
      </c>
      <c r="W2196">
        <f t="shared" si="277"/>
        <v>8.0721476613885965</v>
      </c>
    </row>
    <row r="2197" spans="1:23" x14ac:dyDescent="0.3">
      <c r="A2197">
        <v>-0.98376309871673495</v>
      </c>
      <c r="B2197" s="1">
        <v>42520</v>
      </c>
      <c r="C2197" s="1">
        <v>42521</v>
      </c>
      <c r="D2197">
        <v>239.6</v>
      </c>
      <c r="E2197">
        <v>241.44999084472599</v>
      </c>
      <c r="F2197">
        <v>240.386431610584</v>
      </c>
      <c r="G2197">
        <v>1.8499908447265601</v>
      </c>
      <c r="H2197">
        <v>1.13137084989847</v>
      </c>
      <c r="I2197">
        <f t="shared" si="279"/>
        <v>-1.8499908447259941</v>
      </c>
      <c r="J2197">
        <f t="shared" si="278"/>
        <v>0</v>
      </c>
      <c r="K2197">
        <f t="shared" si="280"/>
        <v>5</v>
      </c>
      <c r="L2197">
        <f t="shared" si="281"/>
        <v>2016</v>
      </c>
      <c r="M2197" s="1">
        <v>42520</v>
      </c>
      <c r="N2197">
        <v>240.2</v>
      </c>
      <c r="O2197">
        <v>240.4</v>
      </c>
      <c r="P2197">
        <v>238.55</v>
      </c>
      <c r="Q2197">
        <v>239.85</v>
      </c>
      <c r="R2197">
        <f t="shared" si="282"/>
        <v>1.8499908447265601</v>
      </c>
      <c r="S2197">
        <f t="shared" si="283"/>
        <v>-1.8499908447259941</v>
      </c>
      <c r="T2197">
        <f t="shared" si="284"/>
        <v>0</v>
      </c>
      <c r="U2197">
        <f t="shared" si="277"/>
        <v>27.054567603781553</v>
      </c>
      <c r="V2197">
        <f t="shared" si="277"/>
        <v>2.1241301553787333E-2</v>
      </c>
      <c r="W2197">
        <f t="shared" si="277"/>
        <v>8.0721476613885965</v>
      </c>
    </row>
    <row r="2198" spans="1:23" x14ac:dyDescent="0.3">
      <c r="A2198">
        <v>-0.76525658369064298</v>
      </c>
      <c r="B2198" s="1">
        <v>42521</v>
      </c>
      <c r="C2198" s="1">
        <v>42522</v>
      </c>
      <c r="D2198">
        <v>240.75</v>
      </c>
      <c r="E2198">
        <v>241.80000610351499</v>
      </c>
      <c r="F2198">
        <v>241.37477914690899</v>
      </c>
      <c r="G2198">
        <v>1.0500061035156101</v>
      </c>
      <c r="H2198">
        <v>0.24748737341530699</v>
      </c>
      <c r="I2198">
        <f t="shared" si="279"/>
        <v>-1.0500061035149884</v>
      </c>
      <c r="J2198">
        <f t="shared" si="278"/>
        <v>0</v>
      </c>
      <c r="K2198">
        <f t="shared" si="280"/>
        <v>6</v>
      </c>
      <c r="L2198">
        <f t="shared" si="281"/>
        <v>2016</v>
      </c>
      <c r="M2198" s="1">
        <v>42521</v>
      </c>
      <c r="N2198">
        <v>239.6</v>
      </c>
      <c r="O2198">
        <v>241.75</v>
      </c>
      <c r="P2198">
        <v>238.4</v>
      </c>
      <c r="Q2198">
        <v>241.45</v>
      </c>
      <c r="R2198">
        <f t="shared" si="282"/>
        <v>1.0500061035156101</v>
      </c>
      <c r="S2198">
        <f t="shared" si="283"/>
        <v>-1.0500061035149884</v>
      </c>
      <c r="T2198">
        <f t="shared" si="284"/>
        <v>0</v>
      </c>
      <c r="U2198">
        <f t="shared" si="277"/>
        <v>27.93953523966773</v>
      </c>
      <c r="V2198">
        <f t="shared" si="277"/>
        <v>2.0546488585622875E-2</v>
      </c>
      <c r="W2198">
        <f t="shared" si="277"/>
        <v>8.0721476613885965</v>
      </c>
    </row>
    <row r="2199" spans="1:23" x14ac:dyDescent="0.3">
      <c r="A2199">
        <v>-0.82271140813827504</v>
      </c>
      <c r="B2199" s="1">
        <v>42522</v>
      </c>
      <c r="C2199" s="1">
        <v>42523</v>
      </c>
      <c r="D2199">
        <v>241.8</v>
      </c>
      <c r="E2199">
        <v>242.3</v>
      </c>
      <c r="F2199">
        <v>239.18659739494299</v>
      </c>
      <c r="G2199">
        <v>-0.5</v>
      </c>
      <c r="H2199">
        <v>0.35355339059327301</v>
      </c>
      <c r="I2199">
        <f t="shared" si="279"/>
        <v>-0.5</v>
      </c>
      <c r="J2199">
        <f t="shared" si="278"/>
        <v>-0.5</v>
      </c>
      <c r="K2199">
        <f t="shared" si="280"/>
        <v>6</v>
      </c>
      <c r="L2199">
        <f t="shared" si="281"/>
        <v>2016</v>
      </c>
      <c r="M2199" s="1">
        <v>42522</v>
      </c>
      <c r="N2199">
        <v>240.75</v>
      </c>
      <c r="O2199">
        <v>242.2</v>
      </c>
      <c r="P2199">
        <v>240.45</v>
      </c>
      <c r="Q2199">
        <v>241.8</v>
      </c>
      <c r="R2199">
        <f t="shared" si="282"/>
        <v>-0.5</v>
      </c>
      <c r="S2199">
        <f t="shared" si="283"/>
        <v>-0.5</v>
      </c>
      <c r="T2199">
        <f t="shared" si="284"/>
        <v>-0.5</v>
      </c>
      <c r="U2199">
        <f t="shared" si="277"/>
        <v>27.506229792402412</v>
      </c>
      <c r="V2199">
        <f t="shared" si="277"/>
        <v>2.0227839569096465E-2</v>
      </c>
      <c r="W2199">
        <f t="shared" si="277"/>
        <v>7.9469592671362923</v>
      </c>
    </row>
    <row r="2200" spans="1:23" x14ac:dyDescent="0.3">
      <c r="A2200">
        <v>0.76024800539016701</v>
      </c>
      <c r="B2200" s="1">
        <v>42523</v>
      </c>
      <c r="C2200" s="1">
        <v>42524</v>
      </c>
      <c r="D2200">
        <v>242.8</v>
      </c>
      <c r="E2200">
        <v>242.69999389648399</v>
      </c>
      <c r="F2200">
        <v>240.91345207691199</v>
      </c>
      <c r="G2200">
        <v>0.100006103515625</v>
      </c>
      <c r="H2200">
        <v>0.28284271247460202</v>
      </c>
      <c r="I2200">
        <f t="shared" si="279"/>
        <v>-0.1000061035160229</v>
      </c>
      <c r="J2200">
        <f t="shared" si="278"/>
        <v>0</v>
      </c>
      <c r="K2200">
        <f t="shared" si="280"/>
        <v>6</v>
      </c>
      <c r="L2200">
        <f t="shared" si="281"/>
        <v>2016</v>
      </c>
      <c r="M2200" s="1">
        <v>42523</v>
      </c>
      <c r="N2200">
        <v>241.8</v>
      </c>
      <c r="O2200">
        <v>242.4</v>
      </c>
      <c r="P2200">
        <v>241.35</v>
      </c>
      <c r="Q2200">
        <v>242.3</v>
      </c>
      <c r="R2200">
        <f t="shared" si="282"/>
        <v>0.100006103515625</v>
      </c>
      <c r="S2200">
        <f t="shared" si="283"/>
        <v>-0.1000061035160229</v>
      </c>
      <c r="T2200">
        <f t="shared" si="284"/>
        <v>0</v>
      </c>
      <c r="U2200">
        <f t="shared" si="277"/>
        <v>27.591200679880078</v>
      </c>
      <c r="V2200">
        <f t="shared" si="277"/>
        <v>2.0165352725464283E-2</v>
      </c>
      <c r="W2200">
        <f t="shared" si="277"/>
        <v>7.9469592671362923</v>
      </c>
    </row>
    <row r="2201" spans="1:23" x14ac:dyDescent="0.3">
      <c r="A2201">
        <v>0.102124348282814</v>
      </c>
      <c r="B2201" s="1">
        <v>42524</v>
      </c>
      <c r="C2201" s="1">
        <v>42527</v>
      </c>
      <c r="D2201">
        <v>242.8</v>
      </c>
      <c r="E2201">
        <v>242.7</v>
      </c>
      <c r="F2201">
        <v>241.109394025802</v>
      </c>
      <c r="G2201">
        <v>0.100000000000022</v>
      </c>
      <c r="H2201">
        <v>0</v>
      </c>
      <c r="I2201">
        <f t="shared" si="279"/>
        <v>-0.10000000000002274</v>
      </c>
      <c r="J2201">
        <f t="shared" si="278"/>
        <v>0</v>
      </c>
      <c r="K2201">
        <f t="shared" si="280"/>
        <v>6</v>
      </c>
      <c r="L2201">
        <f t="shared" si="281"/>
        <v>2016</v>
      </c>
      <c r="M2201" s="1">
        <v>42524</v>
      </c>
      <c r="N2201">
        <v>242.8</v>
      </c>
      <c r="O2201">
        <v>243.05</v>
      </c>
      <c r="P2201">
        <v>241.95</v>
      </c>
      <c r="Q2201">
        <v>242.7</v>
      </c>
      <c r="R2201">
        <f t="shared" si="282"/>
        <v>0.100000000000022</v>
      </c>
      <c r="S2201">
        <f t="shared" si="283"/>
        <v>-0.10000000000002274</v>
      </c>
      <c r="T2201">
        <f t="shared" si="284"/>
        <v>0</v>
      </c>
      <c r="U2201">
        <f t="shared" si="277"/>
        <v>27.676428853314654</v>
      </c>
      <c r="V2201">
        <f t="shared" si="277"/>
        <v>2.0103062714986103E-2</v>
      </c>
      <c r="W2201">
        <f t="shared" si="277"/>
        <v>7.9469592671362923</v>
      </c>
    </row>
    <row r="2202" spans="1:23" x14ac:dyDescent="0.3">
      <c r="A2202">
        <v>0.74797028303146296</v>
      </c>
      <c r="B2202" s="1">
        <v>42527</v>
      </c>
      <c r="C2202" s="1">
        <v>42528</v>
      </c>
      <c r="D2202">
        <v>243.55</v>
      </c>
      <c r="E2202">
        <v>246.00000305175701</v>
      </c>
      <c r="F2202">
        <v>240.623007249832</v>
      </c>
      <c r="G2202">
        <v>-2.45000305175778</v>
      </c>
      <c r="H2202">
        <v>2.3334523779156102</v>
      </c>
      <c r="I2202">
        <f t="shared" si="279"/>
        <v>2.450003051756994</v>
      </c>
      <c r="J2202">
        <f t="shared" si="278"/>
        <v>0</v>
      </c>
      <c r="K2202">
        <f t="shared" si="280"/>
        <v>6</v>
      </c>
      <c r="L2202">
        <f t="shared" si="281"/>
        <v>2016</v>
      </c>
      <c r="M2202" s="1">
        <v>42527</v>
      </c>
      <c r="N2202">
        <v>242.8</v>
      </c>
      <c r="O2202">
        <v>243.05</v>
      </c>
      <c r="P2202">
        <v>241.95</v>
      </c>
      <c r="Q2202">
        <v>242.7</v>
      </c>
      <c r="R2202">
        <f t="shared" si="282"/>
        <v>-2.45000305175778</v>
      </c>
      <c r="S2202">
        <f t="shared" si="283"/>
        <v>2.450003051756994</v>
      </c>
      <c r="T2202">
        <f t="shared" si="284"/>
        <v>0</v>
      </c>
      <c r="U2202">
        <f t="shared" si="277"/>
        <v>25.588336003210632</v>
      </c>
      <c r="V2202">
        <f t="shared" si="277"/>
        <v>2.1619770731862872E-2</v>
      </c>
      <c r="W2202">
        <f t="shared" si="277"/>
        <v>7.9469592671362923</v>
      </c>
    </row>
    <row r="2203" spans="1:23" x14ac:dyDescent="0.3">
      <c r="A2203">
        <v>0.79119729995727495</v>
      </c>
      <c r="B2203" s="1">
        <v>42528</v>
      </c>
      <c r="C2203" s="1">
        <v>42529</v>
      </c>
      <c r="D2203">
        <v>246.15</v>
      </c>
      <c r="E2203">
        <v>247.94999694824199</v>
      </c>
      <c r="F2203">
        <v>245.27125972509299</v>
      </c>
      <c r="G2203">
        <v>-1.79999694824218</v>
      </c>
      <c r="H2203">
        <v>1.3788582233137501</v>
      </c>
      <c r="I2203">
        <f t="shared" si="279"/>
        <v>1.7999969482419829</v>
      </c>
      <c r="J2203">
        <f t="shared" si="278"/>
        <v>0</v>
      </c>
      <c r="K2203">
        <f t="shared" si="280"/>
        <v>6</v>
      </c>
      <c r="L2203">
        <f t="shared" si="281"/>
        <v>2016</v>
      </c>
      <c r="M2203" s="1">
        <v>42528</v>
      </c>
      <c r="N2203">
        <v>243.55</v>
      </c>
      <c r="O2203">
        <v>246.15</v>
      </c>
      <c r="P2203">
        <v>243.45</v>
      </c>
      <c r="Q2203">
        <v>246</v>
      </c>
      <c r="R2203">
        <f t="shared" si="282"/>
        <v>-1.79999694824218</v>
      </c>
      <c r="S2203">
        <f t="shared" si="283"/>
        <v>1.7999969482419829</v>
      </c>
      <c r="T2203">
        <f t="shared" si="284"/>
        <v>0</v>
      </c>
      <c r="U2203">
        <f t="shared" si="277"/>
        <v>24.184956152010916</v>
      </c>
      <c r="V2203">
        <f t="shared" si="277"/>
        <v>2.2805496549627789E-2</v>
      </c>
      <c r="W2203">
        <f t="shared" si="277"/>
        <v>7.9469592671362923</v>
      </c>
    </row>
    <row r="2204" spans="1:23" x14ac:dyDescent="0.3">
      <c r="A2204">
        <v>-0.76277995109557994</v>
      </c>
      <c r="B2204" s="1">
        <v>42529</v>
      </c>
      <c r="C2204" s="1">
        <v>42530</v>
      </c>
      <c r="D2204">
        <v>248.15</v>
      </c>
      <c r="E2204">
        <v>247.600009155273</v>
      </c>
      <c r="F2204">
        <v>247.77334306836099</v>
      </c>
      <c r="G2204">
        <v>0.549990844726579</v>
      </c>
      <c r="H2204">
        <v>0.24748737341528701</v>
      </c>
      <c r="I2204">
        <f t="shared" si="279"/>
        <v>0.54999084472700588</v>
      </c>
      <c r="J2204">
        <f t="shared" si="278"/>
        <v>0.549990844726579</v>
      </c>
      <c r="K2204">
        <f t="shared" si="280"/>
        <v>6</v>
      </c>
      <c r="L2204">
        <f t="shared" si="281"/>
        <v>2016</v>
      </c>
      <c r="M2204" s="1">
        <v>42529</v>
      </c>
      <c r="N2204">
        <v>246.15</v>
      </c>
      <c r="O2204">
        <v>248.35</v>
      </c>
      <c r="P2204">
        <v>245.85</v>
      </c>
      <c r="Q2204">
        <v>247.95</v>
      </c>
      <c r="R2204">
        <f t="shared" si="282"/>
        <v>0.549990844726579</v>
      </c>
      <c r="S2204">
        <f t="shared" si="283"/>
        <v>0.54999084472700588</v>
      </c>
      <c r="T2204">
        <f t="shared" si="284"/>
        <v>0.549990844726579</v>
      </c>
      <c r="U2204">
        <f t="shared" si="277"/>
        <v>24.586976234533171</v>
      </c>
      <c r="V2204">
        <f t="shared" si="277"/>
        <v>2.3184586242709047E-2</v>
      </c>
      <c r="W2204">
        <f t="shared" si="277"/>
        <v>8.0790594537272646</v>
      </c>
    </row>
    <row r="2205" spans="1:23" x14ac:dyDescent="0.3">
      <c r="A2205">
        <v>-0.84251385927200295</v>
      </c>
      <c r="B2205" s="1">
        <v>42530</v>
      </c>
      <c r="C2205" s="1">
        <v>42531</v>
      </c>
      <c r="D2205">
        <v>247.35</v>
      </c>
      <c r="E2205">
        <v>246.499993896484</v>
      </c>
      <c r="F2205">
        <v>247.814670151472</v>
      </c>
      <c r="G2205">
        <v>-0.850006103515625</v>
      </c>
      <c r="H2205">
        <v>0.77781745930519797</v>
      </c>
      <c r="I2205">
        <f t="shared" si="279"/>
        <v>0.85000610351599448</v>
      </c>
      <c r="J2205">
        <f t="shared" si="278"/>
        <v>0</v>
      </c>
      <c r="K2205">
        <f t="shared" si="280"/>
        <v>6</v>
      </c>
      <c r="L2205">
        <f t="shared" si="281"/>
        <v>2016</v>
      </c>
      <c r="M2205" s="1">
        <v>42530</v>
      </c>
      <c r="N2205">
        <v>248.15</v>
      </c>
      <c r="O2205">
        <v>249.75</v>
      </c>
      <c r="P2205">
        <v>246.6</v>
      </c>
      <c r="Q2205">
        <v>247.6</v>
      </c>
      <c r="R2205">
        <f t="shared" si="282"/>
        <v>-0.850006103515625</v>
      </c>
      <c r="S2205">
        <f t="shared" si="283"/>
        <v>0.85000610351599448</v>
      </c>
      <c r="T2205">
        <f t="shared" si="284"/>
        <v>0</v>
      </c>
      <c r="U2205">
        <f t="shared" si="277"/>
        <v>23.953286729792516</v>
      </c>
      <c r="V2205">
        <f t="shared" si="277"/>
        <v>2.3782131415959373E-2</v>
      </c>
      <c r="W2205">
        <f t="shared" si="277"/>
        <v>8.0790594537272646</v>
      </c>
    </row>
    <row r="2206" spans="1:23" x14ac:dyDescent="0.3">
      <c r="A2206">
        <v>-0.89835965633392301</v>
      </c>
      <c r="B2206" s="1">
        <v>42531</v>
      </c>
      <c r="C2206" s="1">
        <v>42534</v>
      </c>
      <c r="D2206">
        <v>244.45</v>
      </c>
      <c r="E2206">
        <v>240.94999694824199</v>
      </c>
      <c r="F2206">
        <v>246.32978339493201</v>
      </c>
      <c r="G2206">
        <v>-3.5000030517577998</v>
      </c>
      <c r="H2206">
        <v>3.9244426355853399</v>
      </c>
      <c r="I2206">
        <f t="shared" si="279"/>
        <v>3.5000030517580001</v>
      </c>
      <c r="J2206">
        <f t="shared" si="278"/>
        <v>0</v>
      </c>
      <c r="K2206">
        <f t="shared" si="280"/>
        <v>6</v>
      </c>
      <c r="L2206">
        <f t="shared" si="281"/>
        <v>2016</v>
      </c>
      <c r="M2206" s="1">
        <v>42531</v>
      </c>
      <c r="N2206">
        <v>247.35</v>
      </c>
      <c r="O2206">
        <v>247.4</v>
      </c>
      <c r="P2206">
        <v>246.25</v>
      </c>
      <c r="Q2206">
        <v>246.5</v>
      </c>
      <c r="R2206">
        <f t="shared" si="282"/>
        <v>-3</v>
      </c>
      <c r="S2206">
        <f t="shared" si="283"/>
        <v>3.5000030517580001</v>
      </c>
      <c r="T2206">
        <f t="shared" si="284"/>
        <v>0</v>
      </c>
      <c r="U2206">
        <f t="shared" si="277"/>
        <v>21.748545672642457</v>
      </c>
      <c r="V2206">
        <f t="shared" si="277"/>
        <v>2.633595221366343E-2</v>
      </c>
      <c r="W2206">
        <f t="shared" si="277"/>
        <v>8.0790594537272646</v>
      </c>
    </row>
    <row r="2207" spans="1:23" x14ac:dyDescent="0.3">
      <c r="A2207">
        <v>-0.79339092969894398</v>
      </c>
      <c r="B2207" s="1">
        <v>42534</v>
      </c>
      <c r="C2207" s="1">
        <v>42535</v>
      </c>
      <c r="D2207">
        <v>240.75</v>
      </c>
      <c r="E2207">
        <v>240.25000305175701</v>
      </c>
      <c r="F2207">
        <v>239.52523798942499</v>
      </c>
      <c r="G2207">
        <v>0.49999694824219798</v>
      </c>
      <c r="H2207">
        <v>0.49497474683057502</v>
      </c>
      <c r="I2207">
        <f t="shared" si="279"/>
        <v>0.49999694824299468</v>
      </c>
      <c r="J2207">
        <f t="shared" si="278"/>
        <v>0.49999694824219798</v>
      </c>
      <c r="K2207">
        <f t="shared" si="280"/>
        <v>6</v>
      </c>
      <c r="L2207">
        <f t="shared" si="281"/>
        <v>2016</v>
      </c>
      <c r="M2207" s="1">
        <v>42534</v>
      </c>
      <c r="N2207">
        <v>244.45</v>
      </c>
      <c r="O2207">
        <v>244.75</v>
      </c>
      <c r="P2207">
        <v>240.95</v>
      </c>
      <c r="Q2207">
        <v>240.95</v>
      </c>
      <c r="R2207">
        <f t="shared" si="282"/>
        <v>0.49999694824219798</v>
      </c>
      <c r="S2207">
        <f t="shared" si="283"/>
        <v>0.49999694824299468</v>
      </c>
      <c r="T2207">
        <f t="shared" si="284"/>
        <v>0.49999694824219798</v>
      </c>
      <c r="U2207">
        <f t="shared" si="277"/>
        <v>22.087305998655765</v>
      </c>
      <c r="V2207">
        <f t="shared" si="277"/>
        <v>2.6746167034096609E-2</v>
      </c>
      <c r="W2207">
        <f t="shared" si="277"/>
        <v>8.2049007332142079</v>
      </c>
    </row>
    <row r="2208" spans="1:23" x14ac:dyDescent="0.3">
      <c r="A2208">
        <v>0.62450081110000599</v>
      </c>
      <c r="B2208" s="1">
        <v>42535</v>
      </c>
      <c r="C2208" s="1">
        <v>42536</v>
      </c>
      <c r="D2208">
        <v>239.8</v>
      </c>
      <c r="E2208">
        <v>240.350006103515</v>
      </c>
      <c r="F2208">
        <v>237.744416713714</v>
      </c>
      <c r="G2208">
        <v>-0.55000610351561297</v>
      </c>
      <c r="H2208">
        <v>7.0710678118650699E-2</v>
      </c>
      <c r="I2208">
        <f t="shared" si="279"/>
        <v>0.55000610351498835</v>
      </c>
      <c r="J2208">
        <f t="shared" si="278"/>
        <v>0</v>
      </c>
      <c r="K2208">
        <f t="shared" si="280"/>
        <v>6</v>
      </c>
      <c r="L2208">
        <f t="shared" si="281"/>
        <v>2016</v>
      </c>
      <c r="M2208" s="1">
        <v>42535</v>
      </c>
      <c r="N2208">
        <v>240.75</v>
      </c>
      <c r="O2208">
        <v>241.5</v>
      </c>
      <c r="P2208">
        <v>239.4</v>
      </c>
      <c r="Q2208">
        <v>240.25</v>
      </c>
      <c r="R2208">
        <f t="shared" si="282"/>
        <v>-0.55000610351561297</v>
      </c>
      <c r="S2208">
        <f t="shared" si="283"/>
        <v>0.55000610351498835</v>
      </c>
      <c r="T2208">
        <f t="shared" si="284"/>
        <v>0</v>
      </c>
      <c r="U2208">
        <f t="shared" si="277"/>
        <v>21.707359591979021</v>
      </c>
      <c r="V2208">
        <f t="shared" si="277"/>
        <v>2.7206255288299629E-2</v>
      </c>
      <c r="W2208">
        <f t="shared" si="277"/>
        <v>8.2049007332142079</v>
      </c>
    </row>
    <row r="2209" spans="1:23" x14ac:dyDescent="0.3">
      <c r="A2209">
        <v>0.94922262430190996</v>
      </c>
      <c r="B2209" s="1">
        <v>42536</v>
      </c>
      <c r="C2209" s="1">
        <v>42537</v>
      </c>
      <c r="D2209">
        <v>240.3</v>
      </c>
      <c r="E2209">
        <v>238.249993896484</v>
      </c>
      <c r="F2209">
        <v>238.34052333831701</v>
      </c>
      <c r="G2209">
        <v>2.0500061035156398</v>
      </c>
      <c r="H2209">
        <v>1.48492424049174</v>
      </c>
      <c r="I2209">
        <f t="shared" si="279"/>
        <v>-2.0500061035160115</v>
      </c>
      <c r="J2209">
        <f t="shared" si="278"/>
        <v>0</v>
      </c>
      <c r="K2209">
        <f t="shared" si="280"/>
        <v>6</v>
      </c>
      <c r="L2209">
        <f t="shared" si="281"/>
        <v>2016</v>
      </c>
      <c r="M2209" s="1">
        <v>42536</v>
      </c>
      <c r="N2209">
        <v>239.8</v>
      </c>
      <c r="O2209">
        <v>241.05</v>
      </c>
      <c r="P2209">
        <v>239</v>
      </c>
      <c r="Q2209">
        <v>240.35</v>
      </c>
      <c r="R2209">
        <f t="shared" si="282"/>
        <v>2.0500061035156398</v>
      </c>
      <c r="S2209">
        <f t="shared" si="283"/>
        <v>-2.0500061035160115</v>
      </c>
      <c r="T2209">
        <f t="shared" si="284"/>
        <v>0</v>
      </c>
      <c r="U2209">
        <f t="shared" si="277"/>
        <v>23.096255336509788</v>
      </c>
      <c r="V2209">
        <f t="shared" si="277"/>
        <v>2.5465525282218824E-2</v>
      </c>
      <c r="W2209">
        <f t="shared" si="277"/>
        <v>8.2049007332142079</v>
      </c>
    </row>
    <row r="2210" spans="1:23" x14ac:dyDescent="0.3">
      <c r="A2210">
        <v>0.89112859964370705</v>
      </c>
      <c r="B2210" s="1">
        <v>42537</v>
      </c>
      <c r="C2210" s="1">
        <v>42538</v>
      </c>
      <c r="D2210">
        <v>240.1</v>
      </c>
      <c r="E2210">
        <v>238.94999694824199</v>
      </c>
      <c r="F2210">
        <v>236.658556342124</v>
      </c>
      <c r="G2210">
        <v>1.1500030517577999</v>
      </c>
      <c r="H2210">
        <v>0.49497474683057502</v>
      </c>
      <c r="I2210">
        <f t="shared" si="279"/>
        <v>-1.1500030517580058</v>
      </c>
      <c r="J2210">
        <f t="shared" si="278"/>
        <v>0</v>
      </c>
      <c r="K2210">
        <f t="shared" si="280"/>
        <v>6</v>
      </c>
      <c r="L2210">
        <f t="shared" si="281"/>
        <v>2016</v>
      </c>
      <c r="M2210" s="1">
        <v>42537</v>
      </c>
      <c r="N2210">
        <v>240.3</v>
      </c>
      <c r="O2210">
        <v>240.55</v>
      </c>
      <c r="P2210">
        <v>237.3</v>
      </c>
      <c r="Q2210">
        <v>238.25</v>
      </c>
      <c r="R2210">
        <f t="shared" si="282"/>
        <v>1.1500030517577999</v>
      </c>
      <c r="S2210">
        <f t="shared" si="283"/>
        <v>-1.1500030517580058</v>
      </c>
      <c r="T2210">
        <f t="shared" si="284"/>
        <v>0</v>
      </c>
      <c r="U2210">
        <f t="shared" si="277"/>
        <v>23.925933516054673</v>
      </c>
      <c r="V2210">
        <f t="shared" si="277"/>
        <v>2.4550736700716148E-2</v>
      </c>
      <c r="W2210">
        <f t="shared" si="277"/>
        <v>8.2049007332142079</v>
      </c>
    </row>
    <row r="2211" spans="1:23" x14ac:dyDescent="0.3">
      <c r="A2211">
        <v>0.68719100952148404</v>
      </c>
      <c r="B2211" s="1">
        <v>42538</v>
      </c>
      <c r="C2211" s="1">
        <v>42541</v>
      </c>
      <c r="D2211">
        <v>241.8</v>
      </c>
      <c r="E2211">
        <v>241.89999694824201</v>
      </c>
      <c r="F2211">
        <v>237.87486047744699</v>
      </c>
      <c r="G2211">
        <v>-9.9996948242164693E-2</v>
      </c>
      <c r="H2211">
        <v>2.08596500450032</v>
      </c>
      <c r="I2211">
        <f t="shared" si="279"/>
        <v>9.9996948241994232E-2</v>
      </c>
      <c r="J2211">
        <f t="shared" si="278"/>
        <v>0</v>
      </c>
      <c r="K2211">
        <f t="shared" si="280"/>
        <v>6</v>
      </c>
      <c r="L2211">
        <f t="shared" si="281"/>
        <v>2016</v>
      </c>
      <c r="M2211" s="1">
        <v>42538</v>
      </c>
      <c r="N2211">
        <v>240.1</v>
      </c>
      <c r="O2211">
        <v>241</v>
      </c>
      <c r="P2211">
        <v>238.4</v>
      </c>
      <c r="Q2211">
        <v>238.95</v>
      </c>
      <c r="R2211">
        <f t="shared" si="282"/>
        <v>-9.9996948242164693E-2</v>
      </c>
      <c r="S2211">
        <f t="shared" si="283"/>
        <v>9.9996948241994232E-2</v>
      </c>
      <c r="T2211">
        <f t="shared" si="284"/>
        <v>0</v>
      </c>
      <c r="U2211">
        <f t="shared" si="277"/>
        <v>23.851723828230529</v>
      </c>
      <c r="V2211">
        <f t="shared" si="277"/>
        <v>2.4626884304536384E-2</v>
      </c>
      <c r="W2211">
        <f t="shared" si="277"/>
        <v>8.2049007332142079</v>
      </c>
    </row>
    <row r="2212" spans="1:23" x14ac:dyDescent="0.3">
      <c r="A2212">
        <v>-7.0495352149009705E-2</v>
      </c>
      <c r="B2212" s="1">
        <v>42541</v>
      </c>
      <c r="C2212" s="1">
        <v>42542</v>
      </c>
      <c r="D2212">
        <v>241.6</v>
      </c>
      <c r="E2212">
        <v>241.95000305175699</v>
      </c>
      <c r="F2212">
        <v>239.17254104614199</v>
      </c>
      <c r="G2212">
        <v>-0.35000305175782298</v>
      </c>
      <c r="H2212">
        <v>3.5355339059315302E-2</v>
      </c>
      <c r="I2212">
        <f t="shared" si="279"/>
        <v>-0.35000305175699964</v>
      </c>
      <c r="J2212">
        <f t="shared" si="278"/>
        <v>-0.35000305175782298</v>
      </c>
      <c r="K2212">
        <f t="shared" si="280"/>
        <v>6</v>
      </c>
      <c r="L2212">
        <f t="shared" si="281"/>
        <v>2016</v>
      </c>
      <c r="M2212" s="1">
        <v>42541</v>
      </c>
      <c r="N2212">
        <v>241.8</v>
      </c>
      <c r="O2212">
        <v>242.3</v>
      </c>
      <c r="P2212">
        <v>240.65</v>
      </c>
      <c r="Q2212">
        <v>241.9</v>
      </c>
      <c r="R2212">
        <f t="shared" si="282"/>
        <v>-0.35000305175782298</v>
      </c>
      <c r="S2212">
        <f t="shared" si="283"/>
        <v>-0.35000305175699964</v>
      </c>
      <c r="T2212">
        <f t="shared" si="284"/>
        <v>-0.35000305175782298</v>
      </c>
      <c r="U2212">
        <f t="shared" si="277"/>
        <v>23.592571009638888</v>
      </c>
      <c r="V2212">
        <f t="shared" si="277"/>
        <v>2.4359309242599683E-2</v>
      </c>
      <c r="W2212">
        <f t="shared" si="277"/>
        <v>8.1157531660786031</v>
      </c>
    </row>
    <row r="2213" spans="1:23" x14ac:dyDescent="0.3">
      <c r="A2213">
        <v>0.96096414327621404</v>
      </c>
      <c r="B2213" s="1">
        <v>42542</v>
      </c>
      <c r="C2213" s="1">
        <v>42543</v>
      </c>
      <c r="D2213">
        <v>241.95</v>
      </c>
      <c r="E2213">
        <v>243.600009155273</v>
      </c>
      <c r="F2213">
        <v>239.52912540435699</v>
      </c>
      <c r="G2213">
        <v>-1.65000915527343</v>
      </c>
      <c r="H2213">
        <v>1.1667261889578</v>
      </c>
      <c r="I2213">
        <f t="shared" si="279"/>
        <v>1.6500091552730112</v>
      </c>
      <c r="J2213">
        <f t="shared" si="278"/>
        <v>0</v>
      </c>
      <c r="K2213">
        <f t="shared" si="280"/>
        <v>6</v>
      </c>
      <c r="L2213">
        <f t="shared" si="281"/>
        <v>2016</v>
      </c>
      <c r="M2213" s="1">
        <v>42542</v>
      </c>
      <c r="N2213">
        <v>241.6</v>
      </c>
      <c r="O2213">
        <v>242.2</v>
      </c>
      <c r="P2213">
        <v>240.7</v>
      </c>
      <c r="Q2213">
        <v>241.95</v>
      </c>
      <c r="R2213">
        <f t="shared" si="282"/>
        <v>-1.65000915527343</v>
      </c>
      <c r="S2213">
        <f t="shared" si="283"/>
        <v>1.6500091552730112</v>
      </c>
      <c r="T2213">
        <f t="shared" si="284"/>
        <v>0</v>
      </c>
      <c r="U2213">
        <f t="shared" si="277"/>
        <v>22.385876708264348</v>
      </c>
      <c r="V2213">
        <f t="shared" si="277"/>
        <v>2.560522006920898E-2</v>
      </c>
      <c r="W2213">
        <f t="shared" si="277"/>
        <v>8.1157531660786031</v>
      </c>
    </row>
    <row r="2214" spans="1:23" x14ac:dyDescent="0.3">
      <c r="A2214">
        <v>0.92825704813003496</v>
      </c>
      <c r="B2214" s="1">
        <v>42543</v>
      </c>
      <c r="C2214" s="1">
        <v>42544</v>
      </c>
      <c r="D2214">
        <v>243.4</v>
      </c>
      <c r="E2214">
        <v>243.39998779296801</v>
      </c>
      <c r="F2214">
        <v>241.20631108283999</v>
      </c>
      <c r="G2214" s="2">
        <v>1.2207031261368601E-5</v>
      </c>
      <c r="H2214">
        <v>0.14142135623730101</v>
      </c>
      <c r="I2214">
        <f t="shared" si="279"/>
        <v>-1.2207032000333129E-5</v>
      </c>
      <c r="J2214">
        <f t="shared" si="278"/>
        <v>0</v>
      </c>
      <c r="K2214">
        <f t="shared" si="280"/>
        <v>6</v>
      </c>
      <c r="L2214">
        <f t="shared" si="281"/>
        <v>2016</v>
      </c>
      <c r="M2214" s="1">
        <v>42543</v>
      </c>
      <c r="N2214">
        <v>241.95</v>
      </c>
      <c r="O2214">
        <v>244</v>
      </c>
      <c r="P2214">
        <v>241.45</v>
      </c>
      <c r="Q2214">
        <v>243.6</v>
      </c>
      <c r="R2214">
        <f t="shared" si="282"/>
        <v>1.2207031261368601E-5</v>
      </c>
      <c r="S2214">
        <f t="shared" si="283"/>
        <v>-1.2207032000333129E-5</v>
      </c>
      <c r="T2214">
        <f t="shared" si="284"/>
        <v>0</v>
      </c>
      <c r="U2214">
        <f t="shared" si="277"/>
        <v>22.385885128511784</v>
      </c>
      <c r="V2214">
        <f t="shared" si="277"/>
        <v>2.5605210438033731E-2</v>
      </c>
      <c r="W2214">
        <f t="shared" si="277"/>
        <v>8.1157531660786031</v>
      </c>
    </row>
    <row r="2215" spans="1:23" x14ac:dyDescent="0.3">
      <c r="A2215">
        <v>0.95070689916610696</v>
      </c>
      <c r="B2215" s="1">
        <v>42544</v>
      </c>
      <c r="C2215" s="1">
        <v>42545</v>
      </c>
      <c r="D2215">
        <v>244.2</v>
      </c>
      <c r="E2215">
        <v>235.15</v>
      </c>
      <c r="F2215">
        <v>242.24811735153199</v>
      </c>
      <c r="G2215">
        <v>9.0499999999999794</v>
      </c>
      <c r="H2215">
        <v>5.83363094478901</v>
      </c>
      <c r="I2215">
        <f t="shared" si="279"/>
        <v>-9.0499999999999829</v>
      </c>
      <c r="J2215">
        <f t="shared" si="278"/>
        <v>0</v>
      </c>
      <c r="K2215">
        <f t="shared" si="280"/>
        <v>6</v>
      </c>
      <c r="L2215">
        <f t="shared" si="281"/>
        <v>2016</v>
      </c>
      <c r="M2215" s="1">
        <v>42544</v>
      </c>
      <c r="N2215">
        <v>243.4</v>
      </c>
      <c r="O2215">
        <v>243.85</v>
      </c>
      <c r="P2215">
        <v>242.75</v>
      </c>
      <c r="Q2215">
        <v>243.4</v>
      </c>
      <c r="R2215">
        <f t="shared" si="282"/>
        <v>9.0499999999999794</v>
      </c>
      <c r="S2215">
        <f t="shared" si="283"/>
        <v>-3</v>
      </c>
      <c r="T2215">
        <f t="shared" si="284"/>
        <v>0</v>
      </c>
      <c r="U2215">
        <f t="shared" si="277"/>
        <v>28.608006148568023</v>
      </c>
      <c r="V2215">
        <f t="shared" si="277"/>
        <v>2.324600800209696E-2</v>
      </c>
      <c r="W2215">
        <f t="shared" si="277"/>
        <v>8.1157531660786031</v>
      </c>
    </row>
    <row r="2216" spans="1:23" x14ac:dyDescent="0.3">
      <c r="A2216">
        <v>-0.12157870084047299</v>
      </c>
      <c r="B2216" s="1">
        <v>42545</v>
      </c>
      <c r="C2216" s="1">
        <v>42548</v>
      </c>
      <c r="D2216">
        <v>234.45</v>
      </c>
      <c r="E2216">
        <v>236.00000610351501</v>
      </c>
      <c r="F2216">
        <v>239.60619964599601</v>
      </c>
      <c r="G2216">
        <v>1.5500061035156401</v>
      </c>
      <c r="H2216">
        <v>0.60104076400856099</v>
      </c>
      <c r="I2216">
        <f t="shared" si="279"/>
        <v>-1.5500061035150168</v>
      </c>
      <c r="J2216">
        <f t="shared" si="278"/>
        <v>0</v>
      </c>
      <c r="K2216">
        <f t="shared" si="280"/>
        <v>6</v>
      </c>
      <c r="L2216">
        <f t="shared" si="281"/>
        <v>2016</v>
      </c>
      <c r="M2216" s="1">
        <v>42545</v>
      </c>
      <c r="N2216">
        <v>244.2</v>
      </c>
      <c r="O2216">
        <v>245.1</v>
      </c>
      <c r="P2216">
        <v>231.85</v>
      </c>
      <c r="Q2216">
        <v>235.15</v>
      </c>
      <c r="R2216">
        <f t="shared" si="282"/>
        <v>1.5500061035156401</v>
      </c>
      <c r="S2216">
        <f t="shared" si="283"/>
        <v>-1.5500061035150168</v>
      </c>
      <c r="T2216">
        <f t="shared" si="284"/>
        <v>0</v>
      </c>
      <c r="U2216">
        <f t="shared" si="277"/>
        <v>30.026514918231921</v>
      </c>
      <c r="V2216">
        <f t="shared" si="277"/>
        <v>2.2093370309019249E-2</v>
      </c>
      <c r="W2216">
        <f t="shared" si="277"/>
        <v>8.1157531660786031</v>
      </c>
    </row>
    <row r="2217" spans="1:23" x14ac:dyDescent="0.3">
      <c r="A2217">
        <v>0.99951046705245905</v>
      </c>
      <c r="B2217" s="1">
        <v>42548</v>
      </c>
      <c r="C2217" s="1">
        <v>42549</v>
      </c>
      <c r="D2217">
        <v>233.65</v>
      </c>
      <c r="E2217">
        <v>236.80000305175699</v>
      </c>
      <c r="F2217">
        <v>238.143730401992</v>
      </c>
      <c r="G2217">
        <v>3.1500030517578002</v>
      </c>
      <c r="H2217">
        <v>0.56568542494924601</v>
      </c>
      <c r="I2217">
        <f t="shared" si="279"/>
        <v>3.1500030517569826</v>
      </c>
      <c r="J2217">
        <f t="shared" si="278"/>
        <v>3.1500030517578002</v>
      </c>
      <c r="K2217">
        <f t="shared" si="280"/>
        <v>6</v>
      </c>
      <c r="L2217">
        <f t="shared" si="281"/>
        <v>2016</v>
      </c>
      <c r="M2217" s="1">
        <v>42548</v>
      </c>
      <c r="N2217">
        <v>234.45</v>
      </c>
      <c r="O2217">
        <v>236.15</v>
      </c>
      <c r="P2217">
        <v>233.7</v>
      </c>
      <c r="Q2217">
        <v>236</v>
      </c>
      <c r="R2217">
        <f t="shared" si="282"/>
        <v>3.1500030517578002</v>
      </c>
      <c r="S2217">
        <f t="shared" si="283"/>
        <v>3.1500030517569826</v>
      </c>
      <c r="T2217">
        <f t="shared" si="284"/>
        <v>3.1500030517578002</v>
      </c>
      <c r="U2217">
        <f t="shared" ref="U2217:W2247" si="285">(R2217/$D2217*$X$2+1)*U2216*$Y$2 + U2216*(1-$Y$2)</f>
        <v>33.062582122150658</v>
      </c>
      <c r="V2217">
        <f t="shared" si="285"/>
        <v>2.4327294465781746E-2</v>
      </c>
      <c r="W2217">
        <f t="shared" si="285"/>
        <v>8.9363602891406835</v>
      </c>
    </row>
    <row r="2218" spans="1:23" x14ac:dyDescent="0.3">
      <c r="A2218">
        <v>0.99988293647766102</v>
      </c>
      <c r="B2218" s="1">
        <v>42549</v>
      </c>
      <c r="C2218" s="1">
        <v>42550</v>
      </c>
      <c r="D2218">
        <v>237.7</v>
      </c>
      <c r="E2218">
        <v>239.100003051757</v>
      </c>
      <c r="F2218">
        <v>238.26330904960599</v>
      </c>
      <c r="G2218">
        <v>1.4000030517578299</v>
      </c>
      <c r="H2218">
        <v>1.6263455967290401</v>
      </c>
      <c r="I2218">
        <f t="shared" si="279"/>
        <v>1.400003051757011</v>
      </c>
      <c r="J2218">
        <f t="shared" si="278"/>
        <v>1.4000030517578299</v>
      </c>
      <c r="K2218">
        <f t="shared" si="280"/>
        <v>6</v>
      </c>
      <c r="L2218">
        <f t="shared" si="281"/>
        <v>2016</v>
      </c>
      <c r="M2218" s="1">
        <v>42549</v>
      </c>
      <c r="N2218">
        <v>233.65</v>
      </c>
      <c r="O2218">
        <v>237.15</v>
      </c>
      <c r="P2218">
        <v>233.3</v>
      </c>
      <c r="Q2218">
        <v>236.8</v>
      </c>
      <c r="R2218">
        <f t="shared" si="282"/>
        <v>1.4000030517578299</v>
      </c>
      <c r="S2218">
        <f t="shared" si="283"/>
        <v>1.400003051757011</v>
      </c>
      <c r="T2218">
        <f t="shared" si="284"/>
        <v>1.4000030517578299</v>
      </c>
      <c r="U2218">
        <f t="shared" si="285"/>
        <v>34.523069581237898</v>
      </c>
      <c r="V2218">
        <f t="shared" si="285"/>
        <v>2.5401914359337256E-2</v>
      </c>
      <c r="W2218">
        <f t="shared" si="285"/>
        <v>9.3311099213368696</v>
      </c>
    </row>
    <row r="2219" spans="1:23" x14ac:dyDescent="0.3">
      <c r="A2219">
        <v>0.99728161096572798</v>
      </c>
      <c r="B2219" s="1">
        <v>42550</v>
      </c>
      <c r="C2219" s="1">
        <v>42551</v>
      </c>
      <c r="D2219">
        <v>240.85</v>
      </c>
      <c r="E2219">
        <v>240.44999084472599</v>
      </c>
      <c r="F2219">
        <v>237.398711895942</v>
      </c>
      <c r="G2219">
        <v>0.400009155273437</v>
      </c>
      <c r="H2219">
        <v>0.95459415460183505</v>
      </c>
      <c r="I2219">
        <f t="shared" si="279"/>
        <v>-0.40000915527400593</v>
      </c>
      <c r="J2219">
        <f t="shared" si="278"/>
        <v>0</v>
      </c>
      <c r="K2219">
        <f t="shared" si="280"/>
        <v>6</v>
      </c>
      <c r="L2219">
        <f t="shared" si="281"/>
        <v>2016</v>
      </c>
      <c r="M2219" s="1">
        <v>42550</v>
      </c>
      <c r="N2219">
        <v>237.7</v>
      </c>
      <c r="O2219">
        <v>240.6</v>
      </c>
      <c r="P2219">
        <v>237.1</v>
      </c>
      <c r="Q2219">
        <v>239.1</v>
      </c>
      <c r="R2219">
        <f t="shared" si="282"/>
        <v>0.400009155273437</v>
      </c>
      <c r="S2219">
        <f t="shared" si="283"/>
        <v>-0.40000915527400593</v>
      </c>
      <c r="T2219">
        <f t="shared" si="284"/>
        <v>0</v>
      </c>
      <c r="U2219">
        <f t="shared" si="285"/>
        <v>34.95309482207152</v>
      </c>
      <c r="V2219">
        <f t="shared" si="285"/>
        <v>2.508550378308997E-2</v>
      </c>
      <c r="W2219">
        <f t="shared" si="285"/>
        <v>9.3311099213368696</v>
      </c>
    </row>
    <row r="2220" spans="1:23" x14ac:dyDescent="0.3">
      <c r="A2220">
        <v>-0.165962174534797</v>
      </c>
      <c r="B2220" s="1">
        <v>42551</v>
      </c>
      <c r="C2220" s="1">
        <v>42552</v>
      </c>
      <c r="D2220">
        <v>241</v>
      </c>
      <c r="E2220">
        <v>243.14999694824201</v>
      </c>
      <c r="F2220">
        <v>242.04239578247001</v>
      </c>
      <c r="G2220">
        <v>2.1499969482421699</v>
      </c>
      <c r="H2220">
        <v>1.9091883092036901</v>
      </c>
      <c r="I2220">
        <f t="shared" si="279"/>
        <v>-2.1499969482420056</v>
      </c>
      <c r="J2220">
        <f t="shared" si="278"/>
        <v>0</v>
      </c>
      <c r="K2220">
        <f t="shared" si="280"/>
        <v>7</v>
      </c>
      <c r="L2220">
        <f t="shared" si="281"/>
        <v>2016</v>
      </c>
      <c r="M2220" s="1">
        <v>42551</v>
      </c>
      <c r="N2220">
        <v>240.85</v>
      </c>
      <c r="O2220">
        <v>240.85</v>
      </c>
      <c r="P2220">
        <v>239.15</v>
      </c>
      <c r="Q2220">
        <v>240.45</v>
      </c>
      <c r="R2220">
        <f t="shared" si="282"/>
        <v>2.1499969482421699</v>
      </c>
      <c r="S2220">
        <f t="shared" si="283"/>
        <v>-2.1499969482420056</v>
      </c>
      <c r="T2220">
        <f t="shared" si="284"/>
        <v>0</v>
      </c>
      <c r="U2220">
        <f t="shared" si="285"/>
        <v>37.291758116648481</v>
      </c>
      <c r="V2220">
        <f t="shared" si="285"/>
        <v>2.3407067375037376E-2</v>
      </c>
      <c r="W2220">
        <f t="shared" si="285"/>
        <v>9.3311099213368696</v>
      </c>
    </row>
    <row r="2221" spans="1:23" x14ac:dyDescent="0.3">
      <c r="A2221">
        <v>0.99783647060394198</v>
      </c>
      <c r="B2221" s="1">
        <v>42552</v>
      </c>
      <c r="C2221" s="1">
        <v>42555</v>
      </c>
      <c r="D2221">
        <v>243.25</v>
      </c>
      <c r="E2221">
        <v>244.25000610351501</v>
      </c>
      <c r="F2221">
        <v>240.37876882553101</v>
      </c>
      <c r="G2221">
        <v>-1.00000610351563</v>
      </c>
      <c r="H2221">
        <v>0.77781745930519797</v>
      </c>
      <c r="I2221">
        <f t="shared" si="279"/>
        <v>1.0000061035150054</v>
      </c>
      <c r="J2221">
        <f t="shared" si="278"/>
        <v>0</v>
      </c>
      <c r="K2221">
        <f t="shared" si="280"/>
        <v>7</v>
      </c>
      <c r="L2221">
        <f t="shared" si="281"/>
        <v>2016</v>
      </c>
      <c r="M2221" s="1">
        <v>42552</v>
      </c>
      <c r="N2221">
        <v>241</v>
      </c>
      <c r="O2221">
        <v>243.95</v>
      </c>
      <c r="P2221">
        <v>240.95</v>
      </c>
      <c r="Q2221">
        <v>243.15</v>
      </c>
      <c r="R2221">
        <f t="shared" si="282"/>
        <v>-1.00000610351563</v>
      </c>
      <c r="S2221">
        <f t="shared" si="283"/>
        <v>1.0000061035150054</v>
      </c>
      <c r="T2221">
        <f t="shared" si="284"/>
        <v>0</v>
      </c>
      <c r="U2221">
        <f t="shared" si="285"/>
        <v>36.141953829059261</v>
      </c>
      <c r="V2221">
        <f t="shared" si="285"/>
        <v>2.4128769643498558E-2</v>
      </c>
      <c r="W2221">
        <f t="shared" si="285"/>
        <v>9.3311099213368696</v>
      </c>
    </row>
    <row r="2222" spans="1:23" x14ac:dyDescent="0.3">
      <c r="A2222">
        <v>0.56628626585006703</v>
      </c>
      <c r="B2222" s="1">
        <v>42555</v>
      </c>
      <c r="C2222" s="1">
        <v>42556</v>
      </c>
      <c r="D2222">
        <v>243.8</v>
      </c>
      <c r="E2222">
        <v>243.600006103515</v>
      </c>
      <c r="F2222">
        <v>243.23955643177001</v>
      </c>
      <c r="G2222">
        <v>0.19999389648438601</v>
      </c>
      <c r="H2222">
        <v>0.45961940777125898</v>
      </c>
      <c r="I2222">
        <f t="shared" si="279"/>
        <v>-0.19999389648501165</v>
      </c>
      <c r="J2222">
        <f t="shared" si="278"/>
        <v>0</v>
      </c>
      <c r="K2222">
        <f t="shared" si="280"/>
        <v>7</v>
      </c>
      <c r="L2222">
        <f t="shared" si="281"/>
        <v>2016</v>
      </c>
      <c r="M2222" s="1">
        <v>42555</v>
      </c>
      <c r="N2222">
        <v>243.25</v>
      </c>
      <c r="O2222">
        <v>244.45</v>
      </c>
      <c r="P2222">
        <v>242.7</v>
      </c>
      <c r="Q2222">
        <v>244.25</v>
      </c>
      <c r="R2222">
        <f t="shared" si="282"/>
        <v>0.19999389648438601</v>
      </c>
      <c r="S2222">
        <f t="shared" si="283"/>
        <v>-0.19999389648501165</v>
      </c>
      <c r="T2222">
        <f t="shared" si="284"/>
        <v>0</v>
      </c>
      <c r="U2222">
        <f t="shared" si="285"/>
        <v>36.36431345291588</v>
      </c>
      <c r="V2222">
        <f t="shared" si="285"/>
        <v>2.3980319889856456E-2</v>
      </c>
      <c r="W2222">
        <f t="shared" si="285"/>
        <v>9.3311099213368696</v>
      </c>
    </row>
    <row r="2223" spans="1:23" x14ac:dyDescent="0.3">
      <c r="A2223">
        <v>-0.54818910360336204</v>
      </c>
      <c r="B2223" s="1">
        <v>42556</v>
      </c>
      <c r="C2223" s="1">
        <v>42557</v>
      </c>
      <c r="D2223">
        <v>242.55</v>
      </c>
      <c r="E2223">
        <v>238.35</v>
      </c>
      <c r="F2223">
        <v>242.40928850173901</v>
      </c>
      <c r="G2223">
        <v>4.2000000000000099</v>
      </c>
      <c r="H2223">
        <v>3.7123106012293698</v>
      </c>
      <c r="I2223">
        <f t="shared" si="279"/>
        <v>4.2000000000000171</v>
      </c>
      <c r="J2223">
        <f t="shared" ref="J2223:J2286" si="286">IF(A2223*(F2223-D2223)&gt;0, G2223, 0)</f>
        <v>4.2000000000000099</v>
      </c>
      <c r="K2223">
        <f t="shared" si="280"/>
        <v>7</v>
      </c>
      <c r="L2223">
        <f t="shared" si="281"/>
        <v>2016</v>
      </c>
      <c r="M2223" s="1">
        <v>42556</v>
      </c>
      <c r="N2223">
        <v>243.8</v>
      </c>
      <c r="O2223">
        <v>244.1</v>
      </c>
      <c r="P2223">
        <v>242.95</v>
      </c>
      <c r="Q2223">
        <v>243.6</v>
      </c>
      <c r="R2223">
        <f t="shared" si="282"/>
        <v>4.2000000000000099</v>
      </c>
      <c r="S2223">
        <f t="shared" si="283"/>
        <v>4.2000000000000171</v>
      </c>
      <c r="T2223">
        <f t="shared" si="284"/>
        <v>4.2000000000000099</v>
      </c>
      <c r="U2223">
        <f t="shared" si="285"/>
        <v>41.086951563684188</v>
      </c>
      <c r="V2223">
        <f t="shared" si="285"/>
        <v>2.7094647148279385E-2</v>
      </c>
      <c r="W2223">
        <f t="shared" si="285"/>
        <v>10.542942378653349</v>
      </c>
    </row>
    <row r="2224" spans="1:23" x14ac:dyDescent="0.3">
      <c r="A2224">
        <v>0.28739589452743503</v>
      </c>
      <c r="B2224" s="1">
        <v>42557</v>
      </c>
      <c r="C2224" s="1">
        <v>42558</v>
      </c>
      <c r="D2224">
        <v>239.9</v>
      </c>
      <c r="E2224">
        <v>241.1</v>
      </c>
      <c r="F2224">
        <v>243.73002872467001</v>
      </c>
      <c r="G2224">
        <v>1.19999999999998</v>
      </c>
      <c r="H2224">
        <v>1.9445436482630001</v>
      </c>
      <c r="I2224">
        <f t="shared" si="279"/>
        <v>1.1999999999999886</v>
      </c>
      <c r="J2224">
        <f t="shared" si="286"/>
        <v>1.19999999999998</v>
      </c>
      <c r="K2224">
        <f t="shared" si="280"/>
        <v>7</v>
      </c>
      <c r="L2224">
        <f t="shared" si="281"/>
        <v>2016</v>
      </c>
      <c r="M2224" s="1">
        <v>42557</v>
      </c>
      <c r="N2224">
        <v>242.55</v>
      </c>
      <c r="O2224">
        <v>242.7</v>
      </c>
      <c r="P2224">
        <v>237.55</v>
      </c>
      <c r="Q2224">
        <v>238.35</v>
      </c>
      <c r="R2224">
        <f t="shared" si="282"/>
        <v>1.19999999999998</v>
      </c>
      <c r="S2224">
        <f t="shared" si="283"/>
        <v>1.1999999999999886</v>
      </c>
      <c r="T2224">
        <f t="shared" si="284"/>
        <v>1.19999999999998</v>
      </c>
      <c r="U2224">
        <f t="shared" si="285"/>
        <v>42.628354498545171</v>
      </c>
      <c r="V2224">
        <f t="shared" si="285"/>
        <v>2.8111119946672519E-2</v>
      </c>
      <c r="W2224">
        <f t="shared" si="285"/>
        <v>10.938467519995067</v>
      </c>
    </row>
    <row r="2225" spans="1:23" x14ac:dyDescent="0.3">
      <c r="A2225">
        <v>0.99950641393661499</v>
      </c>
      <c r="B2225" s="1">
        <v>42558</v>
      </c>
      <c r="C2225" s="1">
        <v>42559</v>
      </c>
      <c r="D2225">
        <v>240.65</v>
      </c>
      <c r="E2225">
        <v>240.35</v>
      </c>
      <c r="F2225">
        <v>239.488141036033</v>
      </c>
      <c r="G2225">
        <v>0.30000000000001098</v>
      </c>
      <c r="H2225">
        <v>0.53033008588991004</v>
      </c>
      <c r="I2225">
        <f t="shared" si="279"/>
        <v>-0.30000000000001137</v>
      </c>
      <c r="J2225">
        <f t="shared" si="286"/>
        <v>0</v>
      </c>
      <c r="K2225">
        <f t="shared" si="280"/>
        <v>7</v>
      </c>
      <c r="L2225">
        <f t="shared" si="281"/>
        <v>2016</v>
      </c>
      <c r="M2225" s="1">
        <v>42558</v>
      </c>
      <c r="N2225">
        <v>239.9</v>
      </c>
      <c r="O2225">
        <v>241.95</v>
      </c>
      <c r="P2225">
        <v>239.1</v>
      </c>
      <c r="Q2225">
        <v>241.1</v>
      </c>
      <c r="R2225">
        <f t="shared" si="282"/>
        <v>0.30000000000001098</v>
      </c>
      <c r="S2225">
        <f t="shared" si="283"/>
        <v>-0.30000000000001137</v>
      </c>
      <c r="T2225">
        <f t="shared" si="284"/>
        <v>0</v>
      </c>
      <c r="U2225">
        <f t="shared" si="285"/>
        <v>43.026915884881056</v>
      </c>
      <c r="V2225">
        <f t="shared" si="285"/>
        <v>2.7848290028201647E-2</v>
      </c>
      <c r="W2225">
        <f t="shared" si="285"/>
        <v>10.938467519995067</v>
      </c>
    </row>
    <row r="2226" spans="1:23" x14ac:dyDescent="0.3">
      <c r="A2226">
        <v>0.48076310753822299</v>
      </c>
      <c r="B2226" s="1">
        <v>42559</v>
      </c>
      <c r="C2226" s="1">
        <v>42562</v>
      </c>
      <c r="D2226">
        <v>242.4</v>
      </c>
      <c r="E2226">
        <v>243.499993896484</v>
      </c>
      <c r="F2226">
        <v>242.210640883445</v>
      </c>
      <c r="G2226">
        <v>-1.0999938964843601</v>
      </c>
      <c r="H2226">
        <v>2.2273863607376199</v>
      </c>
      <c r="I2226">
        <f t="shared" si="279"/>
        <v>1.0999938964839941</v>
      </c>
      <c r="J2226">
        <f t="shared" si="286"/>
        <v>0</v>
      </c>
      <c r="K2226">
        <f t="shared" si="280"/>
        <v>7</v>
      </c>
      <c r="L2226">
        <f t="shared" si="281"/>
        <v>2016</v>
      </c>
      <c r="M2226" s="1">
        <v>42559</v>
      </c>
      <c r="N2226">
        <v>240.65</v>
      </c>
      <c r="O2226">
        <v>242</v>
      </c>
      <c r="P2226">
        <v>239.4</v>
      </c>
      <c r="Q2226">
        <v>240.35</v>
      </c>
      <c r="R2226">
        <f t="shared" si="282"/>
        <v>-1.0999938964843601</v>
      </c>
      <c r="S2226">
        <f t="shared" si="283"/>
        <v>1.0999938964839941</v>
      </c>
      <c r="T2226">
        <f t="shared" si="284"/>
        <v>0</v>
      </c>
      <c r="U2226">
        <f t="shared" si="285"/>
        <v>41.562517838534674</v>
      </c>
      <c r="V2226">
        <f t="shared" si="285"/>
        <v>2.879609166986433E-2</v>
      </c>
      <c r="W2226">
        <f t="shared" si="285"/>
        <v>10.938467519995067</v>
      </c>
    </row>
    <row r="2227" spans="1:23" x14ac:dyDescent="0.3">
      <c r="A2227">
        <v>0.99935603141784601</v>
      </c>
      <c r="B2227" s="1">
        <v>42562</v>
      </c>
      <c r="C2227" s="1">
        <v>42563</v>
      </c>
      <c r="D2227">
        <v>244.05</v>
      </c>
      <c r="E2227">
        <v>243.75</v>
      </c>
      <c r="F2227">
        <v>242.42224025726301</v>
      </c>
      <c r="G2227">
        <v>0.30000000000001098</v>
      </c>
      <c r="H2227">
        <v>0.17677669529663601</v>
      </c>
      <c r="I2227">
        <f t="shared" si="279"/>
        <v>-0.30000000000001137</v>
      </c>
      <c r="J2227">
        <f t="shared" si="286"/>
        <v>0</v>
      </c>
      <c r="K2227">
        <f t="shared" si="280"/>
        <v>7</v>
      </c>
      <c r="L2227">
        <f t="shared" si="281"/>
        <v>2016</v>
      </c>
      <c r="M2227" s="1">
        <v>42562</v>
      </c>
      <c r="N2227">
        <v>242.4</v>
      </c>
      <c r="O2227">
        <v>244.35</v>
      </c>
      <c r="P2227">
        <v>242.3</v>
      </c>
      <c r="Q2227">
        <v>243.5</v>
      </c>
      <c r="R2227">
        <f t="shared" si="282"/>
        <v>0.30000000000001098</v>
      </c>
      <c r="S2227">
        <f t="shared" si="283"/>
        <v>-0.30000000000001137</v>
      </c>
      <c r="T2227">
        <f t="shared" si="284"/>
        <v>0</v>
      </c>
      <c r="U2227">
        <f t="shared" si="285"/>
        <v>41.94570024024214</v>
      </c>
      <c r="V2227">
        <f t="shared" si="285"/>
        <v>2.8530608341623406E-2</v>
      </c>
      <c r="W2227">
        <f t="shared" si="285"/>
        <v>10.938467519995067</v>
      </c>
    </row>
    <row r="2228" spans="1:23" x14ac:dyDescent="0.3">
      <c r="A2228">
        <v>-0.81507593393325795</v>
      </c>
      <c r="B2228" s="1">
        <v>42563</v>
      </c>
      <c r="C2228" s="1">
        <v>42564</v>
      </c>
      <c r="D2228">
        <v>245.75</v>
      </c>
      <c r="E2228">
        <v>245.55000305175699</v>
      </c>
      <c r="F2228">
        <v>243.66083773970601</v>
      </c>
      <c r="G2228">
        <v>0.199996948242187</v>
      </c>
      <c r="H2228">
        <v>1.2727922061357899</v>
      </c>
      <c r="I2228">
        <f t="shared" si="279"/>
        <v>0.19999694824301173</v>
      </c>
      <c r="J2228">
        <f t="shared" si="286"/>
        <v>0.199996948242187</v>
      </c>
      <c r="K2228">
        <f t="shared" si="280"/>
        <v>7</v>
      </c>
      <c r="L2228">
        <f t="shared" si="281"/>
        <v>2016</v>
      </c>
      <c r="M2228" s="1">
        <v>42563</v>
      </c>
      <c r="N2228">
        <v>244.05</v>
      </c>
      <c r="O2228">
        <v>245.3</v>
      </c>
      <c r="P2228">
        <v>243.15</v>
      </c>
      <c r="Q2228">
        <v>243.75</v>
      </c>
      <c r="R2228">
        <f t="shared" si="282"/>
        <v>0.199996948242187</v>
      </c>
      <c r="S2228">
        <f t="shared" si="283"/>
        <v>0.19999694824301173</v>
      </c>
      <c r="T2228">
        <f t="shared" si="284"/>
        <v>0.199996948242187</v>
      </c>
      <c r="U2228">
        <f t="shared" si="285"/>
        <v>42.20172298815455</v>
      </c>
      <c r="V2228">
        <f t="shared" si="285"/>
        <v>2.8704749784141455E-2</v>
      </c>
      <c r="W2228">
        <f t="shared" si="285"/>
        <v>11.005232325359623</v>
      </c>
    </row>
    <row r="2229" spans="1:23" x14ac:dyDescent="0.3">
      <c r="A2229">
        <v>-0.91143441200256303</v>
      </c>
      <c r="B2229" s="1">
        <v>42564</v>
      </c>
      <c r="C2229" s="1">
        <v>42565</v>
      </c>
      <c r="D2229">
        <v>245.55</v>
      </c>
      <c r="E2229">
        <v>246.19999389648399</v>
      </c>
      <c r="F2229">
        <v>246.147578644752</v>
      </c>
      <c r="G2229">
        <v>0.649993896484375</v>
      </c>
      <c r="H2229">
        <v>0.459619407771239</v>
      </c>
      <c r="I2229">
        <f t="shared" si="279"/>
        <v>-0.6499938964839771</v>
      </c>
      <c r="J2229">
        <f t="shared" si="286"/>
        <v>0</v>
      </c>
      <c r="K2229">
        <f t="shared" si="280"/>
        <v>7</v>
      </c>
      <c r="L2229">
        <f t="shared" si="281"/>
        <v>2016</v>
      </c>
      <c r="M2229" s="1">
        <v>42564</v>
      </c>
      <c r="N2229">
        <v>245.75</v>
      </c>
      <c r="O2229">
        <v>246.75</v>
      </c>
      <c r="P2229">
        <v>244.55</v>
      </c>
      <c r="Q2229">
        <v>245.55</v>
      </c>
      <c r="R2229">
        <f t="shared" si="282"/>
        <v>0.649993896484375</v>
      </c>
      <c r="S2229">
        <f t="shared" si="283"/>
        <v>-0.6499938964839771</v>
      </c>
      <c r="T2229">
        <f t="shared" si="284"/>
        <v>0</v>
      </c>
      <c r="U2229">
        <f t="shared" si="285"/>
        <v>43.039562400598804</v>
      </c>
      <c r="V2229">
        <f t="shared" si="285"/>
        <v>2.8134868533078786E-2</v>
      </c>
      <c r="W2229">
        <f t="shared" si="285"/>
        <v>11.005232325359623</v>
      </c>
    </row>
    <row r="2230" spans="1:23" x14ac:dyDescent="0.3">
      <c r="A2230">
        <v>-0.82839363813400202</v>
      </c>
      <c r="B2230" s="1">
        <v>42565</v>
      </c>
      <c r="C2230" s="1">
        <v>42566</v>
      </c>
      <c r="D2230">
        <v>247.2</v>
      </c>
      <c r="E2230">
        <v>247.45</v>
      </c>
      <c r="F2230">
        <v>246.31346280574701</v>
      </c>
      <c r="G2230">
        <v>-0.25</v>
      </c>
      <c r="H2230">
        <v>0.88388347648318399</v>
      </c>
      <c r="I2230">
        <f t="shared" si="279"/>
        <v>-0.25</v>
      </c>
      <c r="J2230">
        <f t="shared" si="286"/>
        <v>-0.25</v>
      </c>
      <c r="K2230">
        <f t="shared" si="280"/>
        <v>7</v>
      </c>
      <c r="L2230">
        <f t="shared" si="281"/>
        <v>2016</v>
      </c>
      <c r="M2230" s="1">
        <v>42565</v>
      </c>
      <c r="N2230">
        <v>245.55</v>
      </c>
      <c r="O2230">
        <v>246.5</v>
      </c>
      <c r="P2230">
        <v>245.1</v>
      </c>
      <c r="Q2230">
        <v>246.2</v>
      </c>
      <c r="R2230">
        <f t="shared" si="282"/>
        <v>-0.25</v>
      </c>
      <c r="S2230">
        <f t="shared" si="283"/>
        <v>-0.25</v>
      </c>
      <c r="T2230">
        <f t="shared" si="284"/>
        <v>-0.25</v>
      </c>
      <c r="U2230">
        <f t="shared" si="285"/>
        <v>42.713109409089405</v>
      </c>
      <c r="V2230">
        <f t="shared" si="285"/>
        <v>2.7921466921025703E-2</v>
      </c>
      <c r="W2230">
        <f t="shared" si="285"/>
        <v>10.921758172406349</v>
      </c>
    </row>
    <row r="2231" spans="1:23" x14ac:dyDescent="0.3">
      <c r="A2231">
        <v>-0.84233218431472701</v>
      </c>
      <c r="B2231" s="1">
        <v>42566</v>
      </c>
      <c r="C2231" s="1">
        <v>42569</v>
      </c>
      <c r="D2231">
        <v>247.45</v>
      </c>
      <c r="E2231">
        <v>247.850009155273</v>
      </c>
      <c r="F2231">
        <v>247.461084150522</v>
      </c>
      <c r="G2231">
        <v>0.400009155273437</v>
      </c>
      <c r="H2231">
        <v>0.282842712474623</v>
      </c>
      <c r="I2231">
        <f t="shared" si="279"/>
        <v>-0.40000915527301117</v>
      </c>
      <c r="J2231">
        <f t="shared" si="286"/>
        <v>0</v>
      </c>
      <c r="K2231">
        <f t="shared" si="280"/>
        <v>7</v>
      </c>
      <c r="L2231">
        <f t="shared" si="281"/>
        <v>2016</v>
      </c>
      <c r="M2231" s="1">
        <v>42566</v>
      </c>
      <c r="N2231">
        <v>247.2</v>
      </c>
      <c r="O2231">
        <v>248.4</v>
      </c>
      <c r="P2231">
        <v>246.4</v>
      </c>
      <c r="Q2231">
        <v>247.45</v>
      </c>
      <c r="R2231">
        <f t="shared" si="282"/>
        <v>0.400009155273437</v>
      </c>
      <c r="S2231">
        <f t="shared" si="283"/>
        <v>-0.40000915527301117</v>
      </c>
      <c r="T2231">
        <f t="shared" si="284"/>
        <v>0</v>
      </c>
      <c r="U2231">
        <f t="shared" si="285"/>
        <v>43.230960534988526</v>
      </c>
      <c r="V2231">
        <f t="shared" si="285"/>
        <v>2.758294876391125E-2</v>
      </c>
      <c r="W2231">
        <f t="shared" si="285"/>
        <v>10.921758172406349</v>
      </c>
    </row>
    <row r="2232" spans="1:23" x14ac:dyDescent="0.3">
      <c r="A2232">
        <v>-0.82374334335327104</v>
      </c>
      <c r="B2232" s="1">
        <v>42569</v>
      </c>
      <c r="C2232" s="1">
        <v>42570</v>
      </c>
      <c r="D2232">
        <v>248.1</v>
      </c>
      <c r="E2232">
        <v>247.19999084472599</v>
      </c>
      <c r="F2232">
        <v>246.80275247097001</v>
      </c>
      <c r="G2232">
        <v>0.90000915527343694</v>
      </c>
      <c r="H2232">
        <v>0.45961940777125898</v>
      </c>
      <c r="I2232">
        <f t="shared" si="279"/>
        <v>0.90000915527400593</v>
      </c>
      <c r="J2232">
        <f t="shared" si="286"/>
        <v>0.90000915527343694</v>
      </c>
      <c r="K2232">
        <f t="shared" si="280"/>
        <v>7</v>
      </c>
      <c r="L2232">
        <f t="shared" si="281"/>
        <v>2016</v>
      </c>
      <c r="M2232" s="1">
        <v>42569</v>
      </c>
      <c r="N2232">
        <v>247.45</v>
      </c>
      <c r="O2232">
        <v>248.3</v>
      </c>
      <c r="P2232">
        <v>247.2</v>
      </c>
      <c r="Q2232">
        <v>247.85</v>
      </c>
      <c r="R2232">
        <f t="shared" si="282"/>
        <v>0.90000915527343694</v>
      </c>
      <c r="S2232">
        <f t="shared" si="283"/>
        <v>0.90000915527400593</v>
      </c>
      <c r="T2232">
        <f t="shared" si="284"/>
        <v>0.90000915527343694</v>
      </c>
      <c r="U2232">
        <f t="shared" si="285"/>
        <v>44.407147363064531</v>
      </c>
      <c r="V2232">
        <f t="shared" si="285"/>
        <v>2.833339938111119E-2</v>
      </c>
      <c r="W2232">
        <f t="shared" si="285"/>
        <v>11.218906973701639</v>
      </c>
    </row>
    <row r="2233" spans="1:23" x14ac:dyDescent="0.3">
      <c r="A2233">
        <v>0.29770553112030002</v>
      </c>
      <c r="B2233" s="1">
        <v>42570</v>
      </c>
      <c r="C2233" s="1">
        <v>42571</v>
      </c>
      <c r="D2233">
        <v>247.2</v>
      </c>
      <c r="E2233">
        <v>247.100009155273</v>
      </c>
      <c r="F2233">
        <v>247.00855493247499</v>
      </c>
      <c r="G2233">
        <v>9.99908447265625E-2</v>
      </c>
      <c r="H2233">
        <v>7.0710678118650699E-2</v>
      </c>
      <c r="I2233">
        <f t="shared" si="279"/>
        <v>-9.9990844726988826E-2</v>
      </c>
      <c r="J2233">
        <f t="shared" si="286"/>
        <v>0</v>
      </c>
      <c r="K2233">
        <f t="shared" si="280"/>
        <v>7</v>
      </c>
      <c r="L2233">
        <f t="shared" si="281"/>
        <v>2016</v>
      </c>
      <c r="M2233" s="1">
        <v>42570</v>
      </c>
      <c r="N2233">
        <v>248.1</v>
      </c>
      <c r="O2233">
        <v>248.15</v>
      </c>
      <c r="P2233">
        <v>246.6</v>
      </c>
      <c r="Q2233">
        <v>247.2</v>
      </c>
      <c r="R2233">
        <f t="shared" si="282"/>
        <v>9.99908447265625E-2</v>
      </c>
      <c r="S2233">
        <f t="shared" si="283"/>
        <v>-9.9990844726988826E-2</v>
      </c>
      <c r="T2233">
        <f t="shared" si="284"/>
        <v>0</v>
      </c>
      <c r="U2233">
        <f t="shared" si="285"/>
        <v>44.541865450950745</v>
      </c>
      <c r="V2233">
        <f t="shared" si="285"/>
        <v>2.8247444267697826E-2</v>
      </c>
      <c r="W2233">
        <f t="shared" si="285"/>
        <v>11.218906973701639</v>
      </c>
    </row>
    <row r="2234" spans="1:23" x14ac:dyDescent="0.3">
      <c r="A2234">
        <v>-0.92409253120422297</v>
      </c>
      <c r="B2234" s="1">
        <v>42571</v>
      </c>
      <c r="C2234" s="1">
        <v>42572</v>
      </c>
      <c r="D2234">
        <v>247.9</v>
      </c>
      <c r="E2234">
        <v>247.1</v>
      </c>
      <c r="F2234">
        <v>247.11166873052699</v>
      </c>
      <c r="G2234">
        <v>0.80000000000001104</v>
      </c>
      <c r="H2234">
        <v>0</v>
      </c>
      <c r="I2234">
        <f t="shared" si="279"/>
        <v>0.80000000000001137</v>
      </c>
      <c r="J2234">
        <f t="shared" si="286"/>
        <v>0.80000000000001104</v>
      </c>
      <c r="K2234">
        <f t="shared" si="280"/>
        <v>7</v>
      </c>
      <c r="L2234">
        <f t="shared" si="281"/>
        <v>2016</v>
      </c>
      <c r="M2234" s="1">
        <v>42571</v>
      </c>
      <c r="N2234">
        <v>247.2</v>
      </c>
      <c r="O2234">
        <v>247.25</v>
      </c>
      <c r="P2234">
        <v>245.45</v>
      </c>
      <c r="Q2234">
        <v>247.1</v>
      </c>
      <c r="R2234">
        <f t="shared" si="282"/>
        <v>0.80000000000001104</v>
      </c>
      <c r="S2234">
        <f t="shared" si="283"/>
        <v>0.80000000000001137</v>
      </c>
      <c r="T2234">
        <f t="shared" si="284"/>
        <v>0.80000000000001104</v>
      </c>
      <c r="U2234">
        <f t="shared" si="285"/>
        <v>45.619925929795876</v>
      </c>
      <c r="V2234">
        <f t="shared" si="285"/>
        <v>2.8931125855459781E-2</v>
      </c>
      <c r="W2234">
        <f t="shared" si="285"/>
        <v>11.490441632201883</v>
      </c>
    </row>
    <row r="2235" spans="1:23" x14ac:dyDescent="0.3">
      <c r="A2235">
        <v>-0.82727289199829002</v>
      </c>
      <c r="B2235" s="1">
        <v>42572</v>
      </c>
      <c r="C2235" s="1">
        <v>42573</v>
      </c>
      <c r="D2235">
        <v>245.95</v>
      </c>
      <c r="E2235">
        <v>246.94999084472599</v>
      </c>
      <c r="F2235">
        <v>247.19817728400201</v>
      </c>
      <c r="G2235">
        <v>0.99999084472656796</v>
      </c>
      <c r="H2235">
        <v>0.106066017177986</v>
      </c>
      <c r="I2235">
        <f t="shared" si="279"/>
        <v>-0.99999084472599975</v>
      </c>
      <c r="J2235">
        <f t="shared" si="286"/>
        <v>0</v>
      </c>
      <c r="K2235">
        <f t="shared" si="280"/>
        <v>7</v>
      </c>
      <c r="L2235">
        <f t="shared" si="281"/>
        <v>2016</v>
      </c>
      <c r="M2235" s="1">
        <v>42572</v>
      </c>
      <c r="N2235">
        <v>247.9</v>
      </c>
      <c r="O2235">
        <v>248.05</v>
      </c>
      <c r="P2235">
        <v>246.6</v>
      </c>
      <c r="Q2235">
        <v>247.1</v>
      </c>
      <c r="R2235">
        <f t="shared" si="282"/>
        <v>0.99999084472656796</v>
      </c>
      <c r="S2235">
        <f t="shared" si="283"/>
        <v>-0.99999084472599975</v>
      </c>
      <c r="T2235">
        <f t="shared" si="284"/>
        <v>0</v>
      </c>
      <c r="U2235">
        <f t="shared" si="285"/>
        <v>47.011047344724723</v>
      </c>
      <c r="V2235">
        <f t="shared" si="285"/>
        <v>2.8048908098301555E-2</v>
      </c>
      <c r="W2235">
        <f t="shared" si="285"/>
        <v>11.490441632201883</v>
      </c>
    </row>
    <row r="2236" spans="1:23" x14ac:dyDescent="0.3">
      <c r="A2236">
        <v>-0.86720764636993397</v>
      </c>
      <c r="B2236" s="1">
        <v>42573</v>
      </c>
      <c r="C2236" s="1">
        <v>42576</v>
      </c>
      <c r="D2236">
        <v>247.55</v>
      </c>
      <c r="E2236">
        <v>247.05000610351499</v>
      </c>
      <c r="F2236">
        <v>247.88329113721801</v>
      </c>
      <c r="G2236">
        <v>-0.49999389648439702</v>
      </c>
      <c r="H2236">
        <v>7.0710678118670794E-2</v>
      </c>
      <c r="I2236">
        <f t="shared" si="279"/>
        <v>0.49999389648502301</v>
      </c>
      <c r="J2236">
        <f t="shared" si="286"/>
        <v>0</v>
      </c>
      <c r="K2236">
        <f t="shared" si="280"/>
        <v>7</v>
      </c>
      <c r="L2236">
        <f t="shared" si="281"/>
        <v>2016</v>
      </c>
      <c r="M2236" s="1">
        <v>42573</v>
      </c>
      <c r="N2236">
        <v>245.95</v>
      </c>
      <c r="O2236">
        <v>247.35</v>
      </c>
      <c r="P2236">
        <v>245.3</v>
      </c>
      <c r="Q2236">
        <v>246.95</v>
      </c>
      <c r="R2236">
        <f t="shared" si="282"/>
        <v>-0.49999389648439702</v>
      </c>
      <c r="S2236">
        <f t="shared" si="283"/>
        <v>0.49999389648502301</v>
      </c>
      <c r="T2236">
        <f t="shared" si="284"/>
        <v>0</v>
      </c>
      <c r="U2236">
        <f t="shared" si="285"/>
        <v>46.298911309387378</v>
      </c>
      <c r="V2236">
        <f t="shared" si="285"/>
        <v>2.8473800529695822E-2</v>
      </c>
      <c r="W2236">
        <f t="shared" si="285"/>
        <v>11.490441632201883</v>
      </c>
    </row>
    <row r="2237" spans="1:23" x14ac:dyDescent="0.3">
      <c r="A2237">
        <v>0.65284538269042902</v>
      </c>
      <c r="B2237" s="1">
        <v>42576</v>
      </c>
      <c r="C2237" s="1">
        <v>42577</v>
      </c>
      <c r="D2237">
        <v>246.9</v>
      </c>
      <c r="E2237">
        <v>249.499996948242</v>
      </c>
      <c r="F2237">
        <v>247.253504443168</v>
      </c>
      <c r="G2237">
        <v>2.5999969482421901</v>
      </c>
      <c r="H2237">
        <v>1.73241161390703</v>
      </c>
      <c r="I2237">
        <f t="shared" si="279"/>
        <v>2.5999969482419942</v>
      </c>
      <c r="J2237">
        <f t="shared" si="286"/>
        <v>2.5999969482421901</v>
      </c>
      <c r="K2237">
        <f t="shared" si="280"/>
        <v>7</v>
      </c>
      <c r="L2237">
        <f t="shared" si="281"/>
        <v>2016</v>
      </c>
      <c r="M2237" s="1">
        <v>42576</v>
      </c>
      <c r="N2237">
        <v>247.55</v>
      </c>
      <c r="O2237">
        <v>248.15</v>
      </c>
      <c r="P2237">
        <v>246.45</v>
      </c>
      <c r="Q2237">
        <v>247.05</v>
      </c>
      <c r="R2237">
        <f t="shared" si="282"/>
        <v>2.5999969482421901</v>
      </c>
      <c r="S2237">
        <f t="shared" si="283"/>
        <v>2.5999969482419942</v>
      </c>
      <c r="T2237">
        <f t="shared" si="284"/>
        <v>2.5999969482421901</v>
      </c>
      <c r="U2237">
        <f t="shared" si="285"/>
        <v>49.955564654203393</v>
      </c>
      <c r="V2237">
        <f t="shared" si="285"/>
        <v>3.0722639973257804E-2</v>
      </c>
      <c r="W2237">
        <f t="shared" si="285"/>
        <v>12.39794810783007</v>
      </c>
    </row>
    <row r="2238" spans="1:23" x14ac:dyDescent="0.3">
      <c r="A2238">
        <v>-0.92353558540344205</v>
      </c>
      <c r="B2238" s="1">
        <v>42577</v>
      </c>
      <c r="C2238" s="1">
        <v>42578</v>
      </c>
      <c r="D2238">
        <v>249.5</v>
      </c>
      <c r="E2238">
        <v>249.55000305175699</v>
      </c>
      <c r="F2238">
        <v>249.84905916452399</v>
      </c>
      <c r="G2238">
        <v>5.00030517578125E-2</v>
      </c>
      <c r="H2238">
        <v>3.5355339059335397E-2</v>
      </c>
      <c r="I2238">
        <f t="shared" si="279"/>
        <v>-5.000305175698827E-2</v>
      </c>
      <c r="J2238">
        <f t="shared" si="286"/>
        <v>0</v>
      </c>
      <c r="K2238">
        <f t="shared" si="280"/>
        <v>7</v>
      </c>
      <c r="L2238">
        <f t="shared" si="281"/>
        <v>2016</v>
      </c>
      <c r="M2238" s="1">
        <v>42577</v>
      </c>
      <c r="N2238">
        <v>246.9</v>
      </c>
      <c r="O2238">
        <v>249.5</v>
      </c>
      <c r="P2238">
        <v>246.55</v>
      </c>
      <c r="Q2238">
        <v>249.5</v>
      </c>
      <c r="R2238">
        <f t="shared" si="282"/>
        <v>5.00030517578125E-2</v>
      </c>
      <c r="S2238">
        <f t="shared" si="283"/>
        <v>-5.000305175698827E-2</v>
      </c>
      <c r="T2238">
        <f t="shared" si="284"/>
        <v>0</v>
      </c>
      <c r="U2238">
        <f t="shared" si="285"/>
        <v>50.030652750946729</v>
      </c>
      <c r="V2238">
        <f t="shared" si="285"/>
        <v>3.0676460842295056E-2</v>
      </c>
      <c r="W2238">
        <f t="shared" si="285"/>
        <v>12.39794810783007</v>
      </c>
    </row>
    <row r="2239" spans="1:23" x14ac:dyDescent="0.3">
      <c r="A2239">
        <v>-0.76672959327697698</v>
      </c>
      <c r="B2239" s="1">
        <v>42578</v>
      </c>
      <c r="C2239" s="1">
        <v>42579</v>
      </c>
      <c r="D2239">
        <v>249.45</v>
      </c>
      <c r="E2239">
        <v>248.19999389648399</v>
      </c>
      <c r="F2239">
        <v>250.68923728466001</v>
      </c>
      <c r="G2239">
        <v>-1.2500061035156</v>
      </c>
      <c r="H2239">
        <v>0.95459415460185504</v>
      </c>
      <c r="I2239">
        <f t="shared" si="279"/>
        <v>1.2500061035160002</v>
      </c>
      <c r="J2239">
        <f t="shared" si="286"/>
        <v>0</v>
      </c>
      <c r="K2239">
        <f t="shared" si="280"/>
        <v>7</v>
      </c>
      <c r="L2239">
        <f t="shared" si="281"/>
        <v>2016</v>
      </c>
      <c r="M2239" s="1">
        <v>42578</v>
      </c>
      <c r="N2239">
        <v>249.5</v>
      </c>
      <c r="O2239">
        <v>250</v>
      </c>
      <c r="P2239">
        <v>249.1</v>
      </c>
      <c r="Q2239">
        <v>249.55</v>
      </c>
      <c r="R2239">
        <f t="shared" si="282"/>
        <v>-1.2500061035156</v>
      </c>
      <c r="S2239">
        <f t="shared" si="283"/>
        <v>1.2500061035160002</v>
      </c>
      <c r="T2239">
        <f t="shared" si="284"/>
        <v>0</v>
      </c>
      <c r="U2239">
        <f t="shared" si="285"/>
        <v>48.150357462265042</v>
      </c>
      <c r="V2239">
        <f t="shared" si="285"/>
        <v>3.1829370141367164E-2</v>
      </c>
      <c r="W2239">
        <f t="shared" si="285"/>
        <v>12.39794810783007</v>
      </c>
    </row>
    <row r="2240" spans="1:23" x14ac:dyDescent="0.3">
      <c r="A2240">
        <v>0.93796271085739102</v>
      </c>
      <c r="B2240" s="1">
        <v>42579</v>
      </c>
      <c r="C2240" s="1">
        <v>42580</v>
      </c>
      <c r="D2240">
        <v>248.5</v>
      </c>
      <c r="E2240">
        <v>248.600009155273</v>
      </c>
      <c r="F2240">
        <v>247.88177610635699</v>
      </c>
      <c r="G2240">
        <v>-0.10000915527342601</v>
      </c>
      <c r="H2240">
        <v>0.282842712474623</v>
      </c>
      <c r="I2240">
        <f t="shared" si="279"/>
        <v>0.10000915527299981</v>
      </c>
      <c r="J2240">
        <f t="shared" si="286"/>
        <v>0</v>
      </c>
      <c r="K2240">
        <f t="shared" si="280"/>
        <v>7</v>
      </c>
      <c r="L2240">
        <f t="shared" si="281"/>
        <v>2016</v>
      </c>
      <c r="M2240" s="1">
        <v>42579</v>
      </c>
      <c r="N2240">
        <v>249.45</v>
      </c>
      <c r="O2240">
        <v>249.8</v>
      </c>
      <c r="P2240">
        <v>247.8</v>
      </c>
      <c r="Q2240">
        <v>248.2</v>
      </c>
      <c r="R2240">
        <f t="shared" si="282"/>
        <v>-0.10000915527342601</v>
      </c>
      <c r="S2240">
        <f t="shared" si="283"/>
        <v>0.10000915527299981</v>
      </c>
      <c r="T2240">
        <f t="shared" si="284"/>
        <v>0</v>
      </c>
      <c r="U2240">
        <f t="shared" si="285"/>
        <v>48.005021147096592</v>
      </c>
      <c r="V2240">
        <f t="shared" si="285"/>
        <v>3.1925443433742706E-2</v>
      </c>
      <c r="W2240">
        <f t="shared" si="285"/>
        <v>12.39794810783007</v>
      </c>
    </row>
    <row r="2241" spans="1:23" x14ac:dyDescent="0.3">
      <c r="A2241">
        <v>-0.93019753694534302</v>
      </c>
      <c r="B2241" s="1">
        <v>42580</v>
      </c>
      <c r="C2241" s="1">
        <v>42583</v>
      </c>
      <c r="D2241">
        <v>249.3</v>
      </c>
      <c r="E2241">
        <v>250.499993896484</v>
      </c>
      <c r="F2241">
        <v>251.45269403457601</v>
      </c>
      <c r="G2241">
        <v>1.19999389648435</v>
      </c>
      <c r="H2241">
        <v>1.3435028842544401</v>
      </c>
      <c r="I2241">
        <f t="shared" si="279"/>
        <v>-1.1999938964839885</v>
      </c>
      <c r="J2241">
        <f t="shared" si="286"/>
        <v>0</v>
      </c>
      <c r="K2241">
        <f t="shared" si="280"/>
        <v>8</v>
      </c>
      <c r="L2241">
        <f t="shared" si="281"/>
        <v>2016</v>
      </c>
      <c r="M2241" s="1">
        <v>42580</v>
      </c>
      <c r="N2241">
        <v>248.5</v>
      </c>
      <c r="O2241">
        <v>250</v>
      </c>
      <c r="P2241">
        <v>248</v>
      </c>
      <c r="Q2241">
        <v>248.6</v>
      </c>
      <c r="R2241">
        <f t="shared" si="282"/>
        <v>1.19999389648435</v>
      </c>
      <c r="S2241">
        <f t="shared" si="283"/>
        <v>-1.1999938964839885</v>
      </c>
      <c r="T2241">
        <f t="shared" si="284"/>
        <v>0</v>
      </c>
      <c r="U2241">
        <f t="shared" si="285"/>
        <v>49.738045586841423</v>
      </c>
      <c r="V2241">
        <f t="shared" si="285"/>
        <v>3.0772906211629706E-2</v>
      </c>
      <c r="W2241">
        <f t="shared" si="285"/>
        <v>12.39794810783007</v>
      </c>
    </row>
    <row r="2242" spans="1:23" x14ac:dyDescent="0.3">
      <c r="A2242">
        <v>0.98771333694457997</v>
      </c>
      <c r="B2242" s="1">
        <v>42583</v>
      </c>
      <c r="C2242" s="1">
        <v>42584</v>
      </c>
      <c r="D2242">
        <v>249.75</v>
      </c>
      <c r="E2242">
        <v>248.39999389648401</v>
      </c>
      <c r="F2242">
        <v>250.2031006217</v>
      </c>
      <c r="G2242">
        <v>-1.3500061035156199</v>
      </c>
      <c r="H2242">
        <v>1.48492424049174</v>
      </c>
      <c r="I2242">
        <f t="shared" si="279"/>
        <v>-1.3500061035159945</v>
      </c>
      <c r="J2242">
        <f t="shared" si="286"/>
        <v>-1.3500061035156199</v>
      </c>
      <c r="K2242">
        <f t="shared" si="280"/>
        <v>8</v>
      </c>
      <c r="L2242">
        <f t="shared" si="281"/>
        <v>2016</v>
      </c>
      <c r="M2242" s="1">
        <v>42583</v>
      </c>
      <c r="N2242">
        <v>249.3</v>
      </c>
      <c r="O2242">
        <v>250.65</v>
      </c>
      <c r="P2242">
        <v>249.25</v>
      </c>
      <c r="Q2242">
        <v>250.5</v>
      </c>
      <c r="R2242">
        <f t="shared" si="282"/>
        <v>-1.3500061035156199</v>
      </c>
      <c r="S2242">
        <f t="shared" si="283"/>
        <v>-1.3500061035159945</v>
      </c>
      <c r="T2242">
        <f t="shared" si="284"/>
        <v>-1.3500061035156199</v>
      </c>
      <c r="U2242">
        <f t="shared" si="285"/>
        <v>47.721629216896261</v>
      </c>
      <c r="V2242">
        <f t="shared" si="285"/>
        <v>2.9525350319478793E-2</v>
      </c>
      <c r="W2242">
        <f t="shared" si="285"/>
        <v>11.895326317540565</v>
      </c>
    </row>
    <row r="2243" spans="1:23" x14ac:dyDescent="0.3">
      <c r="A2243">
        <v>-0.93785071372985795</v>
      </c>
      <c r="B2243" s="1">
        <v>42584</v>
      </c>
      <c r="C2243" s="1">
        <v>42585</v>
      </c>
      <c r="D2243">
        <v>246.7</v>
      </c>
      <c r="E2243">
        <v>245.20000305175699</v>
      </c>
      <c r="F2243">
        <v>247.169957184791</v>
      </c>
      <c r="G2243">
        <v>-1.49999694824217</v>
      </c>
      <c r="H2243">
        <v>2.26274169979696</v>
      </c>
      <c r="I2243">
        <f t="shared" ref="I2243:I2306" si="287">IF(A2243&gt;0, E2243-D2243, D2243-E2243)</f>
        <v>1.4999969482429947</v>
      </c>
      <c r="J2243">
        <f t="shared" si="286"/>
        <v>0</v>
      </c>
      <c r="K2243">
        <f t="shared" ref="K2243:K2306" si="288">MONTH(C2243)</f>
        <v>8</v>
      </c>
      <c r="L2243">
        <f t="shared" ref="L2243:L2306" si="289">YEAR(C2243)</f>
        <v>2016</v>
      </c>
      <c r="M2243" s="1">
        <v>42584</v>
      </c>
      <c r="N2243">
        <v>249.75</v>
      </c>
      <c r="O2243">
        <v>249.95</v>
      </c>
      <c r="P2243">
        <v>248.25</v>
      </c>
      <c r="Q2243">
        <v>248.4</v>
      </c>
      <c r="R2243">
        <f t="shared" si="282"/>
        <v>-1.49999694824217</v>
      </c>
      <c r="S2243">
        <f t="shared" si="283"/>
        <v>1.4999969482429947</v>
      </c>
      <c r="T2243">
        <f t="shared" si="284"/>
        <v>0</v>
      </c>
      <c r="U2243">
        <f t="shared" si="285"/>
        <v>45.545434500930853</v>
      </c>
      <c r="V2243">
        <f t="shared" si="285"/>
        <v>3.0871761001735283E-2</v>
      </c>
      <c r="W2243">
        <f t="shared" si="285"/>
        <v>11.895326317540565</v>
      </c>
    </row>
    <row r="2244" spans="1:23" x14ac:dyDescent="0.3">
      <c r="A2244">
        <v>9.2095628380775396E-2</v>
      </c>
      <c r="B2244" s="1">
        <v>42585</v>
      </c>
      <c r="C2244" s="1">
        <v>42586</v>
      </c>
      <c r="D2244">
        <v>246.3</v>
      </c>
      <c r="E2244">
        <v>245.80000610351499</v>
      </c>
      <c r="F2244">
        <v>245.78397036790801</v>
      </c>
      <c r="G2244">
        <v>0.49999389648439702</v>
      </c>
      <c r="H2244">
        <v>0.424264068711944</v>
      </c>
      <c r="I2244">
        <f t="shared" si="287"/>
        <v>-0.49999389648502301</v>
      </c>
      <c r="J2244">
        <f t="shared" si="286"/>
        <v>0</v>
      </c>
      <c r="K2244">
        <f t="shared" si="288"/>
        <v>8</v>
      </c>
      <c r="L2244">
        <f t="shared" si="289"/>
        <v>2016</v>
      </c>
      <c r="M2244" s="1">
        <v>42585</v>
      </c>
      <c r="N2244">
        <v>246.7</v>
      </c>
      <c r="O2244">
        <v>246.95</v>
      </c>
      <c r="P2244">
        <v>244.95</v>
      </c>
      <c r="Q2244">
        <v>245.2</v>
      </c>
      <c r="R2244">
        <f t="shared" ref="R2244:R2307" si="290">IF(AND(F2244-D2244&gt;0, ABS(D2244-MIN(P2245)) &gt; 3), -3, IF(AND(F2244 - D2244 &lt;0, ABS(D2244-MAX(O2245)) &gt; 3), -3, G2244))</f>
        <v>0.49999389648439702</v>
      </c>
      <c r="S2244">
        <f t="shared" ref="S2244:S2307" si="291">IF(AND(A2244&gt;0, ABS(D2244-MIN(P2245)) &gt; 3), -3, IF(AND(A2244 &lt;0, ABS(D2244-MAX(O2245)) &gt; 3), -3, I2244))</f>
        <v>-0.49999389648502301</v>
      </c>
      <c r="T2244">
        <f t="shared" ref="T2244:T2307" si="292">IF(A2244*(F2244-D2244) &gt;0, IF(AND(A2244&gt;0, ABS(D2244-MIN(P2245)) &gt; 3), -3, IF(AND(A2244 &lt;0, ABS(D2244-MAX(O2245)) &gt; 3), -3, J2244)), 0)</f>
        <v>0</v>
      </c>
      <c r="U2244">
        <f t="shared" si="285"/>
        <v>46.23887053208783</v>
      </c>
      <c r="V2244">
        <f t="shared" si="285"/>
        <v>3.0401733837465732E-2</v>
      </c>
      <c r="W2244">
        <f t="shared" si="285"/>
        <v>11.895326317540565</v>
      </c>
    </row>
    <row r="2245" spans="1:23" x14ac:dyDescent="0.3">
      <c r="A2245">
        <v>-0.80074864625930697</v>
      </c>
      <c r="B2245" s="1">
        <v>42586</v>
      </c>
      <c r="C2245" s="1">
        <v>42587</v>
      </c>
      <c r="D2245">
        <v>246.2</v>
      </c>
      <c r="E2245">
        <v>248.89999084472601</v>
      </c>
      <c r="F2245">
        <v>245.02139883041301</v>
      </c>
      <c r="G2245">
        <v>-2.6999908447265799</v>
      </c>
      <c r="H2245">
        <v>2.1920310216782899</v>
      </c>
      <c r="I2245">
        <f t="shared" si="287"/>
        <v>-2.6999908447260168</v>
      </c>
      <c r="J2245">
        <f t="shared" si="286"/>
        <v>-2.6999908447265799</v>
      </c>
      <c r="K2245">
        <f t="shared" si="288"/>
        <v>8</v>
      </c>
      <c r="L2245">
        <f t="shared" si="289"/>
        <v>2016</v>
      </c>
      <c r="M2245" s="1">
        <v>42586</v>
      </c>
      <c r="N2245">
        <v>246.3</v>
      </c>
      <c r="O2245">
        <v>246.7</v>
      </c>
      <c r="P2245">
        <v>245</v>
      </c>
      <c r="Q2245">
        <v>245.8</v>
      </c>
      <c r="R2245">
        <f t="shared" si="290"/>
        <v>-2.6999908447265799</v>
      </c>
      <c r="S2245">
        <f t="shared" si="291"/>
        <v>-2.6999908447260168</v>
      </c>
      <c r="T2245">
        <f t="shared" si="292"/>
        <v>-2.6999908447265799</v>
      </c>
      <c r="U2245">
        <f t="shared" si="285"/>
        <v>42.435726936216547</v>
      </c>
      <c r="V2245">
        <f t="shared" si="285"/>
        <v>2.7901193534106025E-2</v>
      </c>
      <c r="W2245">
        <f t="shared" si="285"/>
        <v>10.916936629713758</v>
      </c>
    </row>
    <row r="2246" spans="1:23" x14ac:dyDescent="0.3">
      <c r="A2246">
        <v>-8.41372460126876E-2</v>
      </c>
      <c r="B2246" s="1">
        <v>42587</v>
      </c>
      <c r="C2246" s="1">
        <v>42590</v>
      </c>
      <c r="D2246">
        <v>250.15</v>
      </c>
      <c r="E2246">
        <v>250.4</v>
      </c>
      <c r="F2246">
        <v>248.44450842738101</v>
      </c>
      <c r="G2246">
        <v>-0.25</v>
      </c>
      <c r="H2246">
        <v>1.0606601717798201</v>
      </c>
      <c r="I2246">
        <f t="shared" si="287"/>
        <v>-0.25</v>
      </c>
      <c r="J2246">
        <f t="shared" si="286"/>
        <v>-0.25</v>
      </c>
      <c r="K2246">
        <f t="shared" si="288"/>
        <v>8</v>
      </c>
      <c r="L2246">
        <f t="shared" si="289"/>
        <v>2016</v>
      </c>
      <c r="M2246" s="1">
        <v>42587</v>
      </c>
      <c r="N2246">
        <v>246.2</v>
      </c>
      <c r="O2246">
        <v>248.9</v>
      </c>
      <c r="P2246">
        <v>246.1</v>
      </c>
      <c r="Q2246">
        <v>248.9</v>
      </c>
      <c r="R2246">
        <f t="shared" si="290"/>
        <v>-0.25</v>
      </c>
      <c r="S2246">
        <f t="shared" si="291"/>
        <v>-0.25</v>
      </c>
      <c r="T2246">
        <f t="shared" si="292"/>
        <v>-0.25</v>
      </c>
      <c r="U2246">
        <f t="shared" si="285"/>
        <v>42.117649830458376</v>
      </c>
      <c r="V2246">
        <f t="shared" si="285"/>
        <v>2.7692060062683082E-2</v>
      </c>
      <c r="W2246">
        <f t="shared" si="285"/>
        <v>10.835108701747686</v>
      </c>
    </row>
    <row r="2247" spans="1:23" x14ac:dyDescent="0.3">
      <c r="A2247">
        <v>-0.89093345403671198</v>
      </c>
      <c r="B2247" s="1">
        <v>42590</v>
      </c>
      <c r="C2247" s="1">
        <v>42591</v>
      </c>
      <c r="D2247">
        <v>250.8</v>
      </c>
      <c r="E2247">
        <v>252.20000305175699</v>
      </c>
      <c r="F2247">
        <v>250.91462304592099</v>
      </c>
      <c r="G2247">
        <v>1.4000030517577999</v>
      </c>
      <c r="H2247">
        <v>1.2727922061357699</v>
      </c>
      <c r="I2247">
        <f t="shared" si="287"/>
        <v>-1.4000030517569826</v>
      </c>
      <c r="J2247">
        <f t="shared" si="286"/>
        <v>0</v>
      </c>
      <c r="K2247">
        <f t="shared" si="288"/>
        <v>8</v>
      </c>
      <c r="L2247">
        <f t="shared" si="289"/>
        <v>2016</v>
      </c>
      <c r="M2247" s="1">
        <v>42590</v>
      </c>
      <c r="N2247">
        <v>250.15</v>
      </c>
      <c r="O2247">
        <v>250.9</v>
      </c>
      <c r="P2247">
        <v>249.05</v>
      </c>
      <c r="Q2247">
        <v>250.4</v>
      </c>
      <c r="R2247">
        <f t="shared" si="290"/>
        <v>1.4000030517577999</v>
      </c>
      <c r="S2247">
        <f t="shared" si="291"/>
        <v>-1.4000030517569826</v>
      </c>
      <c r="T2247">
        <f t="shared" si="292"/>
        <v>0</v>
      </c>
      <c r="U2247">
        <f t="shared" si="285"/>
        <v>43.880952411065678</v>
      </c>
      <c r="V2247">
        <f t="shared" si="285"/>
        <v>2.6532700953915321E-2</v>
      </c>
      <c r="W2247">
        <f t="shared" si="285"/>
        <v>10.835108701747686</v>
      </c>
    </row>
    <row r="2248" spans="1:23" x14ac:dyDescent="0.3">
      <c r="A2248">
        <v>-0.72715556621551503</v>
      </c>
      <c r="B2248" s="1">
        <v>42591</v>
      </c>
      <c r="C2248" s="1">
        <v>42592</v>
      </c>
      <c r="D2248">
        <v>252.1</v>
      </c>
      <c r="E2248">
        <v>251.39999694824201</v>
      </c>
      <c r="F2248">
        <v>253.60608048438999</v>
      </c>
      <c r="G2248">
        <v>-0.70000305175781796</v>
      </c>
      <c r="H2248">
        <v>0.56568542494922602</v>
      </c>
      <c r="I2248">
        <f t="shared" si="287"/>
        <v>0.70000305175798871</v>
      </c>
      <c r="J2248">
        <f t="shared" si="286"/>
        <v>0</v>
      </c>
      <c r="K2248">
        <f t="shared" si="288"/>
        <v>8</v>
      </c>
      <c r="L2248">
        <f t="shared" si="289"/>
        <v>2016</v>
      </c>
      <c r="M2248" s="1">
        <v>42591</v>
      </c>
      <c r="N2248">
        <v>250.8</v>
      </c>
      <c r="O2248">
        <v>252.85</v>
      </c>
      <c r="P2248">
        <v>250.5</v>
      </c>
      <c r="Q2248">
        <v>252.2</v>
      </c>
      <c r="R2248">
        <f t="shared" si="290"/>
        <v>-0.70000305175781796</v>
      </c>
      <c r="S2248">
        <f t="shared" si="291"/>
        <v>0.70000305175798871</v>
      </c>
      <c r="T2248">
        <f t="shared" si="292"/>
        <v>0</v>
      </c>
      <c r="U2248">
        <f>(R2248/$D2248*$X$2+1)*U2247*$Y$2 + U2247*(1-$Y$2)</f>
        <v>42.96712454706968</v>
      </c>
      <c r="V2248">
        <f t="shared" ref="V2248:W2311" si="293">(S2248/$D2248*$X$2+1)*V2247*$Y$2 + V2247*(1-$Y$2)</f>
        <v>2.7085248702005054E-2</v>
      </c>
      <c r="W2248">
        <f t="shared" si="293"/>
        <v>10.835108701747686</v>
      </c>
    </row>
    <row r="2249" spans="1:23" x14ac:dyDescent="0.3">
      <c r="A2249">
        <v>0.98587059974670399</v>
      </c>
      <c r="B2249" s="1">
        <v>42592</v>
      </c>
      <c r="C2249" s="1">
        <v>42593</v>
      </c>
      <c r="D2249">
        <v>251.7</v>
      </c>
      <c r="E2249">
        <v>252.25000610351501</v>
      </c>
      <c r="F2249">
        <v>251.470483103394</v>
      </c>
      <c r="G2249">
        <v>-0.55000610351564205</v>
      </c>
      <c r="H2249">
        <v>0.60104076400856099</v>
      </c>
      <c r="I2249">
        <f t="shared" si="287"/>
        <v>0.55000610351501678</v>
      </c>
      <c r="J2249">
        <f t="shared" si="286"/>
        <v>0</v>
      </c>
      <c r="K2249">
        <f t="shared" si="288"/>
        <v>8</v>
      </c>
      <c r="L2249">
        <f t="shared" si="289"/>
        <v>2016</v>
      </c>
      <c r="M2249" s="1">
        <v>42592</v>
      </c>
      <c r="N2249">
        <v>252.1</v>
      </c>
      <c r="O2249">
        <v>252.9</v>
      </c>
      <c r="P2249">
        <v>251.4</v>
      </c>
      <c r="Q2249">
        <v>251.4</v>
      </c>
      <c r="R2249">
        <f t="shared" si="290"/>
        <v>-0.55000610351564205</v>
      </c>
      <c r="S2249">
        <f t="shared" si="291"/>
        <v>0.55000610351501678</v>
      </c>
      <c r="T2249">
        <f t="shared" si="292"/>
        <v>0</v>
      </c>
      <c r="U2249">
        <f t="shared" ref="U2249:W2312" si="294">(R2249/$D2249*$X$2+1)*U2248*$Y$2 + U2248*(1-$Y$2)</f>
        <v>42.262947528255467</v>
      </c>
      <c r="V2249">
        <f t="shared" si="293"/>
        <v>2.7529141792032617E-2</v>
      </c>
      <c r="W2249">
        <f t="shared" si="293"/>
        <v>10.835108701747686</v>
      </c>
    </row>
    <row r="2250" spans="1:23" x14ac:dyDescent="0.3">
      <c r="A2250">
        <v>-0.96001809835433904</v>
      </c>
      <c r="B2250" s="1">
        <v>42593</v>
      </c>
      <c r="C2250" s="1">
        <v>42594</v>
      </c>
      <c r="D2250">
        <v>252.9</v>
      </c>
      <c r="E2250">
        <v>252.44999694824199</v>
      </c>
      <c r="F2250">
        <v>251.66843140125201</v>
      </c>
      <c r="G2250">
        <v>0.45000305175781802</v>
      </c>
      <c r="H2250">
        <v>0.14142135623730101</v>
      </c>
      <c r="I2250">
        <f t="shared" si="287"/>
        <v>0.45000305175801714</v>
      </c>
      <c r="J2250">
        <f t="shared" si="286"/>
        <v>0.45000305175781802</v>
      </c>
      <c r="K2250">
        <f t="shared" si="288"/>
        <v>8</v>
      </c>
      <c r="L2250">
        <f t="shared" si="289"/>
        <v>2016</v>
      </c>
      <c r="M2250" s="1">
        <v>42593</v>
      </c>
      <c r="N2250">
        <v>251.7</v>
      </c>
      <c r="O2250">
        <v>252.35</v>
      </c>
      <c r="P2250">
        <v>250.8</v>
      </c>
      <c r="Q2250">
        <v>252.25</v>
      </c>
      <c r="R2250">
        <f t="shared" si="290"/>
        <v>0.45000305175781802</v>
      </c>
      <c r="S2250">
        <f t="shared" si="291"/>
        <v>0.45000305175801714</v>
      </c>
      <c r="T2250">
        <f t="shared" si="292"/>
        <v>0.45000305175781802</v>
      </c>
      <c r="U2250">
        <f t="shared" si="294"/>
        <v>42.826958660046557</v>
      </c>
      <c r="V2250">
        <f t="shared" si="293"/>
        <v>2.7896526068980833E-2</v>
      </c>
      <c r="W2250">
        <f t="shared" si="293"/>
        <v>10.979706328732092</v>
      </c>
    </row>
    <row r="2251" spans="1:23" x14ac:dyDescent="0.3">
      <c r="A2251">
        <v>-0.42996948957443198</v>
      </c>
      <c r="B2251" s="1">
        <v>42594</v>
      </c>
      <c r="C2251" s="1">
        <v>42597</v>
      </c>
      <c r="D2251">
        <v>252.9</v>
      </c>
      <c r="E2251">
        <v>252.45</v>
      </c>
      <c r="F2251">
        <v>251.86432261466899</v>
      </c>
      <c r="G2251">
        <v>0.450000000000017</v>
      </c>
      <c r="H2251">
        <v>0</v>
      </c>
      <c r="I2251">
        <f t="shared" si="287"/>
        <v>0.45000000000001705</v>
      </c>
      <c r="J2251">
        <f t="shared" si="286"/>
        <v>0.450000000000017</v>
      </c>
      <c r="K2251">
        <f t="shared" si="288"/>
        <v>8</v>
      </c>
      <c r="L2251">
        <f t="shared" si="289"/>
        <v>2016</v>
      </c>
      <c r="M2251" s="1">
        <v>42594</v>
      </c>
      <c r="N2251">
        <v>252.9</v>
      </c>
      <c r="O2251">
        <v>254.4</v>
      </c>
      <c r="P2251">
        <v>252.35</v>
      </c>
      <c r="Q2251">
        <v>252.45</v>
      </c>
      <c r="R2251">
        <f t="shared" si="290"/>
        <v>0.450000000000017</v>
      </c>
      <c r="S2251">
        <f t="shared" si="291"/>
        <v>0.45000000000001705</v>
      </c>
      <c r="T2251">
        <f t="shared" si="292"/>
        <v>0.450000000000017</v>
      </c>
      <c r="U2251">
        <f t="shared" si="294"/>
        <v>43.398492805865708</v>
      </c>
      <c r="V2251">
        <f t="shared" si="293"/>
        <v>2.8268810669545535E-2</v>
      </c>
      <c r="W2251">
        <f t="shared" si="293"/>
        <v>11.126232658741868</v>
      </c>
    </row>
    <row r="2252" spans="1:23" x14ac:dyDescent="0.3">
      <c r="A2252">
        <v>-0.60878431797027499</v>
      </c>
      <c r="B2252" s="1">
        <v>42597</v>
      </c>
      <c r="C2252" s="1">
        <v>42598</v>
      </c>
      <c r="D2252">
        <v>253.65</v>
      </c>
      <c r="E2252">
        <v>252.75000305175701</v>
      </c>
      <c r="F2252">
        <v>250.94224114418</v>
      </c>
      <c r="G2252">
        <v>0.899996948242204</v>
      </c>
      <c r="H2252">
        <v>0.212132034355972</v>
      </c>
      <c r="I2252">
        <f t="shared" si="287"/>
        <v>0.89999694824300036</v>
      </c>
      <c r="J2252">
        <f t="shared" si="286"/>
        <v>0.899996948242204</v>
      </c>
      <c r="K2252">
        <f t="shared" si="288"/>
        <v>8</v>
      </c>
      <c r="L2252">
        <f t="shared" si="289"/>
        <v>2016</v>
      </c>
      <c r="M2252" s="1">
        <v>42597</v>
      </c>
      <c r="N2252">
        <v>252.9</v>
      </c>
      <c r="O2252">
        <v>254.4</v>
      </c>
      <c r="P2252">
        <v>252.35</v>
      </c>
      <c r="Q2252">
        <v>252.45</v>
      </c>
      <c r="R2252">
        <f t="shared" si="290"/>
        <v>0.899996948242204</v>
      </c>
      <c r="S2252">
        <f t="shared" si="291"/>
        <v>0.89999694824300036</v>
      </c>
      <c r="T2252">
        <f t="shared" si="292"/>
        <v>0.899996948242204</v>
      </c>
      <c r="U2252">
        <f t="shared" si="294"/>
        <v>44.553386687698662</v>
      </c>
      <c r="V2252">
        <f t="shared" si="293"/>
        <v>2.9021082796483744E-2</v>
      </c>
      <c r="W2252">
        <f t="shared" si="293"/>
        <v>11.422317089206103</v>
      </c>
    </row>
    <row r="2253" spans="1:23" x14ac:dyDescent="0.3">
      <c r="A2253">
        <v>0.68873059749603205</v>
      </c>
      <c r="B2253" s="1">
        <v>42598</v>
      </c>
      <c r="C2253" s="1">
        <v>42599</v>
      </c>
      <c r="D2253">
        <v>252.3</v>
      </c>
      <c r="E2253">
        <v>252.39999389648401</v>
      </c>
      <c r="F2253">
        <v>251.85779941082001</v>
      </c>
      <c r="G2253">
        <v>-9.9993896484363604E-2</v>
      </c>
      <c r="H2253">
        <v>0.24748737341528701</v>
      </c>
      <c r="I2253">
        <f t="shared" si="287"/>
        <v>9.9993896483994149E-2</v>
      </c>
      <c r="J2253">
        <f t="shared" si="286"/>
        <v>0</v>
      </c>
      <c r="K2253">
        <f t="shared" si="288"/>
        <v>8</v>
      </c>
      <c r="L2253">
        <f t="shared" si="289"/>
        <v>2016</v>
      </c>
      <c r="M2253" s="1">
        <v>42598</v>
      </c>
      <c r="N2253">
        <v>253.65</v>
      </c>
      <c r="O2253">
        <v>254.45</v>
      </c>
      <c r="P2253">
        <v>252.5</v>
      </c>
      <c r="Q2253">
        <v>252.75</v>
      </c>
      <c r="R2253">
        <f t="shared" si="290"/>
        <v>-9.9993896484363604E-2</v>
      </c>
      <c r="S2253">
        <f t="shared" si="291"/>
        <v>9.9993896483994149E-2</v>
      </c>
      <c r="T2253">
        <f t="shared" si="292"/>
        <v>0</v>
      </c>
      <c r="U2253">
        <f t="shared" si="294"/>
        <v>44.420953074842615</v>
      </c>
      <c r="V2253">
        <f t="shared" si="293"/>
        <v>2.9107347099367364E-2</v>
      </c>
      <c r="W2253">
        <f t="shared" si="293"/>
        <v>11.422317089206103</v>
      </c>
    </row>
    <row r="2254" spans="1:23" x14ac:dyDescent="0.3">
      <c r="A2254">
        <v>-0.50345218181610096</v>
      </c>
      <c r="B2254" s="1">
        <v>42599</v>
      </c>
      <c r="C2254" s="1">
        <v>42600</v>
      </c>
      <c r="D2254">
        <v>252.45</v>
      </c>
      <c r="E2254">
        <v>254.70000305175699</v>
      </c>
      <c r="F2254">
        <v>250.85309317111901</v>
      </c>
      <c r="G2254">
        <v>-2.2500030517578198</v>
      </c>
      <c r="H2254">
        <v>1.6263455967290401</v>
      </c>
      <c r="I2254">
        <f t="shared" si="287"/>
        <v>-2.2500030517570053</v>
      </c>
      <c r="J2254">
        <f t="shared" si="286"/>
        <v>-2.2500030517578198</v>
      </c>
      <c r="K2254">
        <f t="shared" si="288"/>
        <v>8</v>
      </c>
      <c r="L2254">
        <f t="shared" si="289"/>
        <v>2016</v>
      </c>
      <c r="M2254" s="1">
        <v>42599</v>
      </c>
      <c r="N2254">
        <v>252.3</v>
      </c>
      <c r="O2254">
        <v>252.9</v>
      </c>
      <c r="P2254">
        <v>251.3</v>
      </c>
      <c r="Q2254">
        <v>252.4</v>
      </c>
      <c r="R2254">
        <f t="shared" si="290"/>
        <v>-2.2500030517578198</v>
      </c>
      <c r="S2254">
        <f t="shared" si="291"/>
        <v>-2.2500030517570053</v>
      </c>
      <c r="T2254">
        <f t="shared" si="292"/>
        <v>-2.2500030517578198</v>
      </c>
      <c r="U2254">
        <f t="shared" si="294"/>
        <v>41.451634002341521</v>
      </c>
      <c r="V2254">
        <f t="shared" si="293"/>
        <v>2.7161666178329723E-2</v>
      </c>
      <c r="W2254">
        <f t="shared" si="293"/>
        <v>10.658792184011237</v>
      </c>
    </row>
    <row r="2255" spans="1:23" x14ac:dyDescent="0.3">
      <c r="A2255">
        <v>0.78724896907806396</v>
      </c>
      <c r="B2255" s="1">
        <v>42600</v>
      </c>
      <c r="C2255" s="1">
        <v>42601</v>
      </c>
      <c r="D2255">
        <v>254.6</v>
      </c>
      <c r="E2255">
        <v>254.64999694824201</v>
      </c>
      <c r="F2255">
        <v>252.562004995346</v>
      </c>
      <c r="G2255">
        <v>-4.9996948242181802E-2</v>
      </c>
      <c r="H2255">
        <v>3.5355339059315302E-2</v>
      </c>
      <c r="I2255">
        <f t="shared" si="287"/>
        <v>4.9996948242011285E-2</v>
      </c>
      <c r="J2255">
        <f t="shared" si="286"/>
        <v>0</v>
      </c>
      <c r="K2255">
        <f t="shared" si="288"/>
        <v>8</v>
      </c>
      <c r="L2255">
        <f t="shared" si="289"/>
        <v>2016</v>
      </c>
      <c r="M2255" s="1">
        <v>42600</v>
      </c>
      <c r="N2255">
        <v>252.45</v>
      </c>
      <c r="O2255">
        <v>254.7</v>
      </c>
      <c r="P2255">
        <v>252.1</v>
      </c>
      <c r="Q2255">
        <v>254.7</v>
      </c>
      <c r="R2255">
        <f t="shared" si="290"/>
        <v>-4.9996948242181802E-2</v>
      </c>
      <c r="S2255">
        <f t="shared" si="291"/>
        <v>4.9996948242011285E-2</v>
      </c>
      <c r="T2255">
        <f t="shared" si="292"/>
        <v>0</v>
      </c>
      <c r="U2255">
        <f t="shared" si="294"/>
        <v>41.390583672419027</v>
      </c>
      <c r="V2255">
        <f t="shared" si="293"/>
        <v>2.7201670118375425E-2</v>
      </c>
      <c r="W2255">
        <f t="shared" si="293"/>
        <v>10.658792184011237</v>
      </c>
    </row>
    <row r="2256" spans="1:23" x14ac:dyDescent="0.3">
      <c r="A2256">
        <v>0.91051894426345803</v>
      </c>
      <c r="B2256" s="1">
        <v>42601</v>
      </c>
      <c r="C2256" s="1">
        <v>42604</v>
      </c>
      <c r="D2256">
        <v>254.55</v>
      </c>
      <c r="E2256">
        <v>253.4</v>
      </c>
      <c r="F2256">
        <v>252.553129100799</v>
      </c>
      <c r="G2256">
        <v>1.1499999999999999</v>
      </c>
      <c r="H2256">
        <v>0.88388347648318399</v>
      </c>
      <c r="I2256">
        <f t="shared" si="287"/>
        <v>-1.1500000000000057</v>
      </c>
      <c r="J2256">
        <f t="shared" si="286"/>
        <v>0</v>
      </c>
      <c r="K2256">
        <f t="shared" si="288"/>
        <v>8</v>
      </c>
      <c r="L2256">
        <f t="shared" si="289"/>
        <v>2016</v>
      </c>
      <c r="M2256" s="1">
        <v>42601</v>
      </c>
      <c r="N2256">
        <v>254.6</v>
      </c>
      <c r="O2256">
        <v>255</v>
      </c>
      <c r="P2256">
        <v>253.8</v>
      </c>
      <c r="Q2256">
        <v>254.65</v>
      </c>
      <c r="R2256">
        <f t="shared" si="290"/>
        <v>1.1499999999999999</v>
      </c>
      <c r="S2256">
        <f t="shared" si="291"/>
        <v>-1.1500000000000057</v>
      </c>
      <c r="T2256">
        <f t="shared" si="292"/>
        <v>0</v>
      </c>
      <c r="U2256">
        <f t="shared" si="294"/>
        <v>42.793034209345421</v>
      </c>
      <c r="V2256">
        <f t="shared" si="293"/>
        <v>2.6279987129685621E-2</v>
      </c>
      <c r="W2256">
        <f t="shared" si="293"/>
        <v>10.658792184011237</v>
      </c>
    </row>
    <row r="2257" spans="1:23" x14ac:dyDescent="0.3">
      <c r="A2257">
        <v>0.92472577095031705</v>
      </c>
      <c r="B2257" s="1">
        <v>42604</v>
      </c>
      <c r="C2257" s="1">
        <v>42605</v>
      </c>
      <c r="D2257">
        <v>253.6</v>
      </c>
      <c r="E2257">
        <v>254.55000915527299</v>
      </c>
      <c r="F2257">
        <v>252.743290925026</v>
      </c>
      <c r="G2257">
        <v>-0.95000915527344798</v>
      </c>
      <c r="H2257">
        <v>0.81317279836453304</v>
      </c>
      <c r="I2257">
        <f t="shared" si="287"/>
        <v>0.95000915527299412</v>
      </c>
      <c r="J2257">
        <f t="shared" si="286"/>
        <v>0</v>
      </c>
      <c r="K2257">
        <f t="shared" si="288"/>
        <v>8</v>
      </c>
      <c r="L2257">
        <f t="shared" si="289"/>
        <v>2016</v>
      </c>
      <c r="M2257" s="1">
        <v>42604</v>
      </c>
      <c r="N2257">
        <v>254.55</v>
      </c>
      <c r="O2257">
        <v>254.65</v>
      </c>
      <c r="P2257">
        <v>253.15</v>
      </c>
      <c r="Q2257">
        <v>253.4</v>
      </c>
      <c r="R2257">
        <f t="shared" si="290"/>
        <v>-0.95000915527344798</v>
      </c>
      <c r="S2257">
        <f t="shared" si="291"/>
        <v>0.95000915527299412</v>
      </c>
      <c r="T2257">
        <f t="shared" si="292"/>
        <v>0</v>
      </c>
      <c r="U2257">
        <f t="shared" si="294"/>
        <v>41.590734102460331</v>
      </c>
      <c r="V2257">
        <f t="shared" si="293"/>
        <v>2.7018341675436545E-2</v>
      </c>
      <c r="W2257">
        <f t="shared" si="293"/>
        <v>10.658792184011237</v>
      </c>
    </row>
    <row r="2258" spans="1:23" x14ac:dyDescent="0.3">
      <c r="A2258">
        <v>-0.77827572822570801</v>
      </c>
      <c r="B2258" s="1">
        <v>42605</v>
      </c>
      <c r="C2258" s="1">
        <v>42606</v>
      </c>
      <c r="D2258">
        <v>254.45</v>
      </c>
      <c r="E2258">
        <v>253.249996948242</v>
      </c>
      <c r="F2258">
        <v>251.621932077407</v>
      </c>
      <c r="G2258">
        <v>1.20000305175778</v>
      </c>
      <c r="H2258">
        <v>0.91923881554251896</v>
      </c>
      <c r="I2258">
        <f t="shared" si="287"/>
        <v>1.2000030517579887</v>
      </c>
      <c r="J2258">
        <f t="shared" si="286"/>
        <v>1.20000305175778</v>
      </c>
      <c r="K2258">
        <f t="shared" si="288"/>
        <v>8</v>
      </c>
      <c r="L2258">
        <f t="shared" si="289"/>
        <v>2016</v>
      </c>
      <c r="M2258" s="1">
        <v>42605</v>
      </c>
      <c r="N2258">
        <v>253.6</v>
      </c>
      <c r="O2258">
        <v>254.7</v>
      </c>
      <c r="P2258">
        <v>253.45</v>
      </c>
      <c r="Q2258">
        <v>254.55</v>
      </c>
      <c r="R2258">
        <f t="shared" si="290"/>
        <v>1.20000305175778</v>
      </c>
      <c r="S2258">
        <f t="shared" si="291"/>
        <v>1.2000030517579887</v>
      </c>
      <c r="T2258">
        <f t="shared" si="292"/>
        <v>1.20000305175778</v>
      </c>
      <c r="U2258">
        <f t="shared" si="294"/>
        <v>43.061819026250824</v>
      </c>
      <c r="V2258">
        <f t="shared" si="293"/>
        <v>2.7973993840811784E-2</v>
      </c>
      <c r="W2258">
        <f t="shared" si="293"/>
        <v>11.035798957901944</v>
      </c>
    </row>
    <row r="2259" spans="1:23" x14ac:dyDescent="0.3">
      <c r="A2259">
        <v>0.94091129302978505</v>
      </c>
      <c r="B2259" s="1">
        <v>42606</v>
      </c>
      <c r="C2259" s="1">
        <v>42607</v>
      </c>
      <c r="D2259">
        <v>253.2</v>
      </c>
      <c r="E2259">
        <v>253.600006103515</v>
      </c>
      <c r="F2259">
        <v>251.69838798046101</v>
      </c>
      <c r="G2259">
        <v>-0.40000610351563598</v>
      </c>
      <c r="H2259">
        <v>0.24748737341528701</v>
      </c>
      <c r="I2259">
        <f t="shared" si="287"/>
        <v>0.40000610351501109</v>
      </c>
      <c r="J2259">
        <f t="shared" si="286"/>
        <v>0</v>
      </c>
      <c r="K2259">
        <f t="shared" si="288"/>
        <v>8</v>
      </c>
      <c r="L2259">
        <f t="shared" si="289"/>
        <v>2016</v>
      </c>
      <c r="M2259" s="1">
        <v>42606</v>
      </c>
      <c r="N2259">
        <v>254.45</v>
      </c>
      <c r="O2259">
        <v>254.75</v>
      </c>
      <c r="P2259">
        <v>252.9</v>
      </c>
      <c r="Q2259">
        <v>253.25</v>
      </c>
      <c r="R2259">
        <f t="shared" si="290"/>
        <v>-0.40000610351563598</v>
      </c>
      <c r="S2259">
        <f t="shared" si="291"/>
        <v>0.40000610351501109</v>
      </c>
      <c r="T2259">
        <f t="shared" si="292"/>
        <v>0</v>
      </c>
      <c r="U2259">
        <f t="shared" si="294"/>
        <v>42.551600115143415</v>
      </c>
      <c r="V2259">
        <f t="shared" si="293"/>
        <v>2.8305444322921265E-2</v>
      </c>
      <c r="W2259">
        <f t="shared" si="293"/>
        <v>11.035798957901944</v>
      </c>
    </row>
    <row r="2260" spans="1:23" x14ac:dyDescent="0.3">
      <c r="A2260">
        <v>0.297012358903884</v>
      </c>
      <c r="B2260" s="1">
        <v>42607</v>
      </c>
      <c r="C2260" s="1">
        <v>42608</v>
      </c>
      <c r="D2260">
        <v>252.8</v>
      </c>
      <c r="E2260">
        <v>252.89998779296801</v>
      </c>
      <c r="F2260">
        <v>253.02729461192999</v>
      </c>
      <c r="G2260">
        <v>9.9987792968732905E-2</v>
      </c>
      <c r="H2260">
        <v>0.49497474683057502</v>
      </c>
      <c r="I2260">
        <f t="shared" si="287"/>
        <v>9.9987792967993983E-2</v>
      </c>
      <c r="J2260">
        <f t="shared" si="286"/>
        <v>9.9987792968732905E-2</v>
      </c>
      <c r="K2260">
        <f t="shared" si="288"/>
        <v>8</v>
      </c>
      <c r="L2260">
        <f t="shared" si="289"/>
        <v>2016</v>
      </c>
      <c r="M2260" s="1">
        <v>42607</v>
      </c>
      <c r="N2260">
        <v>253.2</v>
      </c>
      <c r="O2260">
        <v>254.25</v>
      </c>
      <c r="P2260">
        <v>252.4</v>
      </c>
      <c r="Q2260">
        <v>253.6</v>
      </c>
      <c r="R2260">
        <f t="shared" si="290"/>
        <v>9.9987792968732905E-2</v>
      </c>
      <c r="S2260">
        <f t="shared" si="291"/>
        <v>9.9987792967993983E-2</v>
      </c>
      <c r="T2260">
        <f t="shared" si="292"/>
        <v>9.9987792968732905E-2</v>
      </c>
      <c r="U2260">
        <f t="shared" si="294"/>
        <v>42.677825607117342</v>
      </c>
      <c r="V2260">
        <f t="shared" si="293"/>
        <v>2.8389409875932359E-2</v>
      </c>
      <c r="W2260">
        <f t="shared" si="293"/>
        <v>11.06853566225659</v>
      </c>
    </row>
    <row r="2261" spans="1:23" x14ac:dyDescent="0.3">
      <c r="A2261">
        <v>-0.67474782466888406</v>
      </c>
      <c r="B2261" s="1">
        <v>42608</v>
      </c>
      <c r="C2261" s="1">
        <v>42611</v>
      </c>
      <c r="D2261">
        <v>251.2</v>
      </c>
      <c r="E2261">
        <v>252.80000915527299</v>
      </c>
      <c r="F2261">
        <v>251.37151768207499</v>
      </c>
      <c r="G2261">
        <v>1.6000091552734499</v>
      </c>
      <c r="H2261">
        <v>7.0710678118650699E-2</v>
      </c>
      <c r="I2261">
        <f t="shared" si="287"/>
        <v>-1.6000091552729998</v>
      </c>
      <c r="J2261">
        <f t="shared" si="286"/>
        <v>0</v>
      </c>
      <c r="K2261">
        <f t="shared" si="288"/>
        <v>8</v>
      </c>
      <c r="L2261">
        <f t="shared" si="289"/>
        <v>2016</v>
      </c>
      <c r="M2261" s="1">
        <v>42608</v>
      </c>
      <c r="N2261">
        <v>252.8</v>
      </c>
      <c r="O2261">
        <v>253.05</v>
      </c>
      <c r="P2261">
        <v>251.45</v>
      </c>
      <c r="Q2261">
        <v>252.9</v>
      </c>
      <c r="R2261">
        <f t="shared" si="290"/>
        <v>1.6000091552734499</v>
      </c>
      <c r="S2261">
        <f t="shared" si="291"/>
        <v>-1.6000091552729998</v>
      </c>
      <c r="T2261">
        <f t="shared" si="292"/>
        <v>0</v>
      </c>
      <c r="U2261">
        <f t="shared" si="294"/>
        <v>44.716586903849574</v>
      </c>
      <c r="V2261">
        <f t="shared" si="293"/>
        <v>2.7033220115354448E-2</v>
      </c>
      <c r="W2261">
        <f t="shared" si="293"/>
        <v>11.06853566225659</v>
      </c>
    </row>
    <row r="2262" spans="1:23" x14ac:dyDescent="0.3">
      <c r="A2262">
        <v>0.75252443552017201</v>
      </c>
      <c r="B2262" s="1">
        <v>42611</v>
      </c>
      <c r="C2262" s="1">
        <v>42612</v>
      </c>
      <c r="D2262">
        <v>253.6</v>
      </c>
      <c r="E2262">
        <v>254.14999084472601</v>
      </c>
      <c r="F2262">
        <v>250.332657623291</v>
      </c>
      <c r="G2262">
        <v>-0.549990844726579</v>
      </c>
      <c r="H2262">
        <v>0.95459415460183505</v>
      </c>
      <c r="I2262">
        <f t="shared" si="287"/>
        <v>0.54999084472601112</v>
      </c>
      <c r="J2262">
        <f t="shared" si="286"/>
        <v>0</v>
      </c>
      <c r="K2262">
        <f t="shared" si="288"/>
        <v>8</v>
      </c>
      <c r="L2262">
        <f t="shared" si="289"/>
        <v>2016</v>
      </c>
      <c r="M2262" s="1">
        <v>42611</v>
      </c>
      <c r="N2262">
        <v>251.2</v>
      </c>
      <c r="O2262">
        <v>253.1</v>
      </c>
      <c r="P2262">
        <v>250.6</v>
      </c>
      <c r="Q2262">
        <v>252.8</v>
      </c>
      <c r="R2262">
        <f t="shared" si="290"/>
        <v>-0.549990844726579</v>
      </c>
      <c r="S2262">
        <f t="shared" si="291"/>
        <v>0.54999084472601112</v>
      </c>
      <c r="T2262">
        <f t="shared" si="292"/>
        <v>0</v>
      </c>
      <c r="U2262">
        <f t="shared" si="294"/>
        <v>43.989249165150703</v>
      </c>
      <c r="V2262">
        <f t="shared" si="293"/>
        <v>2.747292901421805E-2</v>
      </c>
      <c r="W2262">
        <f t="shared" si="293"/>
        <v>11.06853566225659</v>
      </c>
    </row>
    <row r="2263" spans="1:23" x14ac:dyDescent="0.3">
      <c r="A2263">
        <v>0.94526183605194003</v>
      </c>
      <c r="B2263" s="1">
        <v>42612</v>
      </c>
      <c r="C2263" s="1">
        <v>42613</v>
      </c>
      <c r="D2263">
        <v>253.85</v>
      </c>
      <c r="E2263">
        <v>252.70000305175699</v>
      </c>
      <c r="F2263">
        <v>252.605608844757</v>
      </c>
      <c r="G2263">
        <v>1.1499969482421699</v>
      </c>
      <c r="H2263">
        <v>1.0253048327205001</v>
      </c>
      <c r="I2263">
        <f t="shared" si="287"/>
        <v>-1.1499969482430004</v>
      </c>
      <c r="J2263">
        <f t="shared" si="286"/>
        <v>0</v>
      </c>
      <c r="K2263">
        <f t="shared" si="288"/>
        <v>8</v>
      </c>
      <c r="L2263">
        <f t="shared" si="289"/>
        <v>2016</v>
      </c>
      <c r="M2263" s="1">
        <v>42612</v>
      </c>
      <c r="N2263">
        <v>253.6</v>
      </c>
      <c r="O2263">
        <v>255.3</v>
      </c>
      <c r="P2263">
        <v>253.5</v>
      </c>
      <c r="Q2263">
        <v>254.15</v>
      </c>
      <c r="R2263">
        <f t="shared" si="290"/>
        <v>1.1499969482421699</v>
      </c>
      <c r="S2263">
        <f t="shared" si="291"/>
        <v>-1.1499969482430004</v>
      </c>
      <c r="T2263">
        <f t="shared" si="292"/>
        <v>0</v>
      </c>
      <c r="U2263">
        <f t="shared" si="294"/>
        <v>45.483857269209828</v>
      </c>
      <c r="V2263">
        <f t="shared" si="293"/>
        <v>2.6539490432605464E-2</v>
      </c>
      <c r="W2263">
        <f t="shared" si="293"/>
        <v>11.06853566225659</v>
      </c>
    </row>
    <row r="2264" spans="1:23" x14ac:dyDescent="0.3">
      <c r="A2264">
        <v>0.56086373329162598</v>
      </c>
      <c r="B2264" s="1">
        <v>42613</v>
      </c>
      <c r="C2264" s="1">
        <v>42614</v>
      </c>
      <c r="D2264">
        <v>251.35</v>
      </c>
      <c r="E2264">
        <v>252.45</v>
      </c>
      <c r="F2264">
        <v>250.68668193817101</v>
      </c>
      <c r="G2264">
        <v>-1.0999999999999901</v>
      </c>
      <c r="H2264">
        <v>0.17677669529663601</v>
      </c>
      <c r="I2264">
        <f t="shared" si="287"/>
        <v>1.0999999999999943</v>
      </c>
      <c r="J2264">
        <f t="shared" si="286"/>
        <v>0</v>
      </c>
      <c r="K2264">
        <f t="shared" si="288"/>
        <v>9</v>
      </c>
      <c r="L2264">
        <f t="shared" si="289"/>
        <v>2016</v>
      </c>
      <c r="M2264" s="1">
        <v>42613</v>
      </c>
      <c r="N2264">
        <v>253.85</v>
      </c>
      <c r="O2264">
        <v>254</v>
      </c>
      <c r="P2264">
        <v>252.35</v>
      </c>
      <c r="Q2264">
        <v>252.7</v>
      </c>
      <c r="R2264">
        <f t="shared" si="290"/>
        <v>-1.0999999999999901</v>
      </c>
      <c r="S2264">
        <f t="shared" si="291"/>
        <v>1.0999999999999943</v>
      </c>
      <c r="T2264">
        <f t="shared" si="292"/>
        <v>0</v>
      </c>
      <c r="U2264">
        <f t="shared" si="294"/>
        <v>43.990951669564005</v>
      </c>
      <c r="V2264">
        <f t="shared" si="293"/>
        <v>2.7410589680940428E-2</v>
      </c>
      <c r="W2264">
        <f t="shared" si="293"/>
        <v>11.06853566225659</v>
      </c>
    </row>
    <row r="2265" spans="1:23" x14ac:dyDescent="0.3">
      <c r="A2265">
        <v>0.91037791967391901</v>
      </c>
      <c r="B2265" s="1">
        <v>42614</v>
      </c>
      <c r="C2265" s="1">
        <v>42615</v>
      </c>
      <c r="D2265">
        <v>252.4</v>
      </c>
      <c r="E2265">
        <v>252.75000305175701</v>
      </c>
      <c r="F2265">
        <v>251.55093843936899</v>
      </c>
      <c r="G2265">
        <v>-0.350003051757795</v>
      </c>
      <c r="H2265">
        <v>0.212132034355972</v>
      </c>
      <c r="I2265">
        <f t="shared" si="287"/>
        <v>0.35000305175699964</v>
      </c>
      <c r="J2265">
        <f t="shared" si="286"/>
        <v>0</v>
      </c>
      <c r="K2265">
        <f t="shared" si="288"/>
        <v>9</v>
      </c>
      <c r="L2265">
        <f t="shared" si="289"/>
        <v>2016</v>
      </c>
      <c r="M2265" s="1">
        <v>42614</v>
      </c>
      <c r="N2265">
        <v>251.35</v>
      </c>
      <c r="O2265">
        <v>252.45</v>
      </c>
      <c r="P2265">
        <v>250.25</v>
      </c>
      <c r="Q2265">
        <v>252.45</v>
      </c>
      <c r="R2265">
        <f t="shared" si="290"/>
        <v>-0.350003051757795</v>
      </c>
      <c r="S2265">
        <f t="shared" si="291"/>
        <v>0.35000305175699964</v>
      </c>
      <c r="T2265">
        <f t="shared" si="292"/>
        <v>0</v>
      </c>
      <c r="U2265">
        <f t="shared" si="294"/>
        <v>43.533434811380253</v>
      </c>
      <c r="V2265">
        <f t="shared" si="293"/>
        <v>2.7695666643265747E-2</v>
      </c>
      <c r="W2265">
        <f t="shared" si="293"/>
        <v>11.06853566225659</v>
      </c>
    </row>
    <row r="2266" spans="1:23" x14ac:dyDescent="0.3">
      <c r="A2266">
        <v>-0.56876742839813199</v>
      </c>
      <c r="B2266" s="1">
        <v>42615</v>
      </c>
      <c r="C2266" s="1">
        <v>42618</v>
      </c>
      <c r="D2266">
        <v>254</v>
      </c>
      <c r="E2266">
        <v>256</v>
      </c>
      <c r="F2266">
        <v>251.53765654563901</v>
      </c>
      <c r="G2266">
        <v>-2</v>
      </c>
      <c r="H2266">
        <v>2.2980970388562798</v>
      </c>
      <c r="I2266">
        <f t="shared" si="287"/>
        <v>-2</v>
      </c>
      <c r="J2266">
        <f t="shared" si="286"/>
        <v>-2</v>
      </c>
      <c r="K2266">
        <f t="shared" si="288"/>
        <v>9</v>
      </c>
      <c r="L2266">
        <f t="shared" si="289"/>
        <v>2016</v>
      </c>
      <c r="M2266" s="1">
        <v>42615</v>
      </c>
      <c r="N2266">
        <v>252.4</v>
      </c>
      <c r="O2266">
        <v>252.75</v>
      </c>
      <c r="P2266">
        <v>251.7</v>
      </c>
      <c r="Q2266">
        <v>252.75</v>
      </c>
      <c r="R2266">
        <f t="shared" si="290"/>
        <v>-2</v>
      </c>
      <c r="S2266">
        <f t="shared" si="291"/>
        <v>-2</v>
      </c>
      <c r="T2266">
        <f t="shared" si="292"/>
        <v>-2</v>
      </c>
      <c r="U2266">
        <f t="shared" si="294"/>
        <v>40.96256267684992</v>
      </c>
      <c r="V2266">
        <f t="shared" si="293"/>
        <v>2.6060095778505959E-2</v>
      </c>
      <c r="W2266">
        <f t="shared" si="293"/>
        <v>10.414881981414664</v>
      </c>
    </row>
    <row r="2267" spans="1:23" x14ac:dyDescent="0.3">
      <c r="A2267">
        <v>0.44269555807113598</v>
      </c>
      <c r="B2267" s="1">
        <v>42618</v>
      </c>
      <c r="C2267" s="1">
        <v>42619</v>
      </c>
      <c r="D2267">
        <v>255.9</v>
      </c>
      <c r="E2267">
        <v>257.04998779296801</v>
      </c>
      <c r="F2267">
        <v>255.055061101913</v>
      </c>
      <c r="G2267">
        <v>-1.1499877929687401</v>
      </c>
      <c r="H2267">
        <v>0.74246212024588198</v>
      </c>
      <c r="I2267">
        <f t="shared" si="287"/>
        <v>1.1499877929680054</v>
      </c>
      <c r="J2267">
        <f t="shared" si="286"/>
        <v>0</v>
      </c>
      <c r="K2267">
        <f t="shared" si="288"/>
        <v>9</v>
      </c>
      <c r="L2267">
        <f t="shared" si="289"/>
        <v>2016</v>
      </c>
      <c r="M2267" s="1">
        <v>42618</v>
      </c>
      <c r="N2267">
        <v>254</v>
      </c>
      <c r="O2267">
        <v>256.05</v>
      </c>
      <c r="P2267">
        <v>253.95</v>
      </c>
      <c r="Q2267">
        <v>256</v>
      </c>
      <c r="R2267">
        <f t="shared" si="290"/>
        <v>-1.1499877929687401</v>
      </c>
      <c r="S2267">
        <f t="shared" si="291"/>
        <v>1.1499877929680054</v>
      </c>
      <c r="T2267">
        <f t="shared" si="292"/>
        <v>0</v>
      </c>
      <c r="U2267">
        <f t="shared" si="294"/>
        <v>39.581951684848327</v>
      </c>
      <c r="V2267">
        <f t="shared" si="293"/>
        <v>2.6938430832106751E-2</v>
      </c>
      <c r="W2267">
        <f t="shared" si="293"/>
        <v>10.414881981414664</v>
      </c>
    </row>
    <row r="2268" spans="1:23" x14ac:dyDescent="0.3">
      <c r="A2268">
        <v>-0.29640144109725902</v>
      </c>
      <c r="B2268" s="1">
        <v>42619</v>
      </c>
      <c r="C2268" s="1">
        <v>42620</v>
      </c>
      <c r="D2268">
        <v>257.05</v>
      </c>
      <c r="E2268">
        <v>256.15000610351501</v>
      </c>
      <c r="F2268">
        <v>256.129687416553</v>
      </c>
      <c r="G2268">
        <v>0.899993896484375</v>
      </c>
      <c r="H2268">
        <v>0.63639610306791605</v>
      </c>
      <c r="I2268">
        <f t="shared" si="287"/>
        <v>0.89999389648500028</v>
      </c>
      <c r="J2268">
        <f t="shared" si="286"/>
        <v>0.899993896484375</v>
      </c>
      <c r="K2268">
        <f t="shared" si="288"/>
        <v>9</v>
      </c>
      <c r="L2268">
        <f t="shared" si="289"/>
        <v>2016</v>
      </c>
      <c r="M2268" s="1">
        <v>42619</v>
      </c>
      <c r="N2268">
        <v>255.9</v>
      </c>
      <c r="O2268">
        <v>257.10000000000002</v>
      </c>
      <c r="P2268">
        <v>255.8</v>
      </c>
      <c r="Q2268">
        <v>257.05</v>
      </c>
      <c r="R2268">
        <f t="shared" si="290"/>
        <v>0.899993896484375</v>
      </c>
      <c r="S2268">
        <f t="shared" si="291"/>
        <v>0.89999389648500028</v>
      </c>
      <c r="T2268">
        <f t="shared" si="292"/>
        <v>0.899993896484375</v>
      </c>
      <c r="U2268">
        <f t="shared" si="294"/>
        <v>40.621346207138821</v>
      </c>
      <c r="V2268">
        <f t="shared" si="293"/>
        <v>2.7645815290279659E-2</v>
      </c>
      <c r="W2268">
        <f t="shared" si="293"/>
        <v>10.688369538773495</v>
      </c>
    </row>
    <row r="2269" spans="1:23" x14ac:dyDescent="0.3">
      <c r="A2269">
        <v>-0.673400938510894</v>
      </c>
      <c r="B2269" s="1">
        <v>42620</v>
      </c>
      <c r="C2269" s="1">
        <v>42621</v>
      </c>
      <c r="D2269">
        <v>256.89999999999998</v>
      </c>
      <c r="E2269">
        <v>257.29999389648401</v>
      </c>
      <c r="F2269">
        <v>255.78784560561101</v>
      </c>
      <c r="G2269">
        <v>-0.399993896484375</v>
      </c>
      <c r="H2269">
        <v>0.81317279836455303</v>
      </c>
      <c r="I2269">
        <f t="shared" si="287"/>
        <v>-0.39999389648403394</v>
      </c>
      <c r="J2269">
        <f t="shared" si="286"/>
        <v>-0.399993896484375</v>
      </c>
      <c r="K2269">
        <f t="shared" si="288"/>
        <v>9</v>
      </c>
      <c r="L2269">
        <f t="shared" si="289"/>
        <v>2016</v>
      </c>
      <c r="M2269" s="1">
        <v>42620</v>
      </c>
      <c r="N2269">
        <v>257.05</v>
      </c>
      <c r="O2269">
        <v>258.3</v>
      </c>
      <c r="P2269">
        <v>256.10000000000002</v>
      </c>
      <c r="Q2269">
        <v>256.14999999999998</v>
      </c>
      <c r="R2269">
        <f t="shared" si="290"/>
        <v>-0.399993896484375</v>
      </c>
      <c r="S2269">
        <f t="shared" si="291"/>
        <v>-0.39999389648403394</v>
      </c>
      <c r="T2269">
        <f t="shared" si="292"/>
        <v>-0.399993896484375</v>
      </c>
      <c r="U2269">
        <f t="shared" si="294"/>
        <v>40.146989729428597</v>
      </c>
      <c r="V2269">
        <f t="shared" si="293"/>
        <v>2.7322980800806026E-2</v>
      </c>
      <c r="W2269">
        <f t="shared" si="293"/>
        <v>10.56355591735819</v>
      </c>
    </row>
    <row r="2270" spans="1:23" x14ac:dyDescent="0.3">
      <c r="A2270">
        <v>-0.78510195016860895</v>
      </c>
      <c r="B2270" s="1">
        <v>42621</v>
      </c>
      <c r="C2270" s="1">
        <v>42622</v>
      </c>
      <c r="D2270">
        <v>256.10000000000002</v>
      </c>
      <c r="E2270">
        <v>254.90000610351501</v>
      </c>
      <c r="F2270">
        <v>256.44009565114902</v>
      </c>
      <c r="G2270">
        <v>-1.1999938964843799</v>
      </c>
      <c r="H2270">
        <v>1.69705627484771</v>
      </c>
      <c r="I2270">
        <f t="shared" si="287"/>
        <v>1.1999938964850116</v>
      </c>
      <c r="J2270">
        <f t="shared" si="286"/>
        <v>0</v>
      </c>
      <c r="K2270">
        <f t="shared" si="288"/>
        <v>9</v>
      </c>
      <c r="L2270">
        <f t="shared" si="289"/>
        <v>2016</v>
      </c>
      <c r="M2270" s="1">
        <v>42621</v>
      </c>
      <c r="N2270">
        <v>256.89999999999998</v>
      </c>
      <c r="O2270">
        <v>257.64999999999998</v>
      </c>
      <c r="P2270">
        <v>255.75</v>
      </c>
      <c r="Q2270">
        <v>257.3</v>
      </c>
      <c r="R2270">
        <f t="shared" si="290"/>
        <v>-1.1999938964843799</v>
      </c>
      <c r="S2270">
        <f t="shared" si="291"/>
        <v>1.1999938964850116</v>
      </c>
      <c r="T2270">
        <f t="shared" si="292"/>
        <v>0</v>
      </c>
      <c r="U2270">
        <f t="shared" si="294"/>
        <v>38.736130417513266</v>
      </c>
      <c r="V2270">
        <f t="shared" si="293"/>
        <v>2.8283174383237041E-2</v>
      </c>
      <c r="W2270">
        <f t="shared" si="293"/>
        <v>10.56355591735819</v>
      </c>
    </row>
    <row r="2271" spans="1:23" x14ac:dyDescent="0.3">
      <c r="A2271">
        <v>-0.107548430562019</v>
      </c>
      <c r="B2271" s="1">
        <v>42622</v>
      </c>
      <c r="C2271" s="1">
        <v>42625</v>
      </c>
      <c r="D2271">
        <v>250.4</v>
      </c>
      <c r="E2271">
        <v>248.600012207031</v>
      </c>
      <c r="F2271">
        <v>254.53245698809599</v>
      </c>
      <c r="G2271">
        <v>-1.79998779296875</v>
      </c>
      <c r="H2271">
        <v>4.4547727214752504</v>
      </c>
      <c r="I2271">
        <f t="shared" si="287"/>
        <v>1.7999877929690058</v>
      </c>
      <c r="J2271">
        <f t="shared" si="286"/>
        <v>0</v>
      </c>
      <c r="K2271">
        <f t="shared" si="288"/>
        <v>9</v>
      </c>
      <c r="L2271">
        <f t="shared" si="289"/>
        <v>2016</v>
      </c>
      <c r="M2271" s="1">
        <v>42622</v>
      </c>
      <c r="N2271">
        <v>256.10000000000002</v>
      </c>
      <c r="O2271">
        <v>256.55</v>
      </c>
      <c r="P2271">
        <v>254.1</v>
      </c>
      <c r="Q2271">
        <v>254.9</v>
      </c>
      <c r="R2271">
        <f t="shared" si="290"/>
        <v>-1.79998779296875</v>
      </c>
      <c r="S2271">
        <f t="shared" si="291"/>
        <v>1.7999877929690058</v>
      </c>
      <c r="T2271">
        <f t="shared" si="292"/>
        <v>0</v>
      </c>
      <c r="U2271">
        <f t="shared" si="294"/>
        <v>36.647734993241016</v>
      </c>
      <c r="V2271">
        <f t="shared" si="293"/>
        <v>2.9808015696223475E-2</v>
      </c>
      <c r="W2271">
        <f t="shared" si="293"/>
        <v>10.56355591735819</v>
      </c>
    </row>
    <row r="2272" spans="1:23" x14ac:dyDescent="0.3">
      <c r="A2272">
        <v>-0.85504353046417203</v>
      </c>
      <c r="B2272" s="1">
        <v>42625</v>
      </c>
      <c r="C2272" s="1">
        <v>42626</v>
      </c>
      <c r="D2272">
        <v>251.5</v>
      </c>
      <c r="E2272">
        <v>248.94999084472599</v>
      </c>
      <c r="F2272">
        <v>248.473312473297</v>
      </c>
      <c r="G2272">
        <v>2.5500091552734401</v>
      </c>
      <c r="H2272">
        <v>0.24748737341528701</v>
      </c>
      <c r="I2272">
        <f t="shared" si="287"/>
        <v>2.5500091552740116</v>
      </c>
      <c r="J2272">
        <f t="shared" si="286"/>
        <v>2.5500091552734401</v>
      </c>
      <c r="K2272">
        <f t="shared" si="288"/>
        <v>9</v>
      </c>
      <c r="L2272">
        <f t="shared" si="289"/>
        <v>2016</v>
      </c>
      <c r="M2272" s="1">
        <v>42625</v>
      </c>
      <c r="N2272">
        <v>250.4</v>
      </c>
      <c r="O2272">
        <v>251.4</v>
      </c>
      <c r="P2272">
        <v>248.05</v>
      </c>
      <c r="Q2272">
        <v>248.6</v>
      </c>
      <c r="R2272">
        <f t="shared" si="290"/>
        <v>2.5500091552734401</v>
      </c>
      <c r="S2272">
        <f t="shared" si="291"/>
        <v>2.5500091552740116</v>
      </c>
      <c r="T2272">
        <f t="shared" si="292"/>
        <v>2.5500091552734401</v>
      </c>
      <c r="U2272">
        <f t="shared" si="294"/>
        <v>39.434575741336424</v>
      </c>
      <c r="V2272">
        <f t="shared" si="293"/>
        <v>3.2074736757632658E-2</v>
      </c>
      <c r="W2272">
        <f t="shared" si="293"/>
        <v>11.3668510754548</v>
      </c>
    </row>
    <row r="2273" spans="1:23" x14ac:dyDescent="0.3">
      <c r="A2273">
        <v>-0.86812120676040605</v>
      </c>
      <c r="B2273" s="1">
        <v>42626</v>
      </c>
      <c r="C2273" s="1">
        <v>42627</v>
      </c>
      <c r="D2273">
        <v>251.5</v>
      </c>
      <c r="E2273">
        <v>248.95</v>
      </c>
      <c r="F2273">
        <v>248.22525740861801</v>
      </c>
      <c r="G2273">
        <v>2.55000000000001</v>
      </c>
      <c r="H2273">
        <v>0</v>
      </c>
      <c r="I2273">
        <f t="shared" si="287"/>
        <v>2.5500000000000114</v>
      </c>
      <c r="J2273">
        <f t="shared" si="286"/>
        <v>2.55000000000001</v>
      </c>
      <c r="K2273">
        <f t="shared" si="288"/>
        <v>9</v>
      </c>
      <c r="L2273">
        <f t="shared" si="289"/>
        <v>2016</v>
      </c>
      <c r="M2273" s="1">
        <v>42626</v>
      </c>
      <c r="N2273">
        <v>251.5</v>
      </c>
      <c r="O2273">
        <v>251.5</v>
      </c>
      <c r="P2273">
        <v>248.8</v>
      </c>
      <c r="Q2273">
        <v>248.95</v>
      </c>
      <c r="R2273">
        <f t="shared" si="290"/>
        <v>2.55000000000001</v>
      </c>
      <c r="S2273">
        <f t="shared" si="291"/>
        <v>2.5500000000000114</v>
      </c>
      <c r="T2273">
        <f t="shared" si="292"/>
        <v>2.55000000000001</v>
      </c>
      <c r="U2273">
        <f t="shared" si="294"/>
        <v>42.433328270374446</v>
      </c>
      <c r="V2273">
        <f t="shared" si="293"/>
        <v>3.451381962240295E-2</v>
      </c>
      <c r="W2273">
        <f t="shared" si="293"/>
        <v>12.231228915685712</v>
      </c>
    </row>
    <row r="2274" spans="1:23" x14ac:dyDescent="0.3">
      <c r="A2274">
        <v>-0.29892289638519198</v>
      </c>
      <c r="B2274" s="1">
        <v>42627</v>
      </c>
      <c r="C2274" s="1">
        <v>42628</v>
      </c>
      <c r="D2274">
        <v>251.5</v>
      </c>
      <c r="E2274">
        <v>248.95</v>
      </c>
      <c r="F2274">
        <v>247.806133937835</v>
      </c>
      <c r="G2274">
        <v>2.55000000000001</v>
      </c>
      <c r="H2274">
        <v>0</v>
      </c>
      <c r="I2274">
        <f t="shared" si="287"/>
        <v>2.5500000000000114</v>
      </c>
      <c r="J2274">
        <f t="shared" si="286"/>
        <v>2.55000000000001</v>
      </c>
      <c r="K2274">
        <f t="shared" si="288"/>
        <v>9</v>
      </c>
      <c r="L2274">
        <f t="shared" si="289"/>
        <v>2016</v>
      </c>
      <c r="M2274" s="1">
        <v>42627</v>
      </c>
      <c r="N2274">
        <v>251.5</v>
      </c>
      <c r="O2274">
        <v>251.5</v>
      </c>
      <c r="P2274">
        <v>248.8</v>
      </c>
      <c r="Q2274">
        <v>248.95</v>
      </c>
      <c r="R2274">
        <f t="shared" si="290"/>
        <v>2.55000000000001</v>
      </c>
      <c r="S2274">
        <f t="shared" si="291"/>
        <v>2.5500000000000114</v>
      </c>
      <c r="T2274">
        <f t="shared" si="292"/>
        <v>2.55000000000001</v>
      </c>
      <c r="U2274">
        <f t="shared" si="294"/>
        <v>45.660117149781662</v>
      </c>
      <c r="V2274">
        <f t="shared" si="293"/>
        <v>3.7138379464464417E-2</v>
      </c>
      <c r="W2274">
        <f t="shared" si="293"/>
        <v>13.161337277564401</v>
      </c>
    </row>
    <row r="2275" spans="1:23" x14ac:dyDescent="0.3">
      <c r="A2275">
        <v>0.17535848915576899</v>
      </c>
      <c r="B2275" s="1">
        <v>42628</v>
      </c>
      <c r="C2275" s="1">
        <v>42629</v>
      </c>
      <c r="D2275">
        <v>251.5</v>
      </c>
      <c r="E2275">
        <v>248.95</v>
      </c>
      <c r="F2275">
        <v>248.06263900995199</v>
      </c>
      <c r="G2275">
        <v>2.55000000000001</v>
      </c>
      <c r="H2275">
        <v>0</v>
      </c>
      <c r="I2275">
        <f t="shared" si="287"/>
        <v>-2.5500000000000114</v>
      </c>
      <c r="J2275">
        <f t="shared" si="286"/>
        <v>0</v>
      </c>
      <c r="K2275">
        <f t="shared" si="288"/>
        <v>9</v>
      </c>
      <c r="L2275">
        <f t="shared" si="289"/>
        <v>2016</v>
      </c>
      <c r="M2275" s="1">
        <v>42628</v>
      </c>
      <c r="N2275">
        <v>251.5</v>
      </c>
      <c r="O2275">
        <v>251.5</v>
      </c>
      <c r="P2275">
        <v>248.8</v>
      </c>
      <c r="Q2275">
        <v>248.95</v>
      </c>
      <c r="R2275">
        <f t="shared" si="290"/>
        <v>2.55000000000001</v>
      </c>
      <c r="S2275">
        <f t="shared" si="291"/>
        <v>-2.5500000000000114</v>
      </c>
      <c r="T2275">
        <f t="shared" si="292"/>
        <v>0</v>
      </c>
      <c r="U2275">
        <f t="shared" si="294"/>
        <v>49.132283115943011</v>
      </c>
      <c r="V2275">
        <f t="shared" si="293"/>
        <v>3.4314238282524515E-2</v>
      </c>
      <c r="W2275">
        <f t="shared" si="293"/>
        <v>13.161337277564401</v>
      </c>
    </row>
    <row r="2276" spans="1:23" x14ac:dyDescent="0.3">
      <c r="A2276">
        <v>-0.30235809087753202</v>
      </c>
      <c r="B2276" s="1">
        <v>42629</v>
      </c>
      <c r="C2276" s="1">
        <v>42632</v>
      </c>
      <c r="D2276">
        <v>247.95</v>
      </c>
      <c r="E2276">
        <v>251.50000305175701</v>
      </c>
      <c r="F2276">
        <v>247.700478625297</v>
      </c>
      <c r="G2276">
        <v>-3.5500030517578098</v>
      </c>
      <c r="H2276">
        <v>1.8031222920257</v>
      </c>
      <c r="I2276">
        <f t="shared" si="287"/>
        <v>-3.5500030517570167</v>
      </c>
      <c r="J2276">
        <f t="shared" si="286"/>
        <v>-3.5500030517578098</v>
      </c>
      <c r="K2276">
        <f t="shared" si="288"/>
        <v>9</v>
      </c>
      <c r="L2276">
        <f t="shared" si="289"/>
        <v>2016</v>
      </c>
      <c r="M2276" s="1">
        <v>42629</v>
      </c>
      <c r="N2276">
        <v>251.5</v>
      </c>
      <c r="O2276">
        <v>251.5</v>
      </c>
      <c r="P2276">
        <v>248.8</v>
      </c>
      <c r="Q2276">
        <v>248.95</v>
      </c>
      <c r="R2276">
        <f t="shared" si="290"/>
        <v>-3</v>
      </c>
      <c r="S2276">
        <f t="shared" si="291"/>
        <v>-3</v>
      </c>
      <c r="T2276">
        <f t="shared" si="292"/>
        <v>-3</v>
      </c>
      <c r="U2276">
        <f t="shared" si="294"/>
        <v>44.673818223389198</v>
      </c>
      <c r="V2276">
        <f t="shared" si="293"/>
        <v>3.1200423556342616E-2</v>
      </c>
      <c r="W2276">
        <f t="shared" si="293"/>
        <v>11.967023550017721</v>
      </c>
    </row>
    <row r="2277" spans="1:23" x14ac:dyDescent="0.3">
      <c r="A2277">
        <v>0.57792741060256902</v>
      </c>
      <c r="B2277" s="1">
        <v>42632</v>
      </c>
      <c r="C2277" s="1">
        <v>42633</v>
      </c>
      <c r="D2277">
        <v>250.7</v>
      </c>
      <c r="E2277">
        <v>252</v>
      </c>
      <c r="F2277">
        <v>249.71669447421999</v>
      </c>
      <c r="G2277">
        <v>-1.30000000000001</v>
      </c>
      <c r="H2277">
        <v>0.35355339059327301</v>
      </c>
      <c r="I2277">
        <f t="shared" si="287"/>
        <v>1.3000000000000114</v>
      </c>
      <c r="J2277">
        <f t="shared" si="286"/>
        <v>0</v>
      </c>
      <c r="K2277">
        <f t="shared" si="288"/>
        <v>9</v>
      </c>
      <c r="L2277">
        <f t="shared" si="289"/>
        <v>2016</v>
      </c>
      <c r="M2277" s="1">
        <v>42632</v>
      </c>
      <c r="N2277">
        <v>247.95</v>
      </c>
      <c r="O2277">
        <v>251.75</v>
      </c>
      <c r="P2277">
        <v>247.9</v>
      </c>
      <c r="Q2277">
        <v>251.5</v>
      </c>
      <c r="R2277">
        <f t="shared" si="290"/>
        <v>-1.30000000000001</v>
      </c>
      <c r="S2277">
        <f t="shared" si="291"/>
        <v>1.3000000000000114</v>
      </c>
      <c r="T2277">
        <f t="shared" si="292"/>
        <v>0</v>
      </c>
      <c r="U2277">
        <f t="shared" si="294"/>
        <v>42.936404072300057</v>
      </c>
      <c r="V2277">
        <f t="shared" si="293"/>
        <v>3.2413842501992168E-2</v>
      </c>
      <c r="W2277">
        <f t="shared" si="293"/>
        <v>11.967023550017721</v>
      </c>
    </row>
    <row r="2278" spans="1:23" x14ac:dyDescent="0.3">
      <c r="A2278">
        <v>0.86450451612472501</v>
      </c>
      <c r="B2278" s="1">
        <v>42633</v>
      </c>
      <c r="C2278" s="1">
        <v>42634</v>
      </c>
      <c r="D2278">
        <v>251.8</v>
      </c>
      <c r="E2278">
        <v>253.5</v>
      </c>
      <c r="F2278">
        <v>251.850518718361</v>
      </c>
      <c r="G2278">
        <v>1.69999999999998</v>
      </c>
      <c r="H2278">
        <v>1.0606601717798201</v>
      </c>
      <c r="I2278">
        <f t="shared" si="287"/>
        <v>1.6999999999999886</v>
      </c>
      <c r="J2278">
        <f t="shared" si="286"/>
        <v>1.69999999999998</v>
      </c>
      <c r="K2278">
        <f t="shared" si="288"/>
        <v>9</v>
      </c>
      <c r="L2278">
        <f t="shared" si="289"/>
        <v>2016</v>
      </c>
      <c r="M2278" s="1">
        <v>42633</v>
      </c>
      <c r="N2278">
        <v>250.7</v>
      </c>
      <c r="O2278">
        <v>252.25</v>
      </c>
      <c r="P2278">
        <v>250.5</v>
      </c>
      <c r="Q2278">
        <v>252</v>
      </c>
      <c r="R2278">
        <f t="shared" si="290"/>
        <v>1.69999999999998</v>
      </c>
      <c r="S2278">
        <f t="shared" si="291"/>
        <v>1.6999999999999886</v>
      </c>
      <c r="T2278">
        <f t="shared" si="292"/>
        <v>1.69999999999998</v>
      </c>
      <c r="U2278">
        <f t="shared" si="294"/>
        <v>45.110507137914908</v>
      </c>
      <c r="V2278">
        <f t="shared" si="293"/>
        <v>3.4055131191032664E-2</v>
      </c>
      <c r="W2278">
        <f t="shared" si="293"/>
        <v>12.572978872744983</v>
      </c>
    </row>
    <row r="2279" spans="1:23" x14ac:dyDescent="0.3">
      <c r="A2279">
        <v>-0.93524420261383001</v>
      </c>
      <c r="B2279" s="1">
        <v>42634</v>
      </c>
      <c r="C2279" s="1">
        <v>42635</v>
      </c>
      <c r="D2279">
        <v>255.5</v>
      </c>
      <c r="E2279">
        <v>256</v>
      </c>
      <c r="F2279">
        <v>252.42756652832</v>
      </c>
      <c r="G2279">
        <v>-0.5</v>
      </c>
      <c r="H2279">
        <v>1.76776695296636</v>
      </c>
      <c r="I2279">
        <f t="shared" si="287"/>
        <v>-0.5</v>
      </c>
      <c r="J2279">
        <f t="shared" si="286"/>
        <v>-0.5</v>
      </c>
      <c r="K2279">
        <f t="shared" si="288"/>
        <v>9</v>
      </c>
      <c r="L2279">
        <f t="shared" si="289"/>
        <v>2016</v>
      </c>
      <c r="M2279" s="1">
        <v>42634</v>
      </c>
      <c r="N2279">
        <v>251.8</v>
      </c>
      <c r="O2279">
        <v>253.75</v>
      </c>
      <c r="P2279">
        <v>251.6</v>
      </c>
      <c r="Q2279">
        <v>253.5</v>
      </c>
      <c r="R2279">
        <f t="shared" si="290"/>
        <v>-0.5</v>
      </c>
      <c r="S2279">
        <f t="shared" si="291"/>
        <v>-0.5</v>
      </c>
      <c r="T2279">
        <f t="shared" si="292"/>
        <v>-0.5</v>
      </c>
      <c r="U2279">
        <f t="shared" si="294"/>
        <v>44.448415545871143</v>
      </c>
      <c r="V2279">
        <f t="shared" si="293"/>
        <v>3.355530049840498E-2</v>
      </c>
      <c r="W2279">
        <f t="shared" si="293"/>
        <v>12.388443957782972</v>
      </c>
    </row>
    <row r="2280" spans="1:23" x14ac:dyDescent="0.3">
      <c r="A2280">
        <v>0.23962648212909601</v>
      </c>
      <c r="B2280" s="1">
        <v>42635</v>
      </c>
      <c r="C2280" s="1">
        <v>42636</v>
      </c>
      <c r="D2280">
        <v>256.7</v>
      </c>
      <c r="E2280">
        <v>255.89999389648401</v>
      </c>
      <c r="F2280">
        <v>255.83278703689501</v>
      </c>
      <c r="G2280">
        <v>0.80000610351561297</v>
      </c>
      <c r="H2280">
        <v>7.0710678118650699E-2</v>
      </c>
      <c r="I2280">
        <f t="shared" si="287"/>
        <v>-0.80000610351598311</v>
      </c>
      <c r="J2280">
        <f t="shared" si="286"/>
        <v>0</v>
      </c>
      <c r="K2280">
        <f t="shared" si="288"/>
        <v>9</v>
      </c>
      <c r="L2280">
        <f t="shared" si="289"/>
        <v>2016</v>
      </c>
      <c r="M2280" s="1">
        <v>42635</v>
      </c>
      <c r="N2280">
        <v>255.5</v>
      </c>
      <c r="O2280">
        <v>257</v>
      </c>
      <c r="P2280">
        <v>255.25</v>
      </c>
      <c r="Q2280">
        <v>256</v>
      </c>
      <c r="R2280">
        <f t="shared" si="290"/>
        <v>0.80000610351561297</v>
      </c>
      <c r="S2280">
        <f t="shared" si="291"/>
        <v>-0.80000610351598311</v>
      </c>
      <c r="T2280">
        <f t="shared" si="292"/>
        <v>0</v>
      </c>
      <c r="U2280">
        <f t="shared" si="294"/>
        <v>45.487342417558764</v>
      </c>
      <c r="V2280">
        <f t="shared" si="293"/>
        <v>3.2770986750721785E-2</v>
      </c>
      <c r="W2280">
        <f t="shared" si="293"/>
        <v>12.388443957782972</v>
      </c>
    </row>
    <row r="2281" spans="1:23" x14ac:dyDescent="0.3">
      <c r="A2281">
        <v>-0.93333601951599099</v>
      </c>
      <c r="B2281" s="1">
        <v>42636</v>
      </c>
      <c r="C2281" s="1">
        <v>42639</v>
      </c>
      <c r="D2281">
        <v>255.95</v>
      </c>
      <c r="E2281">
        <v>255.20000305175699</v>
      </c>
      <c r="F2281">
        <v>255.443199509382</v>
      </c>
      <c r="G2281">
        <v>0.74999694824217</v>
      </c>
      <c r="H2281">
        <v>0.494974746830595</v>
      </c>
      <c r="I2281">
        <f t="shared" si="287"/>
        <v>0.74999694824299468</v>
      </c>
      <c r="J2281">
        <f t="shared" si="286"/>
        <v>0.74999694824217</v>
      </c>
      <c r="K2281">
        <f t="shared" si="288"/>
        <v>9</v>
      </c>
      <c r="L2281">
        <f t="shared" si="289"/>
        <v>2016</v>
      </c>
      <c r="M2281" s="1">
        <v>42636</v>
      </c>
      <c r="N2281">
        <v>256.7</v>
      </c>
      <c r="O2281">
        <v>256.7</v>
      </c>
      <c r="P2281">
        <v>255.45</v>
      </c>
      <c r="Q2281">
        <v>255.9</v>
      </c>
      <c r="R2281">
        <f t="shared" si="290"/>
        <v>0.74999694824217</v>
      </c>
      <c r="S2281">
        <f t="shared" si="291"/>
        <v>0.74999694824299468</v>
      </c>
      <c r="T2281">
        <f t="shared" si="292"/>
        <v>0.74999694824217</v>
      </c>
      <c r="U2281">
        <f t="shared" si="294"/>
        <v>46.487011337176334</v>
      </c>
      <c r="V2281">
        <f t="shared" si="293"/>
        <v>3.3491190112334E-2</v>
      </c>
      <c r="W2281">
        <f t="shared" si="293"/>
        <v>12.660703046329749</v>
      </c>
    </row>
    <row r="2282" spans="1:23" x14ac:dyDescent="0.3">
      <c r="A2282">
        <v>-0.63010859489440896</v>
      </c>
      <c r="B2282" s="1">
        <v>42639</v>
      </c>
      <c r="C2282" s="1">
        <v>42640</v>
      </c>
      <c r="D2282">
        <v>254.2</v>
      </c>
      <c r="E2282">
        <v>257.29999084472598</v>
      </c>
      <c r="F2282">
        <v>254.17076845169001</v>
      </c>
      <c r="G2282">
        <v>-3.0999908447265598</v>
      </c>
      <c r="H2282">
        <v>1.48492424049176</v>
      </c>
      <c r="I2282">
        <f t="shared" si="287"/>
        <v>-3.0999908447259941</v>
      </c>
      <c r="J2282">
        <f t="shared" si="286"/>
        <v>-3.0999908447265598</v>
      </c>
      <c r="K2282">
        <f t="shared" si="288"/>
        <v>9</v>
      </c>
      <c r="L2282">
        <f t="shared" si="289"/>
        <v>2016</v>
      </c>
      <c r="M2282" s="1">
        <v>42639</v>
      </c>
      <c r="N2282">
        <v>255.95</v>
      </c>
      <c r="O2282">
        <v>256.89999999999998</v>
      </c>
      <c r="P2282">
        <v>254.55</v>
      </c>
      <c r="Q2282">
        <v>255.2</v>
      </c>
      <c r="R2282">
        <f t="shared" si="290"/>
        <v>-3</v>
      </c>
      <c r="S2282">
        <f t="shared" si="291"/>
        <v>-3</v>
      </c>
      <c r="T2282">
        <f t="shared" si="292"/>
        <v>-3</v>
      </c>
      <c r="U2282">
        <f t="shared" si="294"/>
        <v>42.372307343917214</v>
      </c>
      <c r="V2282">
        <f t="shared" si="293"/>
        <v>3.0526785007977137E-2</v>
      </c>
      <c r="W2282">
        <f t="shared" si="293"/>
        <v>11.540066466697887</v>
      </c>
    </row>
    <row r="2283" spans="1:23" x14ac:dyDescent="0.3">
      <c r="A2283">
        <v>9.0739928185939803E-2</v>
      </c>
      <c r="B2283" s="1">
        <v>42640</v>
      </c>
      <c r="C2283" s="1">
        <v>42641</v>
      </c>
      <c r="D2283">
        <v>256.5</v>
      </c>
      <c r="E2283">
        <v>255.80001525878899</v>
      </c>
      <c r="F2283">
        <v>258.30906968116699</v>
      </c>
      <c r="G2283">
        <v>-0.69998474121092602</v>
      </c>
      <c r="H2283">
        <v>1.0606601717798201</v>
      </c>
      <c r="I2283">
        <f t="shared" si="287"/>
        <v>-0.6999847412110114</v>
      </c>
      <c r="J2283">
        <f t="shared" si="286"/>
        <v>-0.69998474121092602</v>
      </c>
      <c r="K2283">
        <f t="shared" si="288"/>
        <v>9</v>
      </c>
      <c r="L2283">
        <f t="shared" si="289"/>
        <v>2016</v>
      </c>
      <c r="M2283" s="1">
        <v>42640</v>
      </c>
      <c r="N2283">
        <v>254.2</v>
      </c>
      <c r="O2283">
        <v>257.3</v>
      </c>
      <c r="P2283">
        <v>252.8</v>
      </c>
      <c r="Q2283">
        <v>257.3</v>
      </c>
      <c r="R2283">
        <f t="shared" si="290"/>
        <v>-0.69998474121092602</v>
      </c>
      <c r="S2283">
        <f t="shared" si="291"/>
        <v>-0.6999847412110114</v>
      </c>
      <c r="T2283">
        <f t="shared" si="292"/>
        <v>-0.69998474121092602</v>
      </c>
      <c r="U2283">
        <f t="shared" si="294"/>
        <v>41.505056800331197</v>
      </c>
      <c r="V2283">
        <f t="shared" si="293"/>
        <v>2.9901981390906579E-2</v>
      </c>
      <c r="W2283">
        <f t="shared" si="293"/>
        <v>11.3038714246146</v>
      </c>
    </row>
    <row r="2284" spans="1:23" x14ac:dyDescent="0.3">
      <c r="A2284">
        <v>0.93858718872070301</v>
      </c>
      <c r="B2284" s="1">
        <v>42641</v>
      </c>
      <c r="C2284" s="1">
        <v>42642</v>
      </c>
      <c r="D2284">
        <v>257.05</v>
      </c>
      <c r="E2284">
        <v>257.95000915527299</v>
      </c>
      <c r="F2284">
        <v>254.849284815788</v>
      </c>
      <c r="G2284">
        <v>-0.90000915527343694</v>
      </c>
      <c r="H2284">
        <v>1.52027957955106</v>
      </c>
      <c r="I2284">
        <f t="shared" si="287"/>
        <v>0.90000915527298275</v>
      </c>
      <c r="J2284">
        <f t="shared" si="286"/>
        <v>0</v>
      </c>
      <c r="K2284">
        <f t="shared" si="288"/>
        <v>9</v>
      </c>
      <c r="L2284">
        <f t="shared" si="289"/>
        <v>2016</v>
      </c>
      <c r="M2284" s="1">
        <v>42641</v>
      </c>
      <c r="N2284">
        <v>256.5</v>
      </c>
      <c r="O2284">
        <v>256.7</v>
      </c>
      <c r="P2284">
        <v>255.7</v>
      </c>
      <c r="Q2284">
        <v>255.8</v>
      </c>
      <c r="R2284">
        <f t="shared" si="290"/>
        <v>-0.90000915527343694</v>
      </c>
      <c r="S2284">
        <f t="shared" si="291"/>
        <v>0.90000915527298275</v>
      </c>
      <c r="T2284">
        <f t="shared" si="292"/>
        <v>0</v>
      </c>
      <c r="U2284">
        <f t="shared" si="294"/>
        <v>40.415144396797587</v>
      </c>
      <c r="V2284">
        <f t="shared" si="293"/>
        <v>3.0687199938250045E-2</v>
      </c>
      <c r="W2284">
        <f t="shared" si="293"/>
        <v>11.3038714246146</v>
      </c>
    </row>
    <row r="2285" spans="1:23" x14ac:dyDescent="0.3">
      <c r="A2285">
        <v>-0.67543655633926303</v>
      </c>
      <c r="B2285" s="1">
        <v>42642</v>
      </c>
      <c r="C2285" s="1">
        <v>42643</v>
      </c>
      <c r="D2285">
        <v>255.9</v>
      </c>
      <c r="E2285">
        <v>255.09999389648399</v>
      </c>
      <c r="F2285">
        <v>258.208958399295</v>
      </c>
      <c r="G2285">
        <v>-0.80000610351564205</v>
      </c>
      <c r="H2285">
        <v>2.0152543263816498</v>
      </c>
      <c r="I2285">
        <f t="shared" si="287"/>
        <v>0.80000610351601154</v>
      </c>
      <c r="J2285">
        <f t="shared" si="286"/>
        <v>0</v>
      </c>
      <c r="K2285">
        <f t="shared" si="288"/>
        <v>9</v>
      </c>
      <c r="L2285">
        <f t="shared" si="289"/>
        <v>2016</v>
      </c>
      <c r="M2285" s="1">
        <v>42642</v>
      </c>
      <c r="N2285">
        <v>257.05</v>
      </c>
      <c r="O2285">
        <v>258.55</v>
      </c>
      <c r="P2285">
        <v>256.95</v>
      </c>
      <c r="Q2285">
        <v>257.95</v>
      </c>
      <c r="R2285">
        <f t="shared" si="290"/>
        <v>-0.80000610351564205</v>
      </c>
      <c r="S2285">
        <f t="shared" si="291"/>
        <v>0.80000610351601154</v>
      </c>
      <c r="T2285">
        <f t="shared" si="292"/>
        <v>0</v>
      </c>
      <c r="U2285">
        <f t="shared" si="294"/>
        <v>39.467537064092305</v>
      </c>
      <c r="V2285">
        <f t="shared" si="293"/>
        <v>3.1406717735741732E-2</v>
      </c>
      <c r="W2285">
        <f t="shared" si="293"/>
        <v>11.3038714246146</v>
      </c>
    </row>
    <row r="2286" spans="1:23" x14ac:dyDescent="0.3">
      <c r="A2286">
        <v>-0.92919445037841797</v>
      </c>
      <c r="B2286" s="1">
        <v>42643</v>
      </c>
      <c r="C2286" s="1">
        <v>42646</v>
      </c>
      <c r="D2286">
        <v>255.9</v>
      </c>
      <c r="E2286">
        <v>255.1</v>
      </c>
      <c r="F2286">
        <v>258.31852612495402</v>
      </c>
      <c r="G2286">
        <v>-0.80000000000001104</v>
      </c>
      <c r="H2286">
        <v>0</v>
      </c>
      <c r="I2286">
        <f t="shared" si="287"/>
        <v>0.80000000000001137</v>
      </c>
      <c r="J2286">
        <f t="shared" si="286"/>
        <v>0</v>
      </c>
      <c r="K2286">
        <f t="shared" si="288"/>
        <v>10</v>
      </c>
      <c r="L2286">
        <f t="shared" si="289"/>
        <v>2016</v>
      </c>
      <c r="M2286" s="1">
        <v>42643</v>
      </c>
      <c r="N2286">
        <v>255.9</v>
      </c>
      <c r="O2286">
        <v>256.64999999999998</v>
      </c>
      <c r="P2286">
        <v>254.7</v>
      </c>
      <c r="Q2286">
        <v>255.1</v>
      </c>
      <c r="R2286">
        <f t="shared" si="290"/>
        <v>-0.80000000000001104</v>
      </c>
      <c r="S2286">
        <f t="shared" si="291"/>
        <v>0.80000000000001137</v>
      </c>
      <c r="T2286">
        <f t="shared" si="292"/>
        <v>0</v>
      </c>
      <c r="U2286">
        <f t="shared" si="294"/>
        <v>38.542155186856832</v>
      </c>
      <c r="V2286">
        <f t="shared" si="293"/>
        <v>3.2143100332124898E-2</v>
      </c>
      <c r="W2286">
        <f t="shared" si="293"/>
        <v>11.3038714246146</v>
      </c>
    </row>
    <row r="2287" spans="1:23" x14ac:dyDescent="0.3">
      <c r="A2287">
        <v>0.99551492929458596</v>
      </c>
      <c r="B2287" s="1">
        <v>42646</v>
      </c>
      <c r="C2287" s="1">
        <v>42647</v>
      </c>
      <c r="D2287">
        <v>256.35000000000002</v>
      </c>
      <c r="E2287">
        <v>256.39998779296798</v>
      </c>
      <c r="F2287">
        <v>254.60604838132801</v>
      </c>
      <c r="G2287">
        <v>-4.998779296875E-2</v>
      </c>
      <c r="H2287">
        <v>0.91923881554249898</v>
      </c>
      <c r="I2287">
        <f t="shared" si="287"/>
        <v>4.9987792967954192E-2</v>
      </c>
      <c r="J2287">
        <f t="shared" ref="J2287:J2350" si="295">IF(A2287*(F2287-D2287)&gt;0, G2287, 0)</f>
        <v>0</v>
      </c>
      <c r="K2287">
        <f t="shared" si="288"/>
        <v>10</v>
      </c>
      <c r="L2287">
        <f t="shared" si="289"/>
        <v>2016</v>
      </c>
      <c r="M2287" s="1">
        <v>42646</v>
      </c>
      <c r="N2287">
        <v>255.9</v>
      </c>
      <c r="O2287">
        <v>256.64999999999998</v>
      </c>
      <c r="P2287">
        <v>254.7</v>
      </c>
      <c r="Q2287">
        <v>255.1</v>
      </c>
      <c r="R2287">
        <f t="shared" si="290"/>
        <v>-4.998779296875E-2</v>
      </c>
      <c r="S2287">
        <f t="shared" si="291"/>
        <v>4.9987792967954192E-2</v>
      </c>
      <c r="T2287">
        <f t="shared" si="292"/>
        <v>0</v>
      </c>
      <c r="U2287">
        <f t="shared" si="294"/>
        <v>38.485787800255018</v>
      </c>
      <c r="V2287">
        <f t="shared" si="293"/>
        <v>3.219010918656464E-2</v>
      </c>
      <c r="W2287">
        <f t="shared" si="293"/>
        <v>11.3038714246146</v>
      </c>
    </row>
    <row r="2288" spans="1:23" x14ac:dyDescent="0.3">
      <c r="A2288">
        <v>-0.95353209972381503</v>
      </c>
      <c r="B2288" s="1">
        <v>42647</v>
      </c>
      <c r="C2288" s="1">
        <v>42648</v>
      </c>
      <c r="D2288">
        <v>254.65</v>
      </c>
      <c r="E2288">
        <v>256.450018310546</v>
      </c>
      <c r="F2288">
        <v>254.27749671935999</v>
      </c>
      <c r="G2288">
        <v>-1.8000183105468399</v>
      </c>
      <c r="H2288">
        <v>3.5355339059335397E-2</v>
      </c>
      <c r="I2288">
        <f t="shared" si="287"/>
        <v>-1.8000183105459939</v>
      </c>
      <c r="J2288">
        <f t="shared" si="295"/>
        <v>-1.8000183105468399</v>
      </c>
      <c r="K2288">
        <f t="shared" si="288"/>
        <v>10</v>
      </c>
      <c r="L2288">
        <f t="shared" si="289"/>
        <v>2016</v>
      </c>
      <c r="M2288" s="1">
        <v>42647</v>
      </c>
      <c r="N2288">
        <v>256.35000000000002</v>
      </c>
      <c r="O2288">
        <v>257.3</v>
      </c>
      <c r="P2288">
        <v>255.9</v>
      </c>
      <c r="Q2288">
        <v>256.39999999999998</v>
      </c>
      <c r="R2288">
        <f t="shared" si="290"/>
        <v>-1.8000183105468399</v>
      </c>
      <c r="S2288">
        <f t="shared" si="291"/>
        <v>-1.8000183105459939</v>
      </c>
      <c r="T2288">
        <f t="shared" si="292"/>
        <v>-1.8000183105468399</v>
      </c>
      <c r="U2288">
        <f t="shared" si="294"/>
        <v>36.44548377307224</v>
      </c>
      <c r="V2288">
        <f t="shared" si="293"/>
        <v>3.0483567287262918E-2</v>
      </c>
      <c r="W2288">
        <f t="shared" si="293"/>
        <v>10.70460255918047</v>
      </c>
    </row>
    <row r="2289" spans="1:23" x14ac:dyDescent="0.3">
      <c r="A2289">
        <v>0.51951885223388605</v>
      </c>
      <c r="B2289" s="1">
        <v>42648</v>
      </c>
      <c r="C2289" s="1">
        <v>42649</v>
      </c>
      <c r="D2289">
        <v>258.25</v>
      </c>
      <c r="E2289">
        <v>257.999987792968</v>
      </c>
      <c r="F2289">
        <v>254.39675064086899</v>
      </c>
      <c r="G2289">
        <v>0.25001220703126098</v>
      </c>
      <c r="H2289">
        <v>1.0960155108391501</v>
      </c>
      <c r="I2289">
        <f t="shared" si="287"/>
        <v>-0.25001220703200033</v>
      </c>
      <c r="J2289">
        <f t="shared" si="295"/>
        <v>0</v>
      </c>
      <c r="K2289">
        <f t="shared" si="288"/>
        <v>10</v>
      </c>
      <c r="L2289">
        <f t="shared" si="289"/>
        <v>2016</v>
      </c>
      <c r="M2289" s="1">
        <v>42648</v>
      </c>
      <c r="N2289">
        <v>254.65</v>
      </c>
      <c r="O2289">
        <v>256.89999999999998</v>
      </c>
      <c r="P2289">
        <v>253.9</v>
      </c>
      <c r="Q2289">
        <v>256.45</v>
      </c>
      <c r="R2289">
        <f t="shared" si="290"/>
        <v>0.25001220703126098</v>
      </c>
      <c r="S2289">
        <f t="shared" si="291"/>
        <v>-0.25001220703200033</v>
      </c>
      <c r="T2289">
        <f t="shared" si="292"/>
        <v>0</v>
      </c>
      <c r="U2289">
        <f t="shared" si="294"/>
        <v>36.710105723733264</v>
      </c>
      <c r="V2289">
        <f t="shared" si="293"/>
        <v>3.0262233387871908E-2</v>
      </c>
      <c r="W2289">
        <f t="shared" si="293"/>
        <v>10.70460255918047</v>
      </c>
    </row>
    <row r="2290" spans="1:23" x14ac:dyDescent="0.3">
      <c r="A2290">
        <v>0.79192358255386297</v>
      </c>
      <c r="B2290" s="1">
        <v>42649</v>
      </c>
      <c r="C2290" s="1">
        <v>42650</v>
      </c>
      <c r="D2290">
        <v>258.05</v>
      </c>
      <c r="E2290">
        <v>257.45001220703102</v>
      </c>
      <c r="F2290">
        <v>257.46272885799402</v>
      </c>
      <c r="G2290">
        <v>0.59998779296876104</v>
      </c>
      <c r="H2290">
        <v>0.38890872965260898</v>
      </c>
      <c r="I2290">
        <f t="shared" si="287"/>
        <v>-0.59998779296898874</v>
      </c>
      <c r="J2290">
        <f t="shared" si="295"/>
        <v>0</v>
      </c>
      <c r="K2290">
        <f t="shared" si="288"/>
        <v>10</v>
      </c>
      <c r="L2290">
        <f t="shared" si="289"/>
        <v>2016</v>
      </c>
      <c r="M2290" s="1">
        <v>42649</v>
      </c>
      <c r="N2290">
        <v>258.25</v>
      </c>
      <c r="O2290">
        <v>258.7</v>
      </c>
      <c r="P2290">
        <v>256.95</v>
      </c>
      <c r="Q2290">
        <v>258</v>
      </c>
      <c r="R2290">
        <f t="shared" si="290"/>
        <v>0.59998779296876104</v>
      </c>
      <c r="S2290">
        <f t="shared" si="291"/>
        <v>-0.59998779296898874</v>
      </c>
      <c r="T2290">
        <f t="shared" si="292"/>
        <v>0</v>
      </c>
      <c r="U2290">
        <f t="shared" si="294"/>
        <v>37.350261177506731</v>
      </c>
      <c r="V2290">
        <f t="shared" si="293"/>
        <v>2.973451674514661E-2</v>
      </c>
      <c r="W2290">
        <f t="shared" si="293"/>
        <v>10.70460255918047</v>
      </c>
    </row>
    <row r="2291" spans="1:23" x14ac:dyDescent="0.3">
      <c r="A2291">
        <v>-0.86346924304962103</v>
      </c>
      <c r="B2291" s="1">
        <v>42650</v>
      </c>
      <c r="C2291" s="1">
        <v>42653</v>
      </c>
      <c r="D2291">
        <v>256.45</v>
      </c>
      <c r="E2291">
        <v>257.899981689453</v>
      </c>
      <c r="F2291">
        <v>255.52078528404201</v>
      </c>
      <c r="G2291">
        <v>-1.4499816894531199</v>
      </c>
      <c r="H2291">
        <v>0.31819805153393799</v>
      </c>
      <c r="I2291">
        <f t="shared" si="287"/>
        <v>-1.4499816894530113</v>
      </c>
      <c r="J2291">
        <f t="shared" si="295"/>
        <v>-1.4499816894531199</v>
      </c>
      <c r="K2291">
        <f t="shared" si="288"/>
        <v>10</v>
      </c>
      <c r="L2291">
        <f t="shared" si="289"/>
        <v>2016</v>
      </c>
      <c r="M2291" s="1">
        <v>42650</v>
      </c>
      <c r="N2291">
        <v>258.05</v>
      </c>
      <c r="O2291">
        <v>258.45</v>
      </c>
      <c r="P2291">
        <v>257.2</v>
      </c>
      <c r="Q2291">
        <v>257.45</v>
      </c>
      <c r="R2291">
        <f t="shared" si="290"/>
        <v>-1.4499816894531199</v>
      </c>
      <c r="S2291">
        <f t="shared" si="291"/>
        <v>-1.4499816894530113</v>
      </c>
      <c r="T2291">
        <f t="shared" si="292"/>
        <v>-1.4499816894531199</v>
      </c>
      <c r="U2291">
        <f t="shared" si="294"/>
        <v>35.766408726629081</v>
      </c>
      <c r="V2291">
        <f t="shared" si="293"/>
        <v>2.8473612919102647E-2</v>
      </c>
      <c r="W2291">
        <f t="shared" si="293"/>
        <v>10.250669695941495</v>
      </c>
    </row>
    <row r="2292" spans="1:23" x14ac:dyDescent="0.3">
      <c r="A2292">
        <v>0.86709928512573198</v>
      </c>
      <c r="B2292" s="1">
        <v>42653</v>
      </c>
      <c r="C2292" s="1">
        <v>42654</v>
      </c>
      <c r="D2292">
        <v>257.25</v>
      </c>
      <c r="E2292">
        <v>253.9</v>
      </c>
      <c r="F2292">
        <v>256.98091211318899</v>
      </c>
      <c r="G2292">
        <v>3.3500000000000201</v>
      </c>
      <c r="H2292">
        <v>2.8284271247461699</v>
      </c>
      <c r="I2292">
        <f t="shared" si="287"/>
        <v>-3.3499999999999943</v>
      </c>
      <c r="J2292">
        <f t="shared" si="295"/>
        <v>0</v>
      </c>
      <c r="K2292">
        <f t="shared" si="288"/>
        <v>10</v>
      </c>
      <c r="L2292">
        <f t="shared" si="289"/>
        <v>2016</v>
      </c>
      <c r="M2292" s="1">
        <v>42653</v>
      </c>
      <c r="N2292">
        <v>256.45</v>
      </c>
      <c r="O2292">
        <v>258.05</v>
      </c>
      <c r="P2292">
        <v>255.25</v>
      </c>
      <c r="Q2292">
        <v>257.89999999999998</v>
      </c>
      <c r="R2292">
        <f t="shared" si="290"/>
        <v>3.3500000000000201</v>
      </c>
      <c r="S2292">
        <f t="shared" si="291"/>
        <v>-3</v>
      </c>
      <c r="T2292">
        <f t="shared" si="292"/>
        <v>0</v>
      </c>
      <c r="U2292">
        <f t="shared" si="294"/>
        <v>39.259629404011243</v>
      </c>
      <c r="V2292">
        <f t="shared" si="293"/>
        <v>2.5983209456790463E-2</v>
      </c>
      <c r="W2292">
        <f t="shared" si="293"/>
        <v>10.250669695941495</v>
      </c>
    </row>
    <row r="2293" spans="1:23" x14ac:dyDescent="0.3">
      <c r="A2293">
        <v>-0.70721203088760298</v>
      </c>
      <c r="B2293" s="1">
        <v>42654</v>
      </c>
      <c r="C2293" s="1">
        <v>42655</v>
      </c>
      <c r="D2293">
        <v>252.4</v>
      </c>
      <c r="E2293">
        <v>253.30000915527299</v>
      </c>
      <c r="F2293">
        <v>253.411807531118</v>
      </c>
      <c r="G2293">
        <v>0.90000915527343694</v>
      </c>
      <c r="H2293">
        <v>0.42426406871192401</v>
      </c>
      <c r="I2293">
        <f t="shared" si="287"/>
        <v>-0.90000915527298275</v>
      </c>
      <c r="J2293">
        <f t="shared" si="295"/>
        <v>0</v>
      </c>
      <c r="K2293">
        <f t="shared" si="288"/>
        <v>10</v>
      </c>
      <c r="L2293">
        <f t="shared" si="289"/>
        <v>2016</v>
      </c>
      <c r="M2293" s="1">
        <v>42654</v>
      </c>
      <c r="N2293">
        <v>257.25</v>
      </c>
      <c r="O2293">
        <v>258</v>
      </c>
      <c r="P2293">
        <v>253.75</v>
      </c>
      <c r="Q2293">
        <v>253.9</v>
      </c>
      <c r="R2293">
        <f t="shared" si="290"/>
        <v>0.90000915527343694</v>
      </c>
      <c r="S2293">
        <f t="shared" si="291"/>
        <v>-0.90000915527298275</v>
      </c>
      <c r="T2293">
        <f t="shared" si="292"/>
        <v>0</v>
      </c>
      <c r="U2293">
        <f t="shared" si="294"/>
        <v>40.309570744034588</v>
      </c>
      <c r="V2293">
        <f t="shared" si="293"/>
        <v>2.5288326540947943E-2</v>
      </c>
      <c r="W2293">
        <f t="shared" si="293"/>
        <v>10.250669695941495</v>
      </c>
    </row>
    <row r="2294" spans="1:23" x14ac:dyDescent="0.3">
      <c r="A2294">
        <v>-0.679415702819824</v>
      </c>
      <c r="B2294" s="1">
        <v>42655</v>
      </c>
      <c r="C2294" s="1">
        <v>42656</v>
      </c>
      <c r="D2294">
        <v>253.3</v>
      </c>
      <c r="E2294">
        <v>251.19999389648399</v>
      </c>
      <c r="F2294">
        <v>251.34182946681901</v>
      </c>
      <c r="G2294">
        <v>2.1000061035156201</v>
      </c>
      <c r="H2294">
        <v>1.48492424049176</v>
      </c>
      <c r="I2294">
        <f t="shared" si="287"/>
        <v>2.1000061035160229</v>
      </c>
      <c r="J2294">
        <f t="shared" si="295"/>
        <v>2.1000061035156201</v>
      </c>
      <c r="K2294">
        <f t="shared" si="288"/>
        <v>10</v>
      </c>
      <c r="L2294">
        <f t="shared" si="289"/>
        <v>2016</v>
      </c>
      <c r="M2294" s="1">
        <v>42655</v>
      </c>
      <c r="N2294">
        <v>252.4</v>
      </c>
      <c r="O2294">
        <v>254.25</v>
      </c>
      <c r="P2294">
        <v>252.25</v>
      </c>
      <c r="Q2294">
        <v>253.3</v>
      </c>
      <c r="R2294">
        <f t="shared" si="290"/>
        <v>2.1000061035156201</v>
      </c>
      <c r="S2294">
        <f t="shared" si="291"/>
        <v>2.1000061035160229</v>
      </c>
      <c r="T2294">
        <f t="shared" si="292"/>
        <v>2.1000061035156201</v>
      </c>
      <c r="U2294">
        <f t="shared" si="294"/>
        <v>42.815996264935713</v>
      </c>
      <c r="V2294">
        <f t="shared" si="293"/>
        <v>2.6860739887287172E-2</v>
      </c>
      <c r="W2294">
        <f t="shared" si="293"/>
        <v>10.888050339247844</v>
      </c>
    </row>
    <row r="2295" spans="1:23" x14ac:dyDescent="0.3">
      <c r="A2295">
        <v>0.89097017049789395</v>
      </c>
      <c r="B2295" s="1">
        <v>42656</v>
      </c>
      <c r="C2295" s="1">
        <v>42657</v>
      </c>
      <c r="D2295">
        <v>251.95</v>
      </c>
      <c r="E2295">
        <v>252.600009155273</v>
      </c>
      <c r="F2295">
        <v>250.749877762794</v>
      </c>
      <c r="G2295">
        <v>-0.65000915527343694</v>
      </c>
      <c r="H2295">
        <v>0.98994949366117002</v>
      </c>
      <c r="I2295">
        <f t="shared" si="287"/>
        <v>0.65000915527301117</v>
      </c>
      <c r="J2295">
        <f t="shared" si="295"/>
        <v>0</v>
      </c>
      <c r="K2295">
        <f t="shared" si="288"/>
        <v>10</v>
      </c>
      <c r="L2295">
        <f t="shared" si="289"/>
        <v>2016</v>
      </c>
      <c r="M2295" s="1">
        <v>42656</v>
      </c>
      <c r="N2295">
        <v>253.3</v>
      </c>
      <c r="O2295">
        <v>253.7</v>
      </c>
      <c r="P2295">
        <v>251</v>
      </c>
      <c r="Q2295">
        <v>251.2</v>
      </c>
      <c r="R2295">
        <f t="shared" si="290"/>
        <v>-0.65000915527343694</v>
      </c>
      <c r="S2295">
        <f t="shared" si="291"/>
        <v>0.65000915527301117</v>
      </c>
      <c r="T2295">
        <f t="shared" si="292"/>
        <v>0</v>
      </c>
      <c r="U2295">
        <f t="shared" si="294"/>
        <v>41.987534579153966</v>
      </c>
      <c r="V2295">
        <f t="shared" si="293"/>
        <v>2.7380477737380754E-2</v>
      </c>
      <c r="W2295">
        <f t="shared" si="293"/>
        <v>10.888050339247844</v>
      </c>
    </row>
    <row r="2296" spans="1:23" x14ac:dyDescent="0.3">
      <c r="A2296">
        <v>-0.91731089353561401</v>
      </c>
      <c r="B2296" s="1">
        <v>42657</v>
      </c>
      <c r="C2296" s="1">
        <v>42660</v>
      </c>
      <c r="D2296">
        <v>253.1</v>
      </c>
      <c r="E2296">
        <v>253.1</v>
      </c>
      <c r="F2296">
        <v>252.33503950238199</v>
      </c>
      <c r="G2296">
        <v>0</v>
      </c>
      <c r="H2296">
        <v>0.35355339059327301</v>
      </c>
      <c r="I2296">
        <f t="shared" si="287"/>
        <v>0</v>
      </c>
      <c r="J2296">
        <f t="shared" si="295"/>
        <v>0</v>
      </c>
      <c r="K2296">
        <f t="shared" si="288"/>
        <v>10</v>
      </c>
      <c r="L2296">
        <f t="shared" si="289"/>
        <v>2016</v>
      </c>
      <c r="M2296" s="1">
        <v>42657</v>
      </c>
      <c r="N2296">
        <v>251.95</v>
      </c>
      <c r="O2296">
        <v>253.4</v>
      </c>
      <c r="P2296">
        <v>251.95</v>
      </c>
      <c r="Q2296">
        <v>252.6</v>
      </c>
      <c r="R2296">
        <f t="shared" si="290"/>
        <v>0</v>
      </c>
      <c r="S2296">
        <f t="shared" si="291"/>
        <v>0</v>
      </c>
      <c r="T2296">
        <f t="shared" si="292"/>
        <v>0</v>
      </c>
      <c r="U2296">
        <f t="shared" si="294"/>
        <v>41.987534579153966</v>
      </c>
      <c r="V2296">
        <f t="shared" si="293"/>
        <v>2.7380477737380754E-2</v>
      </c>
      <c r="W2296">
        <f t="shared" si="293"/>
        <v>10.888050339247844</v>
      </c>
    </row>
    <row r="2297" spans="1:23" x14ac:dyDescent="0.3">
      <c r="A2297">
        <v>-0.79473066329955999</v>
      </c>
      <c r="B2297" s="1">
        <v>42660</v>
      </c>
      <c r="C2297" s="1">
        <v>42661</v>
      </c>
      <c r="D2297">
        <v>253.3</v>
      </c>
      <c r="E2297">
        <v>254.999993896484</v>
      </c>
      <c r="F2297">
        <v>252.577356731891</v>
      </c>
      <c r="G2297">
        <v>-1.69999389648435</v>
      </c>
      <c r="H2297">
        <v>1.3435028842544401</v>
      </c>
      <c r="I2297">
        <f t="shared" si="287"/>
        <v>-1.6999938964839885</v>
      </c>
      <c r="J2297">
        <f t="shared" si="295"/>
        <v>-1.69999389648435</v>
      </c>
      <c r="K2297">
        <f t="shared" si="288"/>
        <v>10</v>
      </c>
      <c r="L2297">
        <f t="shared" si="289"/>
        <v>2016</v>
      </c>
      <c r="M2297" s="1">
        <v>42660</v>
      </c>
      <c r="N2297">
        <v>253.1</v>
      </c>
      <c r="O2297">
        <v>254</v>
      </c>
      <c r="P2297">
        <v>250.85</v>
      </c>
      <c r="Q2297">
        <v>253.1</v>
      </c>
      <c r="R2297">
        <f t="shared" si="290"/>
        <v>-1.69999389648435</v>
      </c>
      <c r="S2297">
        <f t="shared" si="291"/>
        <v>-1.6999938964839885</v>
      </c>
      <c r="T2297">
        <f t="shared" si="292"/>
        <v>-1.69999389648435</v>
      </c>
      <c r="U2297">
        <f t="shared" si="294"/>
        <v>39.874075661477676</v>
      </c>
      <c r="V2297">
        <f t="shared" si="293"/>
        <v>2.6002270718933369E-2</v>
      </c>
      <c r="W2297">
        <f t="shared" si="293"/>
        <v>10.339996081806007</v>
      </c>
    </row>
    <row r="2298" spans="1:23" x14ac:dyDescent="0.3">
      <c r="A2298">
        <v>-0.65372908115386896</v>
      </c>
      <c r="B2298" s="1">
        <v>42661</v>
      </c>
      <c r="C2298" s="1">
        <v>42662</v>
      </c>
      <c r="D2298">
        <v>254.4</v>
      </c>
      <c r="E2298">
        <v>255.14999389648401</v>
      </c>
      <c r="F2298">
        <v>255.07362942397501</v>
      </c>
      <c r="G2298">
        <v>0.74999389648436898</v>
      </c>
      <c r="H2298">
        <v>0.106066017177986</v>
      </c>
      <c r="I2298">
        <f t="shared" si="287"/>
        <v>-0.74999389648399983</v>
      </c>
      <c r="J2298">
        <f t="shared" si="295"/>
        <v>0</v>
      </c>
      <c r="K2298">
        <f t="shared" si="288"/>
        <v>10</v>
      </c>
      <c r="L2298">
        <f t="shared" si="289"/>
        <v>2016</v>
      </c>
      <c r="M2298" s="1">
        <v>42661</v>
      </c>
      <c r="N2298">
        <v>253.3</v>
      </c>
      <c r="O2298">
        <v>255.1</v>
      </c>
      <c r="P2298">
        <v>253.2</v>
      </c>
      <c r="Q2298">
        <v>255</v>
      </c>
      <c r="R2298">
        <f t="shared" si="290"/>
        <v>0.74999389648436898</v>
      </c>
      <c r="S2298">
        <f t="shared" si="291"/>
        <v>-0.74999389648399983</v>
      </c>
      <c r="T2298">
        <f t="shared" si="292"/>
        <v>0</v>
      </c>
      <c r="U2298">
        <f t="shared" si="294"/>
        <v>40.755718154816826</v>
      </c>
      <c r="V2298">
        <f t="shared" si="293"/>
        <v>2.5427343114749267E-2</v>
      </c>
      <c r="W2298">
        <f t="shared" si="293"/>
        <v>10.339996081806007</v>
      </c>
    </row>
    <row r="2299" spans="1:23" x14ac:dyDescent="0.3">
      <c r="A2299">
        <v>-0.91028684377670199</v>
      </c>
      <c r="B2299" s="1">
        <v>42662</v>
      </c>
      <c r="C2299" s="1">
        <v>42663</v>
      </c>
      <c r="D2299">
        <v>255.5</v>
      </c>
      <c r="E2299">
        <v>255.45000305175699</v>
      </c>
      <c r="F2299">
        <v>255.27560704350401</v>
      </c>
      <c r="G2299">
        <v>4.9996948242181802E-2</v>
      </c>
      <c r="H2299">
        <v>0.21213203435595199</v>
      </c>
      <c r="I2299">
        <f t="shared" si="287"/>
        <v>4.9996948243006045E-2</v>
      </c>
      <c r="J2299">
        <f t="shared" si="295"/>
        <v>4.9996948242181802E-2</v>
      </c>
      <c r="K2299">
        <f t="shared" si="288"/>
        <v>10</v>
      </c>
      <c r="L2299">
        <f t="shared" si="289"/>
        <v>2016</v>
      </c>
      <c r="M2299" s="1">
        <v>42662</v>
      </c>
      <c r="N2299">
        <v>254.4</v>
      </c>
      <c r="O2299">
        <v>256.55</v>
      </c>
      <c r="P2299">
        <v>254.2</v>
      </c>
      <c r="Q2299">
        <v>255.15</v>
      </c>
      <c r="R2299">
        <f t="shared" si="290"/>
        <v>4.9996948242181802E-2</v>
      </c>
      <c r="S2299">
        <f t="shared" si="291"/>
        <v>4.9996948243006045E-2</v>
      </c>
      <c r="T2299">
        <f t="shared" si="292"/>
        <v>4.9996948242181802E-2</v>
      </c>
      <c r="U2299">
        <f t="shared" si="294"/>
        <v>40.815532094087644</v>
      </c>
      <c r="V2299">
        <f t="shared" si="293"/>
        <v>2.5464660812136698E-2</v>
      </c>
      <c r="W2299">
        <f t="shared" si="293"/>
        <v>10.355171275023023</v>
      </c>
    </row>
    <row r="2300" spans="1:23" x14ac:dyDescent="0.3">
      <c r="A2300">
        <v>-0.87108081579208296</v>
      </c>
      <c r="B2300" s="1">
        <v>42663</v>
      </c>
      <c r="C2300" s="1">
        <v>42664</v>
      </c>
      <c r="D2300">
        <v>255.4</v>
      </c>
      <c r="E2300">
        <v>254.55000610351499</v>
      </c>
      <c r="F2300">
        <v>255.23595240414099</v>
      </c>
      <c r="G2300">
        <v>0.84999389648439205</v>
      </c>
      <c r="H2300">
        <v>0.63639610306787597</v>
      </c>
      <c r="I2300">
        <f t="shared" si="287"/>
        <v>0.84999389648501733</v>
      </c>
      <c r="J2300">
        <f t="shared" si="295"/>
        <v>0.84999389648439205</v>
      </c>
      <c r="K2300">
        <f t="shared" si="288"/>
        <v>10</v>
      </c>
      <c r="L2300">
        <f t="shared" si="289"/>
        <v>2016</v>
      </c>
      <c r="M2300" s="1">
        <v>42663</v>
      </c>
      <c r="N2300">
        <v>255.5</v>
      </c>
      <c r="O2300">
        <v>256.55</v>
      </c>
      <c r="P2300">
        <v>255.25</v>
      </c>
      <c r="Q2300">
        <v>255.45</v>
      </c>
      <c r="R2300">
        <f t="shared" si="290"/>
        <v>0.84999389648439205</v>
      </c>
      <c r="S2300">
        <f t="shared" si="291"/>
        <v>0.84999389648501733</v>
      </c>
      <c r="T2300">
        <f t="shared" si="292"/>
        <v>0.84999389648439205</v>
      </c>
      <c r="U2300">
        <f t="shared" si="294"/>
        <v>41.834314978633572</v>
      </c>
      <c r="V2300">
        <f t="shared" si="293"/>
        <v>2.6100275718157959E-2</v>
      </c>
      <c r="W2300">
        <f t="shared" si="293"/>
        <v>10.613643251750315</v>
      </c>
    </row>
    <row r="2301" spans="1:23" x14ac:dyDescent="0.3">
      <c r="A2301">
        <v>-0.79632496833801203</v>
      </c>
      <c r="B2301" s="1">
        <v>42664</v>
      </c>
      <c r="C2301" s="1">
        <v>42667</v>
      </c>
      <c r="D2301">
        <v>255.15</v>
      </c>
      <c r="E2301">
        <v>256.45000915527299</v>
      </c>
      <c r="F2301">
        <v>254.26576473116799</v>
      </c>
      <c r="G2301">
        <v>-1.3000091552734401</v>
      </c>
      <c r="H2301">
        <v>1.3435028842544201</v>
      </c>
      <c r="I2301">
        <f t="shared" si="287"/>
        <v>-1.3000091552729884</v>
      </c>
      <c r="J2301">
        <f t="shared" si="295"/>
        <v>-1.3000091552734401</v>
      </c>
      <c r="K2301">
        <f t="shared" si="288"/>
        <v>10</v>
      </c>
      <c r="L2301">
        <f t="shared" si="289"/>
        <v>2016</v>
      </c>
      <c r="M2301" s="1">
        <v>42664</v>
      </c>
      <c r="N2301">
        <v>255.4</v>
      </c>
      <c r="O2301">
        <v>255.8</v>
      </c>
      <c r="P2301">
        <v>254.05</v>
      </c>
      <c r="Q2301">
        <v>254.55</v>
      </c>
      <c r="R2301">
        <f t="shared" si="290"/>
        <v>-1.3000091552734401</v>
      </c>
      <c r="S2301">
        <f t="shared" si="291"/>
        <v>-1.3000091552729884</v>
      </c>
      <c r="T2301">
        <f t="shared" si="292"/>
        <v>-1.3000091552734401</v>
      </c>
      <c r="U2301">
        <f t="shared" si="294"/>
        <v>40.23569674004402</v>
      </c>
      <c r="V2301">
        <f t="shared" si="293"/>
        <v>2.5102903660875343E-2</v>
      </c>
      <c r="W2301">
        <f t="shared" si="293"/>
        <v>10.208063198896653</v>
      </c>
    </row>
    <row r="2302" spans="1:23" x14ac:dyDescent="0.3">
      <c r="A2302">
        <v>-0.79130989313125599</v>
      </c>
      <c r="B2302" s="1">
        <v>42667</v>
      </c>
      <c r="C2302" s="1">
        <v>42668</v>
      </c>
      <c r="D2302">
        <v>255.75</v>
      </c>
      <c r="E2302">
        <v>255.69998474120999</v>
      </c>
      <c r="F2302">
        <v>256.40625773072202</v>
      </c>
      <c r="G2302">
        <v>-5.0015258789073799E-2</v>
      </c>
      <c r="H2302">
        <v>0.53033008588991004</v>
      </c>
      <c r="I2302">
        <f t="shared" si="287"/>
        <v>5.0015258790011785E-2</v>
      </c>
      <c r="J2302">
        <f t="shared" si="295"/>
        <v>0</v>
      </c>
      <c r="K2302">
        <f t="shared" si="288"/>
        <v>10</v>
      </c>
      <c r="L2302">
        <f t="shared" si="289"/>
        <v>2016</v>
      </c>
      <c r="M2302" s="1">
        <v>42667</v>
      </c>
      <c r="N2302">
        <v>255.15</v>
      </c>
      <c r="O2302">
        <v>256.55</v>
      </c>
      <c r="P2302">
        <v>255.15</v>
      </c>
      <c r="Q2302">
        <v>256.45</v>
      </c>
      <c r="R2302">
        <f t="shared" si="290"/>
        <v>-5.0015258789073799E-2</v>
      </c>
      <c r="S2302">
        <f t="shared" si="291"/>
        <v>5.0015258790011785E-2</v>
      </c>
      <c r="T2302">
        <f t="shared" si="292"/>
        <v>0</v>
      </c>
      <c r="U2302">
        <f t="shared" si="294"/>
        <v>40.176682112917568</v>
      </c>
      <c r="V2302">
        <f t="shared" si="293"/>
        <v>2.5139722670346878E-2</v>
      </c>
      <c r="W2302">
        <f t="shared" si="293"/>
        <v>10.208063198896653</v>
      </c>
    </row>
    <row r="2303" spans="1:23" x14ac:dyDescent="0.3">
      <c r="A2303">
        <v>-0.86921066045761097</v>
      </c>
      <c r="B2303" s="1">
        <v>42668</v>
      </c>
      <c r="C2303" s="1">
        <v>42669</v>
      </c>
      <c r="D2303">
        <v>254.5</v>
      </c>
      <c r="E2303">
        <v>252.600009155273</v>
      </c>
      <c r="F2303">
        <v>255.382536274194</v>
      </c>
      <c r="G2303">
        <v>-1.8999908447265701</v>
      </c>
      <c r="H2303">
        <v>2.1920310216782899</v>
      </c>
      <c r="I2303">
        <f t="shared" si="287"/>
        <v>1.8999908447270002</v>
      </c>
      <c r="J2303">
        <f t="shared" si="295"/>
        <v>0</v>
      </c>
      <c r="K2303">
        <f t="shared" si="288"/>
        <v>10</v>
      </c>
      <c r="L2303">
        <f t="shared" si="289"/>
        <v>2016</v>
      </c>
      <c r="M2303" s="1">
        <v>42668</v>
      </c>
      <c r="N2303">
        <v>255.75</v>
      </c>
      <c r="O2303">
        <v>256.3</v>
      </c>
      <c r="P2303">
        <v>255.2</v>
      </c>
      <c r="Q2303">
        <v>255.7</v>
      </c>
      <c r="R2303">
        <f t="shared" si="290"/>
        <v>-3</v>
      </c>
      <c r="S2303">
        <f t="shared" si="291"/>
        <v>1.8999908447270002</v>
      </c>
      <c r="T2303">
        <f t="shared" si="292"/>
        <v>0</v>
      </c>
      <c r="U2303">
        <f t="shared" si="294"/>
        <v>36.624716110793223</v>
      </c>
      <c r="V2303">
        <f t="shared" si="293"/>
        <v>2.6547342795473643E-2</v>
      </c>
      <c r="W2303">
        <f t="shared" si="293"/>
        <v>10.208063198896653</v>
      </c>
    </row>
    <row r="2304" spans="1:23" x14ac:dyDescent="0.3">
      <c r="A2304">
        <v>-0.71768301725387496</v>
      </c>
      <c r="B2304" s="1">
        <v>42669</v>
      </c>
      <c r="C2304" s="1">
        <v>42670</v>
      </c>
      <c r="D2304">
        <v>253.35</v>
      </c>
      <c r="E2304">
        <v>253.79999694824201</v>
      </c>
      <c r="F2304">
        <v>250.41564402580201</v>
      </c>
      <c r="G2304">
        <v>-0.449996948242187</v>
      </c>
      <c r="H2304">
        <v>0.84852813742386901</v>
      </c>
      <c r="I2304">
        <f t="shared" si="287"/>
        <v>-0.44999694824201697</v>
      </c>
      <c r="J2304">
        <f t="shared" si="295"/>
        <v>-0.449996948242187</v>
      </c>
      <c r="K2304">
        <f t="shared" si="288"/>
        <v>10</v>
      </c>
      <c r="L2304">
        <f t="shared" si="289"/>
        <v>2016</v>
      </c>
      <c r="M2304" s="1">
        <v>42669</v>
      </c>
      <c r="N2304">
        <v>254.5</v>
      </c>
      <c r="O2304">
        <v>254.65</v>
      </c>
      <c r="P2304">
        <v>251.3</v>
      </c>
      <c r="Q2304">
        <v>252.6</v>
      </c>
      <c r="R2304">
        <f t="shared" si="290"/>
        <v>-0.449996948242187</v>
      </c>
      <c r="S2304">
        <f t="shared" si="291"/>
        <v>-0.44999694824201697</v>
      </c>
      <c r="T2304">
        <f t="shared" si="292"/>
        <v>-0.449996948242187</v>
      </c>
      <c r="U2304">
        <f t="shared" si="294"/>
        <v>36.136823556616392</v>
      </c>
      <c r="V2304">
        <f t="shared" si="293"/>
        <v>2.6193694978958015E-2</v>
      </c>
      <c r="W2304">
        <f t="shared" si="293"/>
        <v>10.072077488802902</v>
      </c>
    </row>
    <row r="2305" spans="1:23" x14ac:dyDescent="0.3">
      <c r="A2305">
        <v>0.89024245738983099</v>
      </c>
      <c r="B2305" s="1">
        <v>42670</v>
      </c>
      <c r="C2305" s="1">
        <v>42671</v>
      </c>
      <c r="D2305">
        <v>253.1</v>
      </c>
      <c r="E2305">
        <v>254.05</v>
      </c>
      <c r="F2305">
        <v>252.599211144447</v>
      </c>
      <c r="G2305">
        <v>-0.95000000000001705</v>
      </c>
      <c r="H2305">
        <v>0.17677669529663601</v>
      </c>
      <c r="I2305">
        <f t="shared" si="287"/>
        <v>0.95000000000001705</v>
      </c>
      <c r="J2305">
        <f t="shared" si="295"/>
        <v>0</v>
      </c>
      <c r="K2305">
        <f t="shared" si="288"/>
        <v>10</v>
      </c>
      <c r="L2305">
        <f t="shared" si="289"/>
        <v>2016</v>
      </c>
      <c r="M2305" s="1">
        <v>42670</v>
      </c>
      <c r="N2305">
        <v>253.35</v>
      </c>
      <c r="O2305">
        <v>254.05</v>
      </c>
      <c r="P2305">
        <v>252.8</v>
      </c>
      <c r="Q2305">
        <v>253.8</v>
      </c>
      <c r="R2305">
        <f t="shared" si="290"/>
        <v>-0.95000000000001705</v>
      </c>
      <c r="S2305">
        <f t="shared" si="291"/>
        <v>0.95000000000001705</v>
      </c>
      <c r="T2305">
        <f t="shared" si="292"/>
        <v>0</v>
      </c>
      <c r="U2305">
        <f t="shared" si="294"/>
        <v>35.119538420935257</v>
      </c>
      <c r="V2305">
        <f t="shared" si="293"/>
        <v>2.6931071813114792E-2</v>
      </c>
      <c r="W2305">
        <f t="shared" si="293"/>
        <v>10.072077488802902</v>
      </c>
    </row>
    <row r="2306" spans="1:23" x14ac:dyDescent="0.3">
      <c r="A2306">
        <v>-0.20925433933734799</v>
      </c>
      <c r="B2306" s="1">
        <v>42671</v>
      </c>
      <c r="C2306" s="1">
        <v>42674</v>
      </c>
      <c r="D2306">
        <v>252.65</v>
      </c>
      <c r="E2306">
        <v>253.39999084472601</v>
      </c>
      <c r="F2306">
        <v>253.376841056346</v>
      </c>
      <c r="G2306">
        <v>0.74999084472656796</v>
      </c>
      <c r="H2306">
        <v>0.45961940777125898</v>
      </c>
      <c r="I2306">
        <f t="shared" si="287"/>
        <v>-0.74999084472599975</v>
      </c>
      <c r="J2306">
        <f t="shared" si="295"/>
        <v>0</v>
      </c>
      <c r="K2306">
        <f t="shared" si="288"/>
        <v>10</v>
      </c>
      <c r="L2306">
        <f t="shared" si="289"/>
        <v>2016</v>
      </c>
      <c r="M2306" s="1">
        <v>42671</v>
      </c>
      <c r="N2306">
        <v>253.1</v>
      </c>
      <c r="O2306">
        <v>254.5</v>
      </c>
      <c r="P2306">
        <v>253.1</v>
      </c>
      <c r="Q2306">
        <v>254.05</v>
      </c>
      <c r="R2306">
        <f t="shared" si="290"/>
        <v>0.74999084472656796</v>
      </c>
      <c r="S2306">
        <f t="shared" si="291"/>
        <v>-0.74999084472599975</v>
      </c>
      <c r="T2306">
        <f t="shared" si="292"/>
        <v>0</v>
      </c>
      <c r="U2306">
        <f t="shared" si="294"/>
        <v>35.901430335245301</v>
      </c>
      <c r="V2306">
        <f t="shared" si="293"/>
        <v>2.6331485706885982E-2</v>
      </c>
      <c r="W2306">
        <f t="shared" si="293"/>
        <v>10.072077488802902</v>
      </c>
    </row>
    <row r="2307" spans="1:23" x14ac:dyDescent="0.3">
      <c r="A2307">
        <v>-0.63301837444305398</v>
      </c>
      <c r="B2307" s="1">
        <v>42674</v>
      </c>
      <c r="C2307" s="1">
        <v>42675</v>
      </c>
      <c r="D2307">
        <v>252.95</v>
      </c>
      <c r="E2307">
        <v>253.4</v>
      </c>
      <c r="F2307">
        <v>252.96623905897101</v>
      </c>
      <c r="G2307">
        <v>0.450000000000017</v>
      </c>
      <c r="H2307">
        <v>0</v>
      </c>
      <c r="I2307">
        <f t="shared" ref="I2307:I2370" si="296">IF(A2307&gt;0, E2307-D2307, D2307-E2307)</f>
        <v>-0.45000000000001705</v>
      </c>
      <c r="J2307">
        <f t="shared" si="295"/>
        <v>0</v>
      </c>
      <c r="K2307">
        <f t="shared" ref="K2307:K2370" si="297">MONTH(C2307)</f>
        <v>11</v>
      </c>
      <c r="L2307">
        <f t="shared" ref="L2307:L2370" si="298">YEAR(C2307)</f>
        <v>2016</v>
      </c>
      <c r="M2307" s="1">
        <v>42674</v>
      </c>
      <c r="N2307">
        <v>252.65</v>
      </c>
      <c r="O2307">
        <v>253.95</v>
      </c>
      <c r="P2307">
        <v>252.15</v>
      </c>
      <c r="Q2307">
        <v>253.4</v>
      </c>
      <c r="R2307">
        <f t="shared" si="290"/>
        <v>0.450000000000017</v>
      </c>
      <c r="S2307">
        <f t="shared" si="291"/>
        <v>-0.45000000000001705</v>
      </c>
      <c r="T2307">
        <f t="shared" si="292"/>
        <v>0</v>
      </c>
      <c r="U2307">
        <f t="shared" si="294"/>
        <v>36.38044724523327</v>
      </c>
      <c r="V2307">
        <f t="shared" si="293"/>
        <v>2.5980156336414571E-2</v>
      </c>
      <c r="W2307">
        <f t="shared" si="293"/>
        <v>10.072077488802902</v>
      </c>
    </row>
    <row r="2308" spans="1:23" x14ac:dyDescent="0.3">
      <c r="A2308">
        <v>-0.72386407852172796</v>
      </c>
      <c r="B2308" s="1">
        <v>42675</v>
      </c>
      <c r="C2308" s="1">
        <v>42676</v>
      </c>
      <c r="D2308">
        <v>251.4</v>
      </c>
      <c r="E2308">
        <v>250.05000915527299</v>
      </c>
      <c r="F2308">
        <v>252.32732346057799</v>
      </c>
      <c r="G2308">
        <v>-1.3499908447265601</v>
      </c>
      <c r="H2308">
        <v>2.36880771697493</v>
      </c>
      <c r="I2308">
        <f t="shared" si="296"/>
        <v>1.3499908447270172</v>
      </c>
      <c r="J2308">
        <f t="shared" si="295"/>
        <v>0</v>
      </c>
      <c r="K2308">
        <f t="shared" si="297"/>
        <v>11</v>
      </c>
      <c r="L2308">
        <f t="shared" si="298"/>
        <v>2016</v>
      </c>
      <c r="M2308" s="1">
        <v>42675</v>
      </c>
      <c r="N2308">
        <v>252.95</v>
      </c>
      <c r="O2308">
        <v>253.4</v>
      </c>
      <c r="P2308">
        <v>250.7</v>
      </c>
      <c r="Q2308">
        <v>253.4</v>
      </c>
      <c r="R2308">
        <f t="shared" ref="R2308:R2371" si="299">IF(AND(F2308-D2308&gt;0, ABS(D2308-MIN(P2309)) &gt; 3), -3, IF(AND(F2308 - D2308 &lt;0, ABS(D2308-MAX(O2309)) &gt; 3), -3, G2308))</f>
        <v>-1.3499908447265601</v>
      </c>
      <c r="S2308">
        <f t="shared" ref="S2308:S2371" si="300">IF(AND(A2308&gt;0, ABS(D2308-MIN(P2309)) &gt; 3), -3, IF(AND(A2308 &lt;0, ABS(D2308-MAX(O2309)) &gt; 3), -3, I2308))</f>
        <v>1.3499908447270172</v>
      </c>
      <c r="T2308">
        <f t="shared" ref="T2308:T2371" si="301">IF(A2308*(F2308-D2308) &gt;0, IF(AND(A2308&gt;0, ABS(D2308-MIN(P2309)) &gt; 3), -3, IF(AND(A2308 &lt;0, ABS(D2308-MAX(O2309)) &gt; 3), -3, J2308)), 0)</f>
        <v>0</v>
      </c>
      <c r="U2308">
        <f t="shared" si="294"/>
        <v>34.915254205014818</v>
      </c>
      <c r="V2308">
        <f t="shared" si="293"/>
        <v>2.7026486085780215E-2</v>
      </c>
      <c r="W2308">
        <f t="shared" si="293"/>
        <v>10.072077488802902</v>
      </c>
    </row>
    <row r="2309" spans="1:23" x14ac:dyDescent="0.3">
      <c r="A2309">
        <v>0.26226755976676902</v>
      </c>
      <c r="B2309" s="1">
        <v>42676</v>
      </c>
      <c r="C2309" s="1">
        <v>42677</v>
      </c>
      <c r="D2309">
        <v>249.6</v>
      </c>
      <c r="E2309">
        <v>250.600003051757</v>
      </c>
      <c r="F2309">
        <v>249.489940810203</v>
      </c>
      <c r="G2309">
        <v>-1.00000305175782</v>
      </c>
      <c r="H2309">
        <v>0.38890872965258899</v>
      </c>
      <c r="I2309">
        <f t="shared" si="296"/>
        <v>1.0000030517570053</v>
      </c>
      <c r="J2309">
        <f t="shared" si="295"/>
        <v>0</v>
      </c>
      <c r="K2309">
        <f t="shared" si="297"/>
        <v>11</v>
      </c>
      <c r="L2309">
        <f t="shared" si="298"/>
        <v>2016</v>
      </c>
      <c r="M2309" s="1">
        <v>42676</v>
      </c>
      <c r="N2309">
        <v>251.4</v>
      </c>
      <c r="O2309">
        <v>251.85</v>
      </c>
      <c r="P2309">
        <v>249.7</v>
      </c>
      <c r="Q2309">
        <v>250.05</v>
      </c>
      <c r="R2309">
        <f t="shared" si="299"/>
        <v>-1.00000305175782</v>
      </c>
      <c r="S2309">
        <f t="shared" si="300"/>
        <v>1.0000030517570053</v>
      </c>
      <c r="T2309">
        <f t="shared" si="301"/>
        <v>0</v>
      </c>
      <c r="U2309">
        <f t="shared" si="294"/>
        <v>33.866114759164013</v>
      </c>
      <c r="V2309">
        <f t="shared" si="293"/>
        <v>2.7838582496959557E-2</v>
      </c>
      <c r="W2309">
        <f t="shared" si="293"/>
        <v>10.072077488802902</v>
      </c>
    </row>
    <row r="2310" spans="1:23" x14ac:dyDescent="0.3">
      <c r="A2310">
        <v>-0.78342086076736395</v>
      </c>
      <c r="B2310" s="1">
        <v>42677</v>
      </c>
      <c r="C2310" s="1">
        <v>42678</v>
      </c>
      <c r="D2310">
        <v>249.95</v>
      </c>
      <c r="E2310">
        <v>249.94999084472599</v>
      </c>
      <c r="F2310">
        <v>247.83695635795601</v>
      </c>
      <c r="G2310" s="2">
        <v>9.1552734318156496E-6</v>
      </c>
      <c r="H2310">
        <v>0.45961940777125898</v>
      </c>
      <c r="I2310">
        <f t="shared" si="296"/>
        <v>9.1552740002498467E-6</v>
      </c>
      <c r="J2310">
        <f t="shared" si="295"/>
        <v>9.1552734318156496E-6</v>
      </c>
      <c r="K2310">
        <f t="shared" si="297"/>
        <v>11</v>
      </c>
      <c r="L2310">
        <f t="shared" si="298"/>
        <v>2016</v>
      </c>
      <c r="M2310" s="1">
        <v>42677</v>
      </c>
      <c r="N2310">
        <v>249.6</v>
      </c>
      <c r="O2310">
        <v>250.9</v>
      </c>
      <c r="P2310">
        <v>249</v>
      </c>
      <c r="Q2310">
        <v>250.6</v>
      </c>
      <c r="R2310">
        <f t="shared" si="299"/>
        <v>9.1552734318156496E-6</v>
      </c>
      <c r="S2310">
        <f t="shared" si="300"/>
        <v>9.1552740002498467E-6</v>
      </c>
      <c r="T2310">
        <f t="shared" si="301"/>
        <v>9.1552734318156496E-6</v>
      </c>
      <c r="U2310">
        <f t="shared" si="294"/>
        <v>33.866124062630924</v>
      </c>
      <c r="V2310">
        <f t="shared" si="293"/>
        <v>2.7838590144584598E-2</v>
      </c>
      <c r="W2310">
        <f t="shared" si="293"/>
        <v>10.072080255734992</v>
      </c>
    </row>
    <row r="2311" spans="1:23" x14ac:dyDescent="0.3">
      <c r="A2311">
        <v>0.94084548950195301</v>
      </c>
      <c r="B2311" s="1">
        <v>42678</v>
      </c>
      <c r="C2311" s="1">
        <v>42681</v>
      </c>
      <c r="D2311">
        <v>252.7</v>
      </c>
      <c r="E2311">
        <v>252.05000610351499</v>
      </c>
      <c r="F2311">
        <v>247.78126759529101</v>
      </c>
      <c r="G2311">
        <v>0.649993896484375</v>
      </c>
      <c r="H2311">
        <v>1.48492424049176</v>
      </c>
      <c r="I2311">
        <f t="shared" si="296"/>
        <v>-0.64999389648500028</v>
      </c>
      <c r="J2311">
        <f t="shared" si="295"/>
        <v>0</v>
      </c>
      <c r="K2311">
        <f t="shared" si="297"/>
        <v>11</v>
      </c>
      <c r="L2311">
        <f t="shared" si="298"/>
        <v>2016</v>
      </c>
      <c r="M2311" s="1">
        <v>42678</v>
      </c>
      <c r="N2311">
        <v>249.95</v>
      </c>
      <c r="O2311">
        <v>250.5</v>
      </c>
      <c r="P2311">
        <v>249.15</v>
      </c>
      <c r="Q2311">
        <v>249.95</v>
      </c>
      <c r="R2311">
        <f t="shared" si="299"/>
        <v>0.649993896484375</v>
      </c>
      <c r="S2311">
        <f t="shared" si="300"/>
        <v>-0.64999389648500028</v>
      </c>
      <c r="T2311">
        <f t="shared" si="301"/>
        <v>0</v>
      </c>
      <c r="U2311">
        <f t="shared" si="294"/>
        <v>34.519451346118039</v>
      </c>
      <c r="V2311">
        <f t="shared" si="293"/>
        <v>2.7301542844998306E-2</v>
      </c>
      <c r="W2311">
        <f t="shared" si="293"/>
        <v>10.072080255734992</v>
      </c>
    </row>
    <row r="2312" spans="1:23" x14ac:dyDescent="0.3">
      <c r="A2312">
        <v>0.88662362098693803</v>
      </c>
      <c r="B2312" s="1">
        <v>42681</v>
      </c>
      <c r="C2312" s="1">
        <v>42682</v>
      </c>
      <c r="D2312">
        <v>253.15</v>
      </c>
      <c r="E2312">
        <v>252.89999084472601</v>
      </c>
      <c r="F2312">
        <v>251.266853797435</v>
      </c>
      <c r="G2312">
        <v>0.25000915527343098</v>
      </c>
      <c r="H2312">
        <v>0.60104076400856099</v>
      </c>
      <c r="I2312">
        <f t="shared" si="296"/>
        <v>-0.25000915527400025</v>
      </c>
      <c r="J2312">
        <f t="shared" si="295"/>
        <v>0</v>
      </c>
      <c r="K2312">
        <f t="shared" si="297"/>
        <v>11</v>
      </c>
      <c r="L2312">
        <f t="shared" si="298"/>
        <v>2016</v>
      </c>
      <c r="M2312" s="1">
        <v>42681</v>
      </c>
      <c r="N2312">
        <v>252.7</v>
      </c>
      <c r="O2312">
        <v>252.8</v>
      </c>
      <c r="P2312">
        <v>251.2</v>
      </c>
      <c r="Q2312">
        <v>252.05</v>
      </c>
      <c r="R2312">
        <f t="shared" si="299"/>
        <v>0.25000915527343098</v>
      </c>
      <c r="S2312">
        <f t="shared" si="300"/>
        <v>-0.25000915527400025</v>
      </c>
      <c r="T2312">
        <f t="shared" si="301"/>
        <v>0</v>
      </c>
      <c r="U2312">
        <f t="shared" si="294"/>
        <v>34.775135097003243</v>
      </c>
      <c r="V2312">
        <f t="shared" si="294"/>
        <v>2.7099321760729444E-2</v>
      </c>
      <c r="W2312">
        <f t="shared" si="294"/>
        <v>10.072080255734992</v>
      </c>
    </row>
    <row r="2313" spans="1:23" x14ac:dyDescent="0.3">
      <c r="A2313">
        <v>-0.66025680303573597</v>
      </c>
      <c r="B2313" s="1">
        <v>42682</v>
      </c>
      <c r="C2313" s="1">
        <v>42683</v>
      </c>
      <c r="D2313">
        <v>253.7</v>
      </c>
      <c r="E2313">
        <v>246.80000915527299</v>
      </c>
      <c r="F2313">
        <v>252.336845958232</v>
      </c>
      <c r="G2313">
        <v>6.8999908447265401</v>
      </c>
      <c r="H2313">
        <v>4.3133513652379296</v>
      </c>
      <c r="I2313">
        <f t="shared" si="296"/>
        <v>6.8999908447270002</v>
      </c>
      <c r="J2313">
        <f t="shared" si="295"/>
        <v>6.8999908447265401</v>
      </c>
      <c r="K2313">
        <f t="shared" si="297"/>
        <v>11</v>
      </c>
      <c r="L2313">
        <f t="shared" si="298"/>
        <v>2016</v>
      </c>
      <c r="M2313" s="1">
        <v>42682</v>
      </c>
      <c r="N2313">
        <v>253.15</v>
      </c>
      <c r="O2313">
        <v>253.3</v>
      </c>
      <c r="P2313">
        <v>251.25</v>
      </c>
      <c r="Q2313">
        <v>252.9</v>
      </c>
      <c r="R2313">
        <f t="shared" si="299"/>
        <v>6.8999908447265401</v>
      </c>
      <c r="S2313">
        <f t="shared" si="300"/>
        <v>6.8999908447270002</v>
      </c>
      <c r="T2313">
        <f t="shared" si="301"/>
        <v>6.8999908447265401</v>
      </c>
      <c r="U2313">
        <f t="shared" ref="U2313:W2334" si="302">(R2313/$D2313*$X$2+1)*U2312*$Y$2 + U2312*(1-$Y$2)</f>
        <v>41.8685952998053</v>
      </c>
      <c r="V2313">
        <f t="shared" si="302"/>
        <v>3.262706334667774E-2</v>
      </c>
      <c r="W2313">
        <f t="shared" si="302"/>
        <v>12.126591338271128</v>
      </c>
    </row>
    <row r="2314" spans="1:23" x14ac:dyDescent="0.3">
      <c r="A2314">
        <v>-0.60359382629394498</v>
      </c>
      <c r="B2314" s="1">
        <v>42683</v>
      </c>
      <c r="C2314" s="1">
        <v>42684</v>
      </c>
      <c r="D2314">
        <v>250.8</v>
      </c>
      <c r="E2314">
        <v>252.19999389648399</v>
      </c>
      <c r="F2314">
        <v>250.05556969642601</v>
      </c>
      <c r="G2314">
        <v>-1.3999938964843699</v>
      </c>
      <c r="H2314">
        <v>3.8183766184073402</v>
      </c>
      <c r="I2314">
        <f t="shared" si="296"/>
        <v>-1.3999938964839771</v>
      </c>
      <c r="J2314">
        <f t="shared" si="295"/>
        <v>-1.3999938964843699</v>
      </c>
      <c r="K2314">
        <f t="shared" si="297"/>
        <v>11</v>
      </c>
      <c r="L2314">
        <f t="shared" si="298"/>
        <v>2016</v>
      </c>
      <c r="M2314" s="1">
        <v>42683</v>
      </c>
      <c r="N2314">
        <v>253.7</v>
      </c>
      <c r="O2314">
        <v>254.35</v>
      </c>
      <c r="P2314">
        <v>243.7</v>
      </c>
      <c r="Q2314">
        <v>246.8</v>
      </c>
      <c r="R2314">
        <f t="shared" si="299"/>
        <v>-1.3999938964843699</v>
      </c>
      <c r="S2314">
        <f t="shared" si="300"/>
        <v>-1.3999938964839771</v>
      </c>
      <c r="T2314">
        <f t="shared" si="301"/>
        <v>-1.3999938964843699</v>
      </c>
      <c r="U2314">
        <f t="shared" si="302"/>
        <v>40.115731128929056</v>
      </c>
      <c r="V2314">
        <f t="shared" si="302"/>
        <v>3.1261103731081298E-2</v>
      </c>
      <c r="W2314">
        <f t="shared" si="302"/>
        <v>11.618901330533694</v>
      </c>
    </row>
    <row r="2315" spans="1:23" x14ac:dyDescent="0.3">
      <c r="A2315">
        <v>0.99907249212265004</v>
      </c>
      <c r="B2315" s="1">
        <v>42684</v>
      </c>
      <c r="C2315" s="1">
        <v>42685</v>
      </c>
      <c r="D2315">
        <v>250.3</v>
      </c>
      <c r="E2315">
        <v>249.600009155273</v>
      </c>
      <c r="F2315">
        <v>253.15508223771999</v>
      </c>
      <c r="G2315">
        <v>-0.69999084472658502</v>
      </c>
      <c r="H2315">
        <v>1.8384776310850099</v>
      </c>
      <c r="I2315">
        <f t="shared" si="296"/>
        <v>-0.69999084472701156</v>
      </c>
      <c r="J2315">
        <f t="shared" si="295"/>
        <v>-0.69999084472658502</v>
      </c>
      <c r="K2315">
        <f t="shared" si="297"/>
        <v>11</v>
      </c>
      <c r="L2315">
        <f t="shared" si="298"/>
        <v>2016</v>
      </c>
      <c r="M2315" s="1">
        <v>42684</v>
      </c>
      <c r="N2315">
        <v>250.8</v>
      </c>
      <c r="O2315">
        <v>252.55</v>
      </c>
      <c r="P2315">
        <v>250</v>
      </c>
      <c r="Q2315">
        <v>252.2</v>
      </c>
      <c r="R2315">
        <f t="shared" si="299"/>
        <v>-0.69999084472658502</v>
      </c>
      <c r="S2315">
        <f t="shared" si="300"/>
        <v>-0.69999084472701156</v>
      </c>
      <c r="T2315">
        <f t="shared" si="301"/>
        <v>-0.69999084472658502</v>
      </c>
      <c r="U2315">
        <f t="shared" si="302"/>
        <v>39.274321484908974</v>
      </c>
      <c r="V2315">
        <f t="shared" si="302"/>
        <v>3.0605415964167045E-2</v>
      </c>
      <c r="W2315">
        <f t="shared" si="302"/>
        <v>11.375200035373233</v>
      </c>
    </row>
    <row r="2316" spans="1:23" x14ac:dyDescent="0.3">
      <c r="A2316">
        <v>-0.84862929582595803</v>
      </c>
      <c r="B2316" s="1">
        <v>42685</v>
      </c>
      <c r="C2316" s="1">
        <v>42688</v>
      </c>
      <c r="D2316">
        <v>249.1</v>
      </c>
      <c r="E2316">
        <v>247.54999694824201</v>
      </c>
      <c r="F2316">
        <v>247.98163125514901</v>
      </c>
      <c r="G2316">
        <v>1.5500030517578101</v>
      </c>
      <c r="H2316">
        <v>1.44956890143241</v>
      </c>
      <c r="I2316">
        <f t="shared" si="296"/>
        <v>1.550003051757983</v>
      </c>
      <c r="J2316">
        <f t="shared" si="295"/>
        <v>1.5500030517578101</v>
      </c>
      <c r="K2316">
        <f t="shared" si="297"/>
        <v>11</v>
      </c>
      <c r="L2316">
        <f t="shared" si="298"/>
        <v>2016</v>
      </c>
      <c r="M2316" s="1">
        <v>42685</v>
      </c>
      <c r="N2316">
        <v>250.3</v>
      </c>
      <c r="O2316">
        <v>250.9</v>
      </c>
      <c r="P2316">
        <v>249.05</v>
      </c>
      <c r="Q2316">
        <v>249.6</v>
      </c>
      <c r="R2316">
        <f t="shared" si="299"/>
        <v>1.5500030517578101</v>
      </c>
      <c r="S2316">
        <f t="shared" si="300"/>
        <v>1.550003051757983</v>
      </c>
      <c r="T2316">
        <f t="shared" si="301"/>
        <v>1.5500030517578101</v>
      </c>
      <c r="U2316">
        <f t="shared" si="302"/>
        <v>41.107179317827267</v>
      </c>
      <c r="V2316">
        <f t="shared" si="302"/>
        <v>3.2033712475952915E-2</v>
      </c>
      <c r="W2316">
        <f t="shared" si="302"/>
        <v>11.906058970615629</v>
      </c>
    </row>
    <row r="2317" spans="1:23" x14ac:dyDescent="0.3">
      <c r="A2317">
        <v>0.36946630477905201</v>
      </c>
      <c r="B2317" s="1">
        <v>42688</v>
      </c>
      <c r="C2317" s="1">
        <v>42689</v>
      </c>
      <c r="D2317">
        <v>247.25</v>
      </c>
      <c r="E2317">
        <v>246.44999389648399</v>
      </c>
      <c r="F2317">
        <v>245.99301474094301</v>
      </c>
      <c r="G2317">
        <v>0.80000610351561297</v>
      </c>
      <c r="H2317">
        <v>0.77781745930521795</v>
      </c>
      <c r="I2317">
        <f t="shared" si="296"/>
        <v>-0.80000610351601154</v>
      </c>
      <c r="J2317">
        <f t="shared" si="295"/>
        <v>0</v>
      </c>
      <c r="K2317">
        <f t="shared" si="297"/>
        <v>11</v>
      </c>
      <c r="L2317">
        <f t="shared" si="298"/>
        <v>2016</v>
      </c>
      <c r="M2317" s="1">
        <v>42688</v>
      </c>
      <c r="N2317">
        <v>249.1</v>
      </c>
      <c r="O2317">
        <v>249.7</v>
      </c>
      <c r="P2317">
        <v>247.25</v>
      </c>
      <c r="Q2317">
        <v>247.55</v>
      </c>
      <c r="R2317">
        <f t="shared" si="299"/>
        <v>0.80000610351561297</v>
      </c>
      <c r="S2317">
        <f t="shared" si="300"/>
        <v>-0.80000610351601154</v>
      </c>
      <c r="T2317">
        <f t="shared" si="301"/>
        <v>0</v>
      </c>
      <c r="U2317">
        <f t="shared" si="302"/>
        <v>42.104732230443226</v>
      </c>
      <c r="V2317">
        <f t="shared" si="302"/>
        <v>3.1256346485082159E-2</v>
      </c>
      <c r="W2317">
        <f t="shared" si="302"/>
        <v>11.906058970615629</v>
      </c>
    </row>
    <row r="2318" spans="1:23" x14ac:dyDescent="0.3">
      <c r="A2318">
        <v>0.44882655143737699</v>
      </c>
      <c r="B2318" s="1">
        <v>42689</v>
      </c>
      <c r="C2318" s="1">
        <v>42690</v>
      </c>
      <c r="D2318">
        <v>248.05</v>
      </c>
      <c r="E2318">
        <v>247.350009155273</v>
      </c>
      <c r="F2318">
        <v>244.84828896522501</v>
      </c>
      <c r="G2318">
        <v>0.69999084472658502</v>
      </c>
      <c r="H2318">
        <v>0.63639610306789596</v>
      </c>
      <c r="I2318">
        <f t="shared" si="296"/>
        <v>-0.69999084472701156</v>
      </c>
      <c r="J2318">
        <f t="shared" si="295"/>
        <v>0</v>
      </c>
      <c r="K2318">
        <f t="shared" si="297"/>
        <v>11</v>
      </c>
      <c r="L2318">
        <f t="shared" si="298"/>
        <v>2016</v>
      </c>
      <c r="M2318" s="1">
        <v>42689</v>
      </c>
      <c r="N2318">
        <v>247.25</v>
      </c>
      <c r="O2318">
        <v>248.2</v>
      </c>
      <c r="P2318">
        <v>246.45</v>
      </c>
      <c r="Q2318">
        <v>246.45</v>
      </c>
      <c r="R2318">
        <f t="shared" si="299"/>
        <v>0.69999084472658502</v>
      </c>
      <c r="S2318">
        <f t="shared" si="300"/>
        <v>-0.69999084472701156</v>
      </c>
      <c r="T2318">
        <f t="shared" si="301"/>
        <v>0</v>
      </c>
      <c r="U2318">
        <f t="shared" si="302"/>
        <v>42.995870924687573</v>
      </c>
      <c r="V2318">
        <f t="shared" si="302"/>
        <v>3.0594811823345426E-2</v>
      </c>
      <c r="W2318">
        <f t="shared" si="302"/>
        <v>11.906058970615629</v>
      </c>
    </row>
    <row r="2319" spans="1:23" x14ac:dyDescent="0.3">
      <c r="A2319">
        <v>0.72196340560912997</v>
      </c>
      <c r="B2319" s="1">
        <v>42690</v>
      </c>
      <c r="C2319" s="1">
        <v>42691</v>
      </c>
      <c r="D2319">
        <v>246.8</v>
      </c>
      <c r="E2319">
        <v>247.14998779296801</v>
      </c>
      <c r="F2319">
        <v>246.79181048870001</v>
      </c>
      <c r="G2319">
        <v>-0.349987792968732</v>
      </c>
      <c r="H2319">
        <v>0.14142135623730101</v>
      </c>
      <c r="I2319">
        <f t="shared" si="296"/>
        <v>0.34998779296799398</v>
      </c>
      <c r="J2319">
        <f t="shared" si="295"/>
        <v>0</v>
      </c>
      <c r="K2319">
        <f t="shared" si="297"/>
        <v>11</v>
      </c>
      <c r="L2319">
        <f t="shared" si="298"/>
        <v>2016</v>
      </c>
      <c r="M2319" s="1">
        <v>42690</v>
      </c>
      <c r="N2319">
        <v>248.05</v>
      </c>
      <c r="O2319">
        <v>248.6</v>
      </c>
      <c r="P2319">
        <v>247.3</v>
      </c>
      <c r="Q2319">
        <v>247.35</v>
      </c>
      <c r="R2319">
        <f t="shared" si="299"/>
        <v>-0.349987792968732</v>
      </c>
      <c r="S2319">
        <f t="shared" si="300"/>
        <v>0.34998779296799398</v>
      </c>
      <c r="T2319">
        <f t="shared" si="301"/>
        <v>0</v>
      </c>
      <c r="U2319">
        <f t="shared" si="302"/>
        <v>42.538576658934943</v>
      </c>
      <c r="V2319">
        <f t="shared" si="302"/>
        <v>3.0920211256074068E-2</v>
      </c>
      <c r="W2319">
        <f t="shared" si="302"/>
        <v>11.906058970615629</v>
      </c>
    </row>
    <row r="2320" spans="1:23" x14ac:dyDescent="0.3">
      <c r="A2320">
        <v>-0.82045292854309004</v>
      </c>
      <c r="B2320" s="1">
        <v>42691</v>
      </c>
      <c r="C2320" s="1">
        <v>42692</v>
      </c>
      <c r="D2320">
        <v>247.85</v>
      </c>
      <c r="E2320">
        <v>247.30000915527299</v>
      </c>
      <c r="F2320">
        <v>245.50690498352</v>
      </c>
      <c r="G2320">
        <v>0.54999084472655102</v>
      </c>
      <c r="H2320">
        <v>0.106066017177986</v>
      </c>
      <c r="I2320">
        <f t="shared" si="296"/>
        <v>0.54999084472700588</v>
      </c>
      <c r="J2320">
        <f t="shared" si="295"/>
        <v>0.54999084472655102</v>
      </c>
      <c r="K2320">
        <f t="shared" si="297"/>
        <v>11</v>
      </c>
      <c r="L2320">
        <f t="shared" si="298"/>
        <v>2016</v>
      </c>
      <c r="M2320" s="1">
        <v>42691</v>
      </c>
      <c r="N2320">
        <v>246.8</v>
      </c>
      <c r="O2320">
        <v>247.75</v>
      </c>
      <c r="P2320">
        <v>245.7</v>
      </c>
      <c r="Q2320">
        <v>247.15</v>
      </c>
      <c r="R2320">
        <f t="shared" si="299"/>
        <v>0.54999084472655102</v>
      </c>
      <c r="S2320">
        <f t="shared" si="300"/>
        <v>0.54999084472700588</v>
      </c>
      <c r="T2320">
        <f t="shared" si="301"/>
        <v>0.54999084472655102</v>
      </c>
      <c r="U2320">
        <f t="shared" si="302"/>
        <v>43.24653997475437</v>
      </c>
      <c r="V2320">
        <f t="shared" si="302"/>
        <v>3.1434811814109134E-2</v>
      </c>
      <c r="W2320">
        <f t="shared" si="302"/>
        <v>12.10420977041227</v>
      </c>
    </row>
    <row r="2321" spans="1:23" x14ac:dyDescent="0.3">
      <c r="A2321">
        <v>0.76941806077957098</v>
      </c>
      <c r="B2321" s="1">
        <v>42692</v>
      </c>
      <c r="C2321" s="1">
        <v>42695</v>
      </c>
      <c r="D2321">
        <v>246.7</v>
      </c>
      <c r="E2321">
        <v>246.69999389648399</v>
      </c>
      <c r="F2321">
        <v>245.670210051536</v>
      </c>
      <c r="G2321" s="2">
        <v>6.1035156022626299E-6</v>
      </c>
      <c r="H2321">
        <v>0.424264068711944</v>
      </c>
      <c r="I2321">
        <f t="shared" si="296"/>
        <v>-6.1035160001665645E-6</v>
      </c>
      <c r="J2321">
        <f t="shared" si="295"/>
        <v>0</v>
      </c>
      <c r="K2321">
        <f t="shared" si="297"/>
        <v>11</v>
      </c>
      <c r="L2321">
        <f t="shared" si="298"/>
        <v>2016</v>
      </c>
      <c r="M2321" s="1">
        <v>42692</v>
      </c>
      <c r="N2321">
        <v>247.85</v>
      </c>
      <c r="O2321">
        <v>247.95</v>
      </c>
      <c r="P2321">
        <v>246.2</v>
      </c>
      <c r="Q2321">
        <v>247.3</v>
      </c>
      <c r="R2321">
        <f t="shared" si="299"/>
        <v>6.1035156022626299E-6</v>
      </c>
      <c r="S2321">
        <f t="shared" si="300"/>
        <v>-6.1035160001665645E-6</v>
      </c>
      <c r="T2321">
        <f t="shared" si="301"/>
        <v>0</v>
      </c>
      <c r="U2321">
        <f t="shared" si="302"/>
        <v>43.24654799935707</v>
      </c>
      <c r="V2321">
        <f t="shared" si="302"/>
        <v>3.143480598122881E-2</v>
      </c>
      <c r="W2321">
        <f t="shared" si="302"/>
        <v>12.10420977041227</v>
      </c>
    </row>
    <row r="2322" spans="1:23" x14ac:dyDescent="0.3">
      <c r="A2322">
        <v>0.60872370004653897</v>
      </c>
      <c r="B2322" s="1">
        <v>42695</v>
      </c>
      <c r="C2322" s="1">
        <v>42696</v>
      </c>
      <c r="D2322">
        <v>247.4</v>
      </c>
      <c r="E2322">
        <v>249.45</v>
      </c>
      <c r="F2322">
        <v>246.37169380187899</v>
      </c>
      <c r="G2322">
        <v>-2.0499999999999798</v>
      </c>
      <c r="H2322">
        <v>1.9445436482630001</v>
      </c>
      <c r="I2322">
        <f t="shared" si="296"/>
        <v>2.0499999999999829</v>
      </c>
      <c r="J2322">
        <f t="shared" si="295"/>
        <v>0</v>
      </c>
      <c r="K2322">
        <f t="shared" si="297"/>
        <v>11</v>
      </c>
      <c r="L2322">
        <f t="shared" si="298"/>
        <v>2016</v>
      </c>
      <c r="M2322" s="1">
        <v>42695</v>
      </c>
      <c r="N2322">
        <v>246.7</v>
      </c>
      <c r="O2322">
        <v>247.7</v>
      </c>
      <c r="P2322">
        <v>246.15</v>
      </c>
      <c r="Q2322">
        <v>246.7</v>
      </c>
      <c r="R2322">
        <f t="shared" si="299"/>
        <v>-2.0499999999999798</v>
      </c>
      <c r="S2322">
        <f t="shared" si="300"/>
        <v>2.0499999999999829</v>
      </c>
      <c r="T2322">
        <f t="shared" si="301"/>
        <v>0</v>
      </c>
      <c r="U2322">
        <f t="shared" si="302"/>
        <v>40.558934112978299</v>
      </c>
      <c r="V2322">
        <f t="shared" si="302"/>
        <v>3.3388363547766357E-2</v>
      </c>
      <c r="W2322">
        <f t="shared" si="302"/>
        <v>12.10420977041227</v>
      </c>
    </row>
    <row r="2323" spans="1:23" x14ac:dyDescent="0.3">
      <c r="A2323">
        <v>-0.89496392011642401</v>
      </c>
      <c r="B2323" s="1">
        <v>42696</v>
      </c>
      <c r="C2323" s="1">
        <v>42697</v>
      </c>
      <c r="D2323">
        <v>249.6</v>
      </c>
      <c r="E2323">
        <v>250.45</v>
      </c>
      <c r="F2323">
        <v>248.294713330268</v>
      </c>
      <c r="G2323">
        <v>-0.84999999999999398</v>
      </c>
      <c r="H2323">
        <v>0.70710678118654702</v>
      </c>
      <c r="I2323">
        <f t="shared" si="296"/>
        <v>-0.84999999999999432</v>
      </c>
      <c r="J2323">
        <f t="shared" si="295"/>
        <v>-0.84999999999999398</v>
      </c>
      <c r="K2323">
        <f t="shared" si="297"/>
        <v>11</v>
      </c>
      <c r="L2323">
        <f t="shared" si="298"/>
        <v>2016</v>
      </c>
      <c r="M2323" s="1">
        <v>42696</v>
      </c>
      <c r="N2323">
        <v>247.4</v>
      </c>
      <c r="O2323">
        <v>249.95</v>
      </c>
      <c r="P2323">
        <v>247.35</v>
      </c>
      <c r="Q2323">
        <v>249.45</v>
      </c>
      <c r="R2323">
        <f t="shared" si="299"/>
        <v>-0.84999999999999398</v>
      </c>
      <c r="S2323">
        <f t="shared" si="300"/>
        <v>-0.84999999999999432</v>
      </c>
      <c r="T2323">
        <f t="shared" si="301"/>
        <v>-0.84999999999999398</v>
      </c>
      <c r="U2323">
        <f t="shared" si="302"/>
        <v>39.523023836655241</v>
      </c>
      <c r="V2323">
        <f t="shared" si="302"/>
        <v>3.2535595848980262E-2</v>
      </c>
      <c r="W2323">
        <f t="shared" si="302"/>
        <v>11.795057778079027</v>
      </c>
    </row>
    <row r="2324" spans="1:23" x14ac:dyDescent="0.3">
      <c r="A2324">
        <v>0.396276414394378</v>
      </c>
      <c r="B2324" s="1">
        <v>42697</v>
      </c>
      <c r="C2324" s="1">
        <v>42698</v>
      </c>
      <c r="D2324">
        <v>250.55</v>
      </c>
      <c r="E2324">
        <v>249.350009155273</v>
      </c>
      <c r="F2324">
        <v>250.500680045038</v>
      </c>
      <c r="G2324">
        <v>1.1999908447265799</v>
      </c>
      <c r="H2324">
        <v>0.77781745930519797</v>
      </c>
      <c r="I2324">
        <f t="shared" si="296"/>
        <v>-1.1999908447270116</v>
      </c>
      <c r="J2324">
        <f t="shared" si="295"/>
        <v>0</v>
      </c>
      <c r="K2324">
        <f t="shared" si="297"/>
        <v>11</v>
      </c>
      <c r="L2324">
        <f t="shared" si="298"/>
        <v>2016</v>
      </c>
      <c r="M2324" s="1">
        <v>42697</v>
      </c>
      <c r="N2324">
        <v>249.6</v>
      </c>
      <c r="O2324">
        <v>251.55</v>
      </c>
      <c r="P2324">
        <v>249.2</v>
      </c>
      <c r="Q2324">
        <v>250.45</v>
      </c>
      <c r="R2324">
        <f t="shared" si="299"/>
        <v>1.1999908447265799</v>
      </c>
      <c r="S2324">
        <f t="shared" si="300"/>
        <v>-1.1999908447270116</v>
      </c>
      <c r="T2324">
        <f t="shared" si="301"/>
        <v>0</v>
      </c>
      <c r="U2324">
        <f t="shared" si="302"/>
        <v>40.942718511168216</v>
      </c>
      <c r="V2324">
        <f t="shared" si="302"/>
        <v>3.136689447760186E-2</v>
      </c>
      <c r="W2324">
        <f t="shared" si="302"/>
        <v>11.795057778079027</v>
      </c>
    </row>
    <row r="2325" spans="1:23" x14ac:dyDescent="0.3">
      <c r="A2325">
        <v>-0.95445311069488503</v>
      </c>
      <c r="B2325" s="1">
        <v>42698</v>
      </c>
      <c r="C2325" s="1">
        <v>42699</v>
      </c>
      <c r="D2325">
        <v>249.7</v>
      </c>
      <c r="E2325">
        <v>249.1</v>
      </c>
      <c r="F2325">
        <v>248.157072043418</v>
      </c>
      <c r="G2325">
        <v>0.59999999999999398</v>
      </c>
      <c r="H2325">
        <v>0.17677669529663601</v>
      </c>
      <c r="I2325">
        <f t="shared" si="296"/>
        <v>0.59999999999999432</v>
      </c>
      <c r="J2325">
        <f t="shared" si="295"/>
        <v>0.59999999999999398</v>
      </c>
      <c r="K2325">
        <f t="shared" si="297"/>
        <v>11</v>
      </c>
      <c r="L2325">
        <f t="shared" si="298"/>
        <v>2016</v>
      </c>
      <c r="M2325" s="1">
        <v>42698</v>
      </c>
      <c r="N2325">
        <v>250.55</v>
      </c>
      <c r="O2325">
        <v>250.8</v>
      </c>
      <c r="P2325">
        <v>248.55</v>
      </c>
      <c r="Q2325">
        <v>249.35</v>
      </c>
      <c r="R2325">
        <f t="shared" si="299"/>
        <v>0.59999999999999398</v>
      </c>
      <c r="S2325">
        <f t="shared" si="300"/>
        <v>0.59999999999999432</v>
      </c>
      <c r="T2325">
        <f t="shared" si="301"/>
        <v>0.59999999999999398</v>
      </c>
      <c r="U2325">
        <f t="shared" si="302"/>
        <v>41.680572869599352</v>
      </c>
      <c r="V2325">
        <f t="shared" si="302"/>
        <v>3.1932176917126118E-2</v>
      </c>
      <c r="W2325">
        <f t="shared" si="302"/>
        <v>12.007623897427665</v>
      </c>
    </row>
    <row r="2326" spans="1:23" x14ac:dyDescent="0.3">
      <c r="A2326">
        <v>0.40781855583190901</v>
      </c>
      <c r="B2326" s="1">
        <v>42699</v>
      </c>
      <c r="C2326" s="1">
        <v>42702</v>
      </c>
      <c r="D2326">
        <v>249.2</v>
      </c>
      <c r="E2326">
        <v>250.04999694824201</v>
      </c>
      <c r="F2326">
        <v>247.92623362541099</v>
      </c>
      <c r="G2326">
        <v>-0.84999694824219296</v>
      </c>
      <c r="H2326">
        <v>0.67175144212723203</v>
      </c>
      <c r="I2326">
        <f t="shared" si="296"/>
        <v>0.84999694824202265</v>
      </c>
      <c r="J2326">
        <f t="shared" si="295"/>
        <v>0</v>
      </c>
      <c r="K2326">
        <f t="shared" si="297"/>
        <v>11</v>
      </c>
      <c r="L2326">
        <f t="shared" si="298"/>
        <v>2016</v>
      </c>
      <c r="M2326" s="1">
        <v>42699</v>
      </c>
      <c r="N2326">
        <v>249.7</v>
      </c>
      <c r="O2326">
        <v>249.9</v>
      </c>
      <c r="P2326">
        <v>248.8</v>
      </c>
      <c r="Q2326">
        <v>249.1</v>
      </c>
      <c r="R2326">
        <f t="shared" si="299"/>
        <v>-0.84999694824219296</v>
      </c>
      <c r="S2326">
        <f t="shared" si="300"/>
        <v>0.84999694824202265</v>
      </c>
      <c r="T2326">
        <f t="shared" si="301"/>
        <v>0</v>
      </c>
      <c r="U2326">
        <f t="shared" si="302"/>
        <v>40.614310036328511</v>
      </c>
      <c r="V2326">
        <f t="shared" si="302"/>
        <v>3.2749058526183553E-2</v>
      </c>
      <c r="W2326">
        <f t="shared" si="302"/>
        <v>12.007623897427665</v>
      </c>
    </row>
    <row r="2327" spans="1:23" x14ac:dyDescent="0.3">
      <c r="A2327">
        <v>-8.4164284169673906E-2</v>
      </c>
      <c r="B2327" s="1">
        <v>42702</v>
      </c>
      <c r="C2327" s="1">
        <v>42703</v>
      </c>
      <c r="D2327">
        <v>250.05</v>
      </c>
      <c r="E2327">
        <v>249.69999389648399</v>
      </c>
      <c r="F2327">
        <v>249.22728406190799</v>
      </c>
      <c r="G2327">
        <v>0.350006103515625</v>
      </c>
      <c r="H2327">
        <v>0.24748737341530699</v>
      </c>
      <c r="I2327">
        <f t="shared" si="296"/>
        <v>0.3500061035160229</v>
      </c>
      <c r="J2327">
        <f t="shared" si="295"/>
        <v>0.350006103515625</v>
      </c>
      <c r="K2327">
        <f t="shared" si="297"/>
        <v>11</v>
      </c>
      <c r="L2327">
        <f t="shared" si="298"/>
        <v>2016</v>
      </c>
      <c r="M2327" s="1">
        <v>42702</v>
      </c>
      <c r="N2327">
        <v>249.2</v>
      </c>
      <c r="O2327">
        <v>250.4</v>
      </c>
      <c r="P2327">
        <v>247.7</v>
      </c>
      <c r="Q2327">
        <v>250.05</v>
      </c>
      <c r="R2327">
        <f t="shared" si="299"/>
        <v>0.350006103515625</v>
      </c>
      <c r="S2327">
        <f t="shared" si="300"/>
        <v>0.3500061035160229</v>
      </c>
      <c r="T2327">
        <f t="shared" si="301"/>
        <v>0.350006103515625</v>
      </c>
      <c r="U2327">
        <f t="shared" si="302"/>
        <v>41.040682453928717</v>
      </c>
      <c r="V2327">
        <f t="shared" si="302"/>
        <v>3.3092860876770464E-2</v>
      </c>
      <c r="W2327">
        <f t="shared" si="302"/>
        <v>12.133680935604621</v>
      </c>
    </row>
    <row r="2328" spans="1:23" x14ac:dyDescent="0.3">
      <c r="A2328">
        <v>-0.30636754631996099</v>
      </c>
      <c r="B2328" s="1">
        <v>42703</v>
      </c>
      <c r="C2328" s="1">
        <v>42704</v>
      </c>
      <c r="D2328">
        <v>249.95</v>
      </c>
      <c r="E2328">
        <v>251.05000610351499</v>
      </c>
      <c r="F2328">
        <v>248.826622736454</v>
      </c>
      <c r="G2328">
        <v>-1.1000061035156199</v>
      </c>
      <c r="H2328">
        <v>0.95459415460185504</v>
      </c>
      <c r="I2328">
        <f t="shared" si="296"/>
        <v>-1.1000061035149997</v>
      </c>
      <c r="J2328">
        <f t="shared" si="295"/>
        <v>-1.1000061035156199</v>
      </c>
      <c r="K2328">
        <f t="shared" si="297"/>
        <v>11</v>
      </c>
      <c r="L2328">
        <f t="shared" si="298"/>
        <v>2016</v>
      </c>
      <c r="M2328" s="1">
        <v>42703</v>
      </c>
      <c r="N2328">
        <v>250.05</v>
      </c>
      <c r="O2328">
        <v>250.55</v>
      </c>
      <c r="P2328">
        <v>249.45</v>
      </c>
      <c r="Q2328">
        <v>249.7</v>
      </c>
      <c r="R2328">
        <f t="shared" si="299"/>
        <v>-1.1000061035156199</v>
      </c>
      <c r="S2328">
        <f t="shared" si="300"/>
        <v>-1.1000061035149997</v>
      </c>
      <c r="T2328">
        <f t="shared" si="301"/>
        <v>-1.1000061035156199</v>
      </c>
      <c r="U2328">
        <f t="shared" si="302"/>
        <v>39.686061493983686</v>
      </c>
      <c r="V2328">
        <f t="shared" si="302"/>
        <v>3.2000571950568615E-2</v>
      </c>
      <c r="W2328">
        <f t="shared" si="302"/>
        <v>11.73318714422806</v>
      </c>
    </row>
    <row r="2329" spans="1:23" x14ac:dyDescent="0.3">
      <c r="A2329">
        <v>-2.7531035244464801E-2</v>
      </c>
      <c r="B2329" s="1">
        <v>42704</v>
      </c>
      <c r="C2329" s="1">
        <v>42705</v>
      </c>
      <c r="D2329">
        <v>251.45</v>
      </c>
      <c r="E2329">
        <v>251.100003051757</v>
      </c>
      <c r="F2329">
        <v>249.24011437892901</v>
      </c>
      <c r="G2329">
        <v>0.34999694824216399</v>
      </c>
      <c r="H2329">
        <v>3.5355339059315302E-2</v>
      </c>
      <c r="I2329">
        <f t="shared" si="296"/>
        <v>0.34999694824298899</v>
      </c>
      <c r="J2329">
        <f t="shared" si="295"/>
        <v>0.34999694824216399</v>
      </c>
      <c r="K2329">
        <f t="shared" si="297"/>
        <v>12</v>
      </c>
      <c r="L2329">
        <f t="shared" si="298"/>
        <v>2016</v>
      </c>
      <c r="M2329" s="1">
        <v>42704</v>
      </c>
      <c r="N2329">
        <v>249.95</v>
      </c>
      <c r="O2329">
        <v>251.85</v>
      </c>
      <c r="P2329">
        <v>249.9</v>
      </c>
      <c r="Q2329">
        <v>251.05</v>
      </c>
      <c r="R2329">
        <f t="shared" si="299"/>
        <v>0.34999694824216399</v>
      </c>
      <c r="S2329">
        <f t="shared" si="300"/>
        <v>0.34999694824298899</v>
      </c>
      <c r="T2329">
        <f t="shared" si="301"/>
        <v>0.34999694824216399</v>
      </c>
      <c r="U2329">
        <f t="shared" si="302"/>
        <v>40.100358583185674</v>
      </c>
      <c r="V2329">
        <f t="shared" si="302"/>
        <v>3.2334637446434472E-2</v>
      </c>
      <c r="W2329">
        <f t="shared" si="302"/>
        <v>11.855674110631938</v>
      </c>
    </row>
    <row r="2330" spans="1:23" x14ac:dyDescent="0.3">
      <c r="A2330">
        <v>0.88810169696807795</v>
      </c>
      <c r="B2330" s="1">
        <v>42705</v>
      </c>
      <c r="C2330" s="1">
        <v>42706</v>
      </c>
      <c r="D2330">
        <v>250.3</v>
      </c>
      <c r="E2330">
        <v>249.54999694824201</v>
      </c>
      <c r="F2330">
        <v>249.465282297134</v>
      </c>
      <c r="G2330">
        <v>0.750003051757829</v>
      </c>
      <c r="H2330">
        <v>1.0960155108391301</v>
      </c>
      <c r="I2330">
        <f t="shared" si="296"/>
        <v>-0.75000305175800008</v>
      </c>
      <c r="J2330">
        <f t="shared" si="295"/>
        <v>0</v>
      </c>
      <c r="K2330">
        <f t="shared" si="297"/>
        <v>12</v>
      </c>
      <c r="L2330">
        <f t="shared" si="298"/>
        <v>2016</v>
      </c>
      <c r="M2330" s="1">
        <v>42705</v>
      </c>
      <c r="N2330">
        <v>251.45</v>
      </c>
      <c r="O2330">
        <v>251.95</v>
      </c>
      <c r="P2330">
        <v>250.75</v>
      </c>
      <c r="Q2330">
        <v>251.1</v>
      </c>
      <c r="R2330">
        <f t="shared" si="299"/>
        <v>0.750003051757829</v>
      </c>
      <c r="S2330">
        <f t="shared" si="300"/>
        <v>-0.75000305175800008</v>
      </c>
      <c r="T2330">
        <f t="shared" si="301"/>
        <v>0</v>
      </c>
      <c r="U2330">
        <f t="shared" si="302"/>
        <v>41.001538906217206</v>
      </c>
      <c r="V2330">
        <f t="shared" si="302"/>
        <v>3.1607977135937639E-2</v>
      </c>
      <c r="W2330">
        <f t="shared" si="302"/>
        <v>11.855674110631938</v>
      </c>
    </row>
    <row r="2331" spans="1:23" x14ac:dyDescent="0.3">
      <c r="A2331">
        <v>0.70463490486144997</v>
      </c>
      <c r="B2331" s="1">
        <v>42706</v>
      </c>
      <c r="C2331" s="1">
        <v>42709</v>
      </c>
      <c r="D2331">
        <v>249.1</v>
      </c>
      <c r="E2331">
        <v>249.600003051757</v>
      </c>
      <c r="F2331">
        <v>249.148977178335</v>
      </c>
      <c r="G2331">
        <v>0.500003051757829</v>
      </c>
      <c r="H2331">
        <v>3.5355339059315302E-2</v>
      </c>
      <c r="I2331">
        <f t="shared" si="296"/>
        <v>0.50000305175700532</v>
      </c>
      <c r="J2331">
        <f t="shared" si="295"/>
        <v>0.500003051757829</v>
      </c>
      <c r="K2331">
        <f t="shared" si="297"/>
        <v>12</v>
      </c>
      <c r="L2331">
        <f t="shared" si="298"/>
        <v>2016</v>
      </c>
      <c r="M2331" s="1">
        <v>42706</v>
      </c>
      <c r="N2331">
        <v>250.3</v>
      </c>
      <c r="O2331">
        <v>250.85</v>
      </c>
      <c r="P2331">
        <v>249.15</v>
      </c>
      <c r="Q2331">
        <v>249.55</v>
      </c>
      <c r="R2331">
        <f t="shared" si="299"/>
        <v>0.500003051757829</v>
      </c>
      <c r="S2331">
        <f t="shared" si="300"/>
        <v>0.50000305175700532</v>
      </c>
      <c r="T2331">
        <f t="shared" si="301"/>
        <v>0.500003051757829</v>
      </c>
      <c r="U2331">
        <f t="shared" si="302"/>
        <v>41.618787839774292</v>
      </c>
      <c r="V2331">
        <f t="shared" si="302"/>
        <v>3.2083812694784518E-2</v>
      </c>
      <c r="W2331">
        <f t="shared" si="302"/>
        <v>12.034152831104507</v>
      </c>
    </row>
    <row r="2332" spans="1:23" x14ac:dyDescent="0.3">
      <c r="A2332">
        <v>-0.85116314888000399</v>
      </c>
      <c r="B2332" s="1">
        <v>42709</v>
      </c>
      <c r="C2332" s="1">
        <v>42710</v>
      </c>
      <c r="D2332">
        <v>251</v>
      </c>
      <c r="E2332">
        <v>252.29999694824201</v>
      </c>
      <c r="F2332">
        <v>251.546878552436</v>
      </c>
      <c r="G2332">
        <v>1.29999694824218</v>
      </c>
      <c r="H2332">
        <v>1.9091883092036901</v>
      </c>
      <c r="I2332">
        <f t="shared" si="296"/>
        <v>-1.2999969482420113</v>
      </c>
      <c r="J2332">
        <f t="shared" si="295"/>
        <v>0</v>
      </c>
      <c r="K2332">
        <f t="shared" si="297"/>
        <v>12</v>
      </c>
      <c r="L2332">
        <f t="shared" si="298"/>
        <v>2016</v>
      </c>
      <c r="M2332" s="1">
        <v>42709</v>
      </c>
      <c r="N2332">
        <v>249.1</v>
      </c>
      <c r="O2332">
        <v>249.85</v>
      </c>
      <c r="P2332">
        <v>248.35</v>
      </c>
      <c r="Q2332">
        <v>249.6</v>
      </c>
      <c r="R2332">
        <f t="shared" si="299"/>
        <v>1.29999694824218</v>
      </c>
      <c r="S2332">
        <f t="shared" si="300"/>
        <v>-1.2999969482420113</v>
      </c>
      <c r="T2332">
        <f t="shared" si="301"/>
        <v>0</v>
      </c>
      <c r="U2332">
        <f t="shared" si="302"/>
        <v>43.23545010614616</v>
      </c>
      <c r="V2332">
        <f t="shared" si="302"/>
        <v>3.0837532059589653E-2</v>
      </c>
      <c r="W2332">
        <f t="shared" si="302"/>
        <v>12.034152831104507</v>
      </c>
    </row>
    <row r="2333" spans="1:23" x14ac:dyDescent="0.3">
      <c r="A2333">
        <v>0.99825096130371005</v>
      </c>
      <c r="B2333" s="1">
        <v>42710</v>
      </c>
      <c r="C2333" s="1">
        <v>42711</v>
      </c>
      <c r="D2333">
        <v>253.1</v>
      </c>
      <c r="E2333">
        <v>253.100003051757</v>
      </c>
      <c r="F2333">
        <v>252.713254767656</v>
      </c>
      <c r="G2333" s="2">
        <v>-3.0517578295530202E-6</v>
      </c>
      <c r="H2333">
        <v>0.56568542494922602</v>
      </c>
      <c r="I2333">
        <f t="shared" si="296"/>
        <v>3.0517570053234522E-6</v>
      </c>
      <c r="J2333">
        <f t="shared" si="295"/>
        <v>0</v>
      </c>
      <c r="K2333">
        <f t="shared" si="297"/>
        <v>12</v>
      </c>
      <c r="L2333">
        <f t="shared" si="298"/>
        <v>2016</v>
      </c>
      <c r="M2333" s="1">
        <v>42710</v>
      </c>
      <c r="N2333">
        <v>251</v>
      </c>
      <c r="O2333">
        <v>252.95</v>
      </c>
      <c r="P2333">
        <v>251</v>
      </c>
      <c r="Q2333">
        <v>252.3</v>
      </c>
      <c r="R2333">
        <f t="shared" si="299"/>
        <v>-3.0517578295530202E-6</v>
      </c>
      <c r="S2333">
        <f t="shared" si="300"/>
        <v>3.0517570053234522E-6</v>
      </c>
      <c r="T2333">
        <f t="shared" si="301"/>
        <v>0</v>
      </c>
      <c r="U2333">
        <f t="shared" si="302"/>
        <v>43.235446196304494</v>
      </c>
      <c r="V2333">
        <f t="shared" si="302"/>
        <v>3.0837534848269656E-2</v>
      </c>
      <c r="W2333">
        <f t="shared" si="302"/>
        <v>12.034152831104507</v>
      </c>
    </row>
    <row r="2334" spans="1:23" x14ac:dyDescent="0.3">
      <c r="A2334">
        <v>-0.98988097906112604</v>
      </c>
      <c r="B2334" s="1">
        <v>42711</v>
      </c>
      <c r="C2334" s="1">
        <v>42712</v>
      </c>
      <c r="D2334">
        <v>255.3</v>
      </c>
      <c r="E2334">
        <v>257.70000610351502</v>
      </c>
      <c r="F2334">
        <v>253.35202909111899</v>
      </c>
      <c r="G2334">
        <v>-2.4000061035156302</v>
      </c>
      <c r="H2334">
        <v>3.25269119345811</v>
      </c>
      <c r="I2334">
        <f t="shared" si="296"/>
        <v>-2.4000061035150111</v>
      </c>
      <c r="J2334">
        <f t="shared" si="295"/>
        <v>-2.4000061035156302</v>
      </c>
      <c r="K2334">
        <f t="shared" si="297"/>
        <v>12</v>
      </c>
      <c r="L2334">
        <f t="shared" si="298"/>
        <v>2016</v>
      </c>
      <c r="M2334" s="1">
        <v>42711</v>
      </c>
      <c r="N2334">
        <v>253.1</v>
      </c>
      <c r="O2334">
        <v>253.55</v>
      </c>
      <c r="P2334">
        <v>252.5</v>
      </c>
      <c r="Q2334">
        <v>253.1</v>
      </c>
      <c r="R2334">
        <f t="shared" si="299"/>
        <v>-2.4000061035156302</v>
      </c>
      <c r="S2334">
        <f t="shared" si="300"/>
        <v>-2.4000061035150111</v>
      </c>
      <c r="T2334">
        <f t="shared" si="301"/>
        <v>-2.4000061035156302</v>
      </c>
      <c r="U2334">
        <f t="shared" si="302"/>
        <v>40.187110862598495</v>
      </c>
      <c r="V2334">
        <f t="shared" si="302"/>
        <v>2.8663320046471652E-2</v>
      </c>
      <c r="W2334">
        <f t="shared" si="302"/>
        <v>11.185679263381514</v>
      </c>
    </row>
    <row r="2335" spans="1:23" x14ac:dyDescent="0.3">
      <c r="A2335">
        <v>-0.89264208078384399</v>
      </c>
      <c r="B2335" s="1">
        <v>42712</v>
      </c>
      <c r="C2335" s="1">
        <v>42713</v>
      </c>
      <c r="D2335">
        <v>258.05</v>
      </c>
      <c r="E2335">
        <v>258.399981689453</v>
      </c>
      <c r="F2335">
        <v>258.47813261747302</v>
      </c>
      <c r="G2335">
        <v>0.34998168945310199</v>
      </c>
      <c r="H2335">
        <v>0.49497474683057502</v>
      </c>
      <c r="I2335">
        <f t="shared" si="296"/>
        <v>-0.34998168945298858</v>
      </c>
      <c r="J2335">
        <f t="shared" si="295"/>
        <v>0</v>
      </c>
      <c r="K2335">
        <f t="shared" si="297"/>
        <v>12</v>
      </c>
      <c r="L2335">
        <f t="shared" si="298"/>
        <v>2016</v>
      </c>
      <c r="M2335" s="1">
        <v>42712</v>
      </c>
      <c r="N2335">
        <v>255.3</v>
      </c>
      <c r="O2335">
        <v>257.85000000000002</v>
      </c>
      <c r="P2335">
        <v>255.2</v>
      </c>
      <c r="Q2335">
        <v>257.7</v>
      </c>
      <c r="R2335">
        <f t="shared" si="299"/>
        <v>0.34998168945310199</v>
      </c>
      <c r="S2335">
        <f t="shared" si="300"/>
        <v>-0.34998168945298858</v>
      </c>
      <c r="T2335">
        <f t="shared" si="301"/>
        <v>0</v>
      </c>
      <c r="U2335">
        <f>(R2335/$D2335*$X$2+1)*U2334*$Y$2 + U2334*(1-$Y$2)</f>
        <v>40.595890739190182</v>
      </c>
      <c r="V2335">
        <f t="shared" ref="V2335:W2398" si="303">(S2335/$D2335*$X$2+1)*V2334*$Y$2 + V2334*(1-$Y$2)</f>
        <v>2.837175919076939E-2</v>
      </c>
      <c r="W2335">
        <f t="shared" si="303"/>
        <v>11.185679263381514</v>
      </c>
    </row>
    <row r="2336" spans="1:23" x14ac:dyDescent="0.3">
      <c r="A2336">
        <v>-0.64362341165542603</v>
      </c>
      <c r="B2336" s="1">
        <v>42713</v>
      </c>
      <c r="C2336" s="1">
        <v>42716</v>
      </c>
      <c r="D2336">
        <v>259.2</v>
      </c>
      <c r="E2336">
        <v>257.50000610351498</v>
      </c>
      <c r="F2336">
        <v>258.11715793013502</v>
      </c>
      <c r="G2336">
        <v>1.6999938964843799</v>
      </c>
      <c r="H2336">
        <v>0.63639610306787597</v>
      </c>
      <c r="I2336">
        <f t="shared" si="296"/>
        <v>1.6999938964850116</v>
      </c>
      <c r="J2336">
        <f t="shared" si="295"/>
        <v>1.6999938964843799</v>
      </c>
      <c r="K2336">
        <f t="shared" si="297"/>
        <v>12</v>
      </c>
      <c r="L2336">
        <f t="shared" si="298"/>
        <v>2016</v>
      </c>
      <c r="M2336" s="1">
        <v>42713</v>
      </c>
      <c r="N2336">
        <v>258.05</v>
      </c>
      <c r="O2336">
        <v>258.39999999999998</v>
      </c>
      <c r="P2336">
        <v>257.39999999999998</v>
      </c>
      <c r="Q2336">
        <v>258.39999999999998</v>
      </c>
      <c r="R2336">
        <f t="shared" si="299"/>
        <v>1.6999938964843799</v>
      </c>
      <c r="S2336">
        <f t="shared" si="300"/>
        <v>1.6999938964850116</v>
      </c>
      <c r="T2336">
        <f t="shared" si="301"/>
        <v>1.6999938964843799</v>
      </c>
      <c r="U2336">
        <f t="shared" ref="U2336:W2399" si="304">(R2336/$D2336*$X$2+1)*U2335*$Y$2 + U2335*(1-$Y$2)</f>
        <v>42.592787917401118</v>
      </c>
      <c r="V2336">
        <f t="shared" si="303"/>
        <v>2.976735576070141E-2</v>
      </c>
      <c r="W2336">
        <f t="shared" si="303"/>
        <v>11.735898779463124</v>
      </c>
    </row>
    <row r="2337" spans="1:23" x14ac:dyDescent="0.3">
      <c r="A2337">
        <v>-0.78025782108306796</v>
      </c>
      <c r="B2337" s="1">
        <v>42716</v>
      </c>
      <c r="C2337" s="1">
        <v>42717</v>
      </c>
      <c r="D2337">
        <v>257.95</v>
      </c>
      <c r="E2337">
        <v>258.20001220703102</v>
      </c>
      <c r="F2337">
        <v>256.645155191421</v>
      </c>
      <c r="G2337">
        <v>-0.25001220703126098</v>
      </c>
      <c r="H2337">
        <v>0.49497474683057502</v>
      </c>
      <c r="I2337">
        <f t="shared" si="296"/>
        <v>-0.250012207031034</v>
      </c>
      <c r="J2337">
        <f t="shared" si="295"/>
        <v>-0.25001220703126098</v>
      </c>
      <c r="K2337">
        <f t="shared" si="297"/>
        <v>12</v>
      </c>
      <c r="L2337">
        <f t="shared" si="298"/>
        <v>2016</v>
      </c>
      <c r="M2337" s="1">
        <v>42716</v>
      </c>
      <c r="N2337">
        <v>259.2</v>
      </c>
      <c r="O2337">
        <v>259.2</v>
      </c>
      <c r="P2337">
        <v>257.14999999999998</v>
      </c>
      <c r="Q2337">
        <v>257.5</v>
      </c>
      <c r="R2337">
        <f t="shared" si="299"/>
        <v>-0.25001220703126098</v>
      </c>
      <c r="S2337">
        <f t="shared" si="300"/>
        <v>-0.250012207031034</v>
      </c>
      <c r="T2337">
        <f t="shared" si="301"/>
        <v>-0.25001220703126098</v>
      </c>
      <c r="U2337">
        <f t="shared" si="304"/>
        <v>42.283172190200773</v>
      </c>
      <c r="V2337">
        <f t="shared" si="303"/>
        <v>2.9550970735176766E-2</v>
      </c>
      <c r="W2337">
        <f t="shared" si="303"/>
        <v>11.650588119780558</v>
      </c>
    </row>
    <row r="2338" spans="1:23" x14ac:dyDescent="0.3">
      <c r="A2338">
        <v>-0.134852215647697</v>
      </c>
      <c r="B2338" s="1">
        <v>42717</v>
      </c>
      <c r="C2338" s="1">
        <v>42718</v>
      </c>
      <c r="D2338">
        <v>259.5</v>
      </c>
      <c r="E2338">
        <v>258.7</v>
      </c>
      <c r="F2338">
        <v>257.23088605403899</v>
      </c>
      <c r="G2338">
        <v>0.80000000000001104</v>
      </c>
      <c r="H2338">
        <v>0.35355339059327301</v>
      </c>
      <c r="I2338">
        <f t="shared" si="296"/>
        <v>0.80000000000001137</v>
      </c>
      <c r="J2338">
        <f t="shared" si="295"/>
        <v>0.80000000000001104</v>
      </c>
      <c r="K2338">
        <f t="shared" si="297"/>
        <v>12</v>
      </c>
      <c r="L2338">
        <f t="shared" si="298"/>
        <v>2016</v>
      </c>
      <c r="M2338" s="1">
        <v>42717</v>
      </c>
      <c r="N2338">
        <v>257.95</v>
      </c>
      <c r="O2338">
        <v>258.60000000000002</v>
      </c>
      <c r="P2338">
        <v>257.55</v>
      </c>
      <c r="Q2338">
        <v>258.2</v>
      </c>
      <c r="R2338">
        <f t="shared" si="299"/>
        <v>0.80000000000001104</v>
      </c>
      <c r="S2338">
        <f t="shared" si="300"/>
        <v>0.80000000000001137</v>
      </c>
      <c r="T2338">
        <f t="shared" si="301"/>
        <v>0.80000000000001104</v>
      </c>
      <c r="U2338">
        <f t="shared" si="304"/>
        <v>43.260817789974212</v>
      </c>
      <c r="V2338">
        <f t="shared" si="303"/>
        <v>3.0234230174140404E-2</v>
      </c>
      <c r="W2338">
        <f t="shared" si="303"/>
        <v>11.919965879775486</v>
      </c>
    </row>
    <row r="2339" spans="1:23" x14ac:dyDescent="0.3">
      <c r="A2339">
        <v>-4.3295741081237703E-2</v>
      </c>
      <c r="B2339" s="1">
        <v>42718</v>
      </c>
      <c r="C2339" s="1">
        <v>42719</v>
      </c>
      <c r="D2339">
        <v>257</v>
      </c>
      <c r="E2339">
        <v>258.54997558593698</v>
      </c>
      <c r="F2339">
        <v>257.24033255577001</v>
      </c>
      <c r="G2339">
        <v>1.54997558593748</v>
      </c>
      <c r="H2339">
        <v>0.106066017177966</v>
      </c>
      <c r="I2339">
        <f t="shared" si="296"/>
        <v>-1.549975585936977</v>
      </c>
      <c r="J2339">
        <f t="shared" si="295"/>
        <v>0</v>
      </c>
      <c r="K2339">
        <f t="shared" si="297"/>
        <v>12</v>
      </c>
      <c r="L2339">
        <f t="shared" si="298"/>
        <v>2016</v>
      </c>
      <c r="M2339" s="1">
        <v>42718</v>
      </c>
      <c r="N2339">
        <v>259.5</v>
      </c>
      <c r="O2339">
        <v>260.2</v>
      </c>
      <c r="P2339">
        <v>258.39999999999998</v>
      </c>
      <c r="Q2339">
        <v>258.7</v>
      </c>
      <c r="R2339">
        <f t="shared" si="299"/>
        <v>1.54997558593748</v>
      </c>
      <c r="S2339">
        <f t="shared" si="300"/>
        <v>-1.549975585936977</v>
      </c>
      <c r="T2339">
        <f t="shared" si="301"/>
        <v>0</v>
      </c>
      <c r="U2339">
        <f t="shared" si="304"/>
        <v>45.217623570192586</v>
      </c>
      <c r="V2339">
        <f t="shared" si="303"/>
        <v>2.8866652782228441E-2</v>
      </c>
      <c r="W2339">
        <f t="shared" si="303"/>
        <v>11.919965879775486</v>
      </c>
    </row>
    <row r="2340" spans="1:23" x14ac:dyDescent="0.3">
      <c r="A2340">
        <v>0.71150684356689398</v>
      </c>
      <c r="B2340" s="1">
        <v>42719</v>
      </c>
      <c r="C2340" s="1">
        <v>42720</v>
      </c>
      <c r="D2340">
        <v>258.10000000000002</v>
      </c>
      <c r="E2340">
        <v>258.700024414062</v>
      </c>
      <c r="F2340">
        <v>257.42263834476398</v>
      </c>
      <c r="G2340">
        <v>-0.60002441406248797</v>
      </c>
      <c r="H2340">
        <v>0.106066017177966</v>
      </c>
      <c r="I2340">
        <f t="shared" si="296"/>
        <v>0.60002441406197704</v>
      </c>
      <c r="J2340">
        <f t="shared" si="295"/>
        <v>0</v>
      </c>
      <c r="K2340">
        <f t="shared" si="297"/>
        <v>12</v>
      </c>
      <c r="L2340">
        <f t="shared" si="298"/>
        <v>2016</v>
      </c>
      <c r="M2340" s="1">
        <v>42719</v>
      </c>
      <c r="N2340">
        <v>257</v>
      </c>
      <c r="O2340">
        <v>259.10000000000002</v>
      </c>
      <c r="P2340">
        <v>256.7</v>
      </c>
      <c r="Q2340">
        <v>258.55</v>
      </c>
      <c r="R2340">
        <f t="shared" si="299"/>
        <v>-0.60002441406248797</v>
      </c>
      <c r="S2340">
        <f t="shared" si="300"/>
        <v>0.60002441406197704</v>
      </c>
      <c r="T2340">
        <f t="shared" si="301"/>
        <v>0</v>
      </c>
      <c r="U2340">
        <f t="shared" si="304"/>
        <v>44.429217581583437</v>
      </c>
      <c r="V2340">
        <f t="shared" si="303"/>
        <v>2.9369966316369872E-2</v>
      </c>
      <c r="W2340">
        <f t="shared" si="303"/>
        <v>11.919965879775486</v>
      </c>
    </row>
    <row r="2341" spans="1:23" x14ac:dyDescent="0.3">
      <c r="A2341">
        <v>-7.3680549860000596E-2</v>
      </c>
      <c r="B2341" s="1">
        <v>42720</v>
      </c>
      <c r="C2341" s="1">
        <v>42723</v>
      </c>
      <c r="D2341">
        <v>258.39999999999998</v>
      </c>
      <c r="E2341">
        <v>259.2</v>
      </c>
      <c r="F2341">
        <v>257.744043600559</v>
      </c>
      <c r="G2341">
        <v>-0.80000000000001104</v>
      </c>
      <c r="H2341">
        <v>0.35355339059327301</v>
      </c>
      <c r="I2341">
        <f t="shared" si="296"/>
        <v>-0.80000000000001137</v>
      </c>
      <c r="J2341">
        <f t="shared" si="295"/>
        <v>-0.80000000000001104</v>
      </c>
      <c r="K2341">
        <f t="shared" si="297"/>
        <v>12</v>
      </c>
      <c r="L2341">
        <f t="shared" si="298"/>
        <v>2016</v>
      </c>
      <c r="M2341" s="1">
        <v>42720</v>
      </c>
      <c r="N2341">
        <v>258.10000000000002</v>
      </c>
      <c r="O2341">
        <v>259.35000000000002</v>
      </c>
      <c r="P2341">
        <v>257.89999999999998</v>
      </c>
      <c r="Q2341">
        <v>258.7</v>
      </c>
      <c r="R2341">
        <f t="shared" si="299"/>
        <v>-0.80000000000001104</v>
      </c>
      <c r="S2341">
        <f t="shared" si="300"/>
        <v>-0.80000000000001137</v>
      </c>
      <c r="T2341">
        <f t="shared" si="301"/>
        <v>-0.80000000000001104</v>
      </c>
      <c r="U2341">
        <f t="shared" si="304"/>
        <v>43.397579402444492</v>
      </c>
      <c r="V2341">
        <f t="shared" si="303"/>
        <v>2.8688001154225051E-2</v>
      </c>
      <c r="W2341">
        <f t="shared" si="303"/>
        <v>11.643186486282243</v>
      </c>
    </row>
    <row r="2342" spans="1:23" x14ac:dyDescent="0.3">
      <c r="A2342">
        <v>7.1124352514743805E-2</v>
      </c>
      <c r="B2342" s="1">
        <v>42723</v>
      </c>
      <c r="C2342" s="1">
        <v>42724</v>
      </c>
      <c r="D2342">
        <v>259.35000000000002</v>
      </c>
      <c r="E2342">
        <v>259.54997558593698</v>
      </c>
      <c r="F2342">
        <v>257.07348914146399</v>
      </c>
      <c r="G2342">
        <v>-0.19997558593746501</v>
      </c>
      <c r="H2342">
        <v>0.24748737341530699</v>
      </c>
      <c r="I2342">
        <f t="shared" si="296"/>
        <v>0.1999755859369543</v>
      </c>
      <c r="J2342">
        <f t="shared" si="295"/>
        <v>0</v>
      </c>
      <c r="K2342">
        <f t="shared" si="297"/>
        <v>12</v>
      </c>
      <c r="L2342">
        <f t="shared" si="298"/>
        <v>2016</v>
      </c>
      <c r="M2342" s="1">
        <v>42723</v>
      </c>
      <c r="N2342">
        <v>258.39999999999998</v>
      </c>
      <c r="O2342">
        <v>259.64999999999998</v>
      </c>
      <c r="P2342">
        <v>258.35000000000002</v>
      </c>
      <c r="Q2342">
        <v>259.2</v>
      </c>
      <c r="R2342">
        <f t="shared" si="299"/>
        <v>-0.19997558593746501</v>
      </c>
      <c r="S2342">
        <f t="shared" si="300"/>
        <v>0.1999755859369543</v>
      </c>
      <c r="T2342">
        <f t="shared" si="301"/>
        <v>0</v>
      </c>
      <c r="U2342">
        <f t="shared" si="304"/>
        <v>43.146611896103501</v>
      </c>
      <c r="V2342">
        <f t="shared" si="303"/>
        <v>2.8853903405242291E-2</v>
      </c>
      <c r="W2342">
        <f t="shared" si="303"/>
        <v>11.643186486282243</v>
      </c>
    </row>
    <row r="2343" spans="1:23" x14ac:dyDescent="0.3">
      <c r="A2343">
        <v>0.93677771091461104</v>
      </c>
      <c r="B2343" s="1">
        <v>42724</v>
      </c>
      <c r="C2343" s="1">
        <v>42725</v>
      </c>
      <c r="D2343">
        <v>260.35000000000002</v>
      </c>
      <c r="E2343">
        <v>259.40000610351501</v>
      </c>
      <c r="F2343">
        <v>258.11074011325798</v>
      </c>
      <c r="G2343">
        <v>0.94999389648438604</v>
      </c>
      <c r="H2343">
        <v>0.106066017178006</v>
      </c>
      <c r="I2343">
        <f t="shared" si="296"/>
        <v>-0.94999389648501165</v>
      </c>
      <c r="J2343">
        <f t="shared" si="295"/>
        <v>0</v>
      </c>
      <c r="K2343">
        <f t="shared" si="297"/>
        <v>12</v>
      </c>
      <c r="L2343">
        <f t="shared" si="298"/>
        <v>2016</v>
      </c>
      <c r="M2343" s="1">
        <v>42724</v>
      </c>
      <c r="N2343">
        <v>259.35000000000002</v>
      </c>
      <c r="O2343">
        <v>260.10000000000002</v>
      </c>
      <c r="P2343">
        <v>259.14999999999998</v>
      </c>
      <c r="Q2343">
        <v>259.55</v>
      </c>
      <c r="R2343">
        <f t="shared" si="299"/>
        <v>0.94999389648438604</v>
      </c>
      <c r="S2343">
        <f t="shared" si="300"/>
        <v>-0.94999389648501165</v>
      </c>
      <c r="T2343">
        <f t="shared" si="301"/>
        <v>0</v>
      </c>
      <c r="U2343">
        <f t="shared" si="304"/>
        <v>44.327397894431108</v>
      </c>
      <c r="V2343">
        <f t="shared" si="303"/>
        <v>2.8064263532242052E-2</v>
      </c>
      <c r="W2343">
        <f t="shared" si="303"/>
        <v>11.643186486282243</v>
      </c>
    </row>
    <row r="2344" spans="1:23" x14ac:dyDescent="0.3">
      <c r="A2344">
        <v>0.38654425740241999</v>
      </c>
      <c r="B2344" s="1">
        <v>42725</v>
      </c>
      <c r="C2344" s="1">
        <v>42726</v>
      </c>
      <c r="D2344">
        <v>259.60000000000002</v>
      </c>
      <c r="E2344">
        <v>259.29999389648401</v>
      </c>
      <c r="F2344">
        <v>256.145075941085</v>
      </c>
      <c r="G2344">
        <v>0.30000610351566998</v>
      </c>
      <c r="H2344">
        <v>7.0710678118630604E-2</v>
      </c>
      <c r="I2344">
        <f t="shared" si="296"/>
        <v>-0.30000610351601154</v>
      </c>
      <c r="J2344">
        <f t="shared" si="295"/>
        <v>0</v>
      </c>
      <c r="K2344">
        <f t="shared" si="297"/>
        <v>12</v>
      </c>
      <c r="L2344">
        <f t="shared" si="298"/>
        <v>2016</v>
      </c>
      <c r="M2344" s="1">
        <v>42725</v>
      </c>
      <c r="N2344">
        <v>260.35000000000002</v>
      </c>
      <c r="O2344">
        <v>261.14999999999998</v>
      </c>
      <c r="P2344">
        <v>259.35000000000002</v>
      </c>
      <c r="Q2344">
        <v>259.39999999999998</v>
      </c>
      <c r="R2344">
        <f t="shared" si="299"/>
        <v>0.30000610351566998</v>
      </c>
      <c r="S2344">
        <f t="shared" si="300"/>
        <v>-0.30000610351601154</v>
      </c>
      <c r="T2344">
        <f t="shared" si="301"/>
        <v>0</v>
      </c>
      <c r="U2344">
        <f t="shared" si="304"/>
        <v>44.711599259645773</v>
      </c>
      <c r="V2344">
        <f t="shared" si="303"/>
        <v>2.7821020552166325E-2</v>
      </c>
      <c r="W2344">
        <f t="shared" si="303"/>
        <v>11.643186486282243</v>
      </c>
    </row>
    <row r="2345" spans="1:23" x14ac:dyDescent="0.3">
      <c r="A2345">
        <v>0.98004895448684604</v>
      </c>
      <c r="B2345" s="1">
        <v>42726</v>
      </c>
      <c r="C2345" s="1">
        <v>42727</v>
      </c>
      <c r="D2345">
        <v>259</v>
      </c>
      <c r="E2345">
        <v>258.8</v>
      </c>
      <c r="F2345">
        <v>257.695154118537</v>
      </c>
      <c r="G2345">
        <v>0.19999999999998799</v>
      </c>
      <c r="H2345">
        <v>0.35355339059327301</v>
      </c>
      <c r="I2345">
        <f t="shared" si="296"/>
        <v>-0.19999999999998863</v>
      </c>
      <c r="J2345">
        <f t="shared" si="295"/>
        <v>0</v>
      </c>
      <c r="K2345">
        <f t="shared" si="297"/>
        <v>12</v>
      </c>
      <c r="L2345">
        <f t="shared" si="298"/>
        <v>2016</v>
      </c>
      <c r="M2345" s="1">
        <v>42726</v>
      </c>
      <c r="N2345">
        <v>259.60000000000002</v>
      </c>
      <c r="O2345">
        <v>259.85000000000002</v>
      </c>
      <c r="P2345">
        <v>259</v>
      </c>
      <c r="Q2345">
        <v>259.3</v>
      </c>
      <c r="R2345">
        <f t="shared" si="299"/>
        <v>0.19999999999998799</v>
      </c>
      <c r="S2345">
        <f t="shared" si="300"/>
        <v>-0.19999999999998863</v>
      </c>
      <c r="T2345">
        <f t="shared" si="301"/>
        <v>0</v>
      </c>
      <c r="U2345">
        <f t="shared" si="304"/>
        <v>44.970546745705484</v>
      </c>
      <c r="V2345">
        <f t="shared" si="303"/>
        <v>2.765989495051286E-2</v>
      </c>
      <c r="W2345">
        <f t="shared" si="303"/>
        <v>11.643186486282243</v>
      </c>
    </row>
    <row r="2346" spans="1:23" x14ac:dyDescent="0.3">
      <c r="A2346">
        <v>0.53399741649627597</v>
      </c>
      <c r="B2346" s="1">
        <v>42727</v>
      </c>
      <c r="C2346" s="1">
        <v>42730</v>
      </c>
      <c r="D2346">
        <v>259.05</v>
      </c>
      <c r="E2346">
        <v>259.10001831054598</v>
      </c>
      <c r="F2346">
        <v>257.36379628181402</v>
      </c>
      <c r="G2346">
        <v>-5.0018310546875E-2</v>
      </c>
      <c r="H2346">
        <v>0.212132034355972</v>
      </c>
      <c r="I2346">
        <f t="shared" si="296"/>
        <v>5.0018310545965505E-2</v>
      </c>
      <c r="J2346">
        <f t="shared" si="295"/>
        <v>0</v>
      </c>
      <c r="K2346">
        <f t="shared" si="297"/>
        <v>12</v>
      </c>
      <c r="L2346">
        <f t="shared" si="298"/>
        <v>2016</v>
      </c>
      <c r="M2346" s="1">
        <v>42727</v>
      </c>
      <c r="N2346">
        <v>259</v>
      </c>
      <c r="O2346">
        <v>259.3</v>
      </c>
      <c r="P2346">
        <v>258.64999999999998</v>
      </c>
      <c r="Q2346">
        <v>258.8</v>
      </c>
      <c r="R2346">
        <f t="shared" si="299"/>
        <v>-5.0018310546875E-2</v>
      </c>
      <c r="S2346">
        <f t="shared" si="300"/>
        <v>5.0018310545965505E-2</v>
      </c>
      <c r="T2346">
        <f t="shared" si="301"/>
        <v>0</v>
      </c>
      <c r="U2346">
        <f t="shared" si="304"/>
        <v>44.905423677593454</v>
      </c>
      <c r="V2346">
        <f t="shared" si="303"/>
        <v>2.7699949994383834E-2</v>
      </c>
      <c r="W2346">
        <f t="shared" si="303"/>
        <v>11.643186486282243</v>
      </c>
    </row>
    <row r="2347" spans="1:23" x14ac:dyDescent="0.3">
      <c r="A2347">
        <v>0.72717523574829002</v>
      </c>
      <c r="B2347" s="1">
        <v>42730</v>
      </c>
      <c r="C2347" s="1">
        <v>42731</v>
      </c>
      <c r="D2347">
        <v>259.10000000000002</v>
      </c>
      <c r="E2347">
        <v>259.70000610351502</v>
      </c>
      <c r="F2347">
        <v>256.82279429435698</v>
      </c>
      <c r="G2347">
        <v>-0.600006103515625</v>
      </c>
      <c r="H2347">
        <v>0.42426406871190397</v>
      </c>
      <c r="I2347">
        <f t="shared" si="296"/>
        <v>0.60000610351499972</v>
      </c>
      <c r="J2347">
        <f t="shared" si="295"/>
        <v>0</v>
      </c>
      <c r="K2347">
        <f t="shared" si="297"/>
        <v>12</v>
      </c>
      <c r="L2347">
        <f t="shared" si="298"/>
        <v>2016</v>
      </c>
      <c r="M2347" s="1">
        <v>42730</v>
      </c>
      <c r="N2347">
        <v>259.05</v>
      </c>
      <c r="O2347">
        <v>259.3</v>
      </c>
      <c r="P2347">
        <v>258.7</v>
      </c>
      <c r="Q2347">
        <v>259.10000000000002</v>
      </c>
      <c r="R2347">
        <f t="shared" si="299"/>
        <v>-0.600006103515625</v>
      </c>
      <c r="S2347">
        <f t="shared" si="300"/>
        <v>0.60000610351499972</v>
      </c>
      <c r="T2347">
        <f t="shared" si="301"/>
        <v>0</v>
      </c>
      <c r="U2347">
        <f t="shared" si="304"/>
        <v>44.125506803196181</v>
      </c>
      <c r="V2347">
        <f t="shared" si="303"/>
        <v>2.8181042402634235E-2</v>
      </c>
      <c r="W2347">
        <f t="shared" si="303"/>
        <v>11.643186486282243</v>
      </c>
    </row>
    <row r="2348" spans="1:23" x14ac:dyDescent="0.3">
      <c r="A2348">
        <v>0.95246291160583496</v>
      </c>
      <c r="B2348" s="1">
        <v>42731</v>
      </c>
      <c r="C2348" s="1">
        <v>42732</v>
      </c>
      <c r="D2348">
        <v>260.25</v>
      </c>
      <c r="E2348">
        <v>260.59999389648402</v>
      </c>
      <c r="F2348">
        <v>256.849704694747</v>
      </c>
      <c r="G2348">
        <v>-0.34999389648436302</v>
      </c>
      <c r="H2348">
        <v>0.63639610306791605</v>
      </c>
      <c r="I2348">
        <f t="shared" si="296"/>
        <v>0.34999389648402257</v>
      </c>
      <c r="J2348">
        <f t="shared" si="295"/>
        <v>0</v>
      </c>
      <c r="K2348">
        <f t="shared" si="297"/>
        <v>12</v>
      </c>
      <c r="L2348">
        <f t="shared" si="298"/>
        <v>2016</v>
      </c>
      <c r="M2348" s="1">
        <v>42731</v>
      </c>
      <c r="N2348">
        <v>259.10000000000002</v>
      </c>
      <c r="O2348">
        <v>259.7</v>
      </c>
      <c r="P2348">
        <v>259.05</v>
      </c>
      <c r="Q2348">
        <v>259.7</v>
      </c>
      <c r="R2348">
        <f t="shared" si="299"/>
        <v>-0.34999389648436302</v>
      </c>
      <c r="S2348">
        <f t="shared" si="300"/>
        <v>0.34999389648402257</v>
      </c>
      <c r="T2348">
        <f t="shared" si="301"/>
        <v>0</v>
      </c>
      <c r="U2348">
        <f t="shared" si="304"/>
        <v>43.680444611253883</v>
      </c>
      <c r="V2348">
        <f t="shared" si="303"/>
        <v>2.8465284271149496E-2</v>
      </c>
      <c r="W2348">
        <f t="shared" si="303"/>
        <v>11.643186486282243</v>
      </c>
    </row>
    <row r="2349" spans="1:23" x14ac:dyDescent="0.3">
      <c r="A2349">
        <v>0.97210174798965399</v>
      </c>
      <c r="B2349" s="1">
        <v>42732</v>
      </c>
      <c r="C2349" s="1">
        <v>42733</v>
      </c>
      <c r="D2349">
        <v>260.10000000000002</v>
      </c>
      <c r="E2349">
        <v>260.249993896484</v>
      </c>
      <c r="F2349">
        <v>258.36572561264001</v>
      </c>
      <c r="G2349">
        <v>-0.149993896484375</v>
      </c>
      <c r="H2349">
        <v>0.24748737341530699</v>
      </c>
      <c r="I2349">
        <f t="shared" si="296"/>
        <v>0.1499938964839771</v>
      </c>
      <c r="J2349">
        <f t="shared" si="295"/>
        <v>0</v>
      </c>
      <c r="K2349">
        <f t="shared" si="297"/>
        <v>12</v>
      </c>
      <c r="L2349">
        <f t="shared" si="298"/>
        <v>2016</v>
      </c>
      <c r="M2349" s="1">
        <v>42732</v>
      </c>
      <c r="N2349">
        <v>260.25</v>
      </c>
      <c r="O2349">
        <v>260.95</v>
      </c>
      <c r="P2349">
        <v>260.14999999999998</v>
      </c>
      <c r="Q2349">
        <v>260.60000000000002</v>
      </c>
      <c r="R2349">
        <f t="shared" si="299"/>
        <v>-0.149993896484375</v>
      </c>
      <c r="S2349">
        <f t="shared" si="300"/>
        <v>0.1499938964839771</v>
      </c>
      <c r="T2349">
        <f t="shared" si="301"/>
        <v>0</v>
      </c>
      <c r="U2349">
        <f t="shared" si="304"/>
        <v>43.491523040105903</v>
      </c>
      <c r="V2349">
        <f t="shared" si="303"/>
        <v>2.8588399003051278E-2</v>
      </c>
      <c r="W2349">
        <f t="shared" si="303"/>
        <v>11.643186486282243</v>
      </c>
    </row>
    <row r="2350" spans="1:23" x14ac:dyDescent="0.3">
      <c r="A2350">
        <v>0.93556457757949796</v>
      </c>
      <c r="B2350" s="1">
        <v>42733</v>
      </c>
      <c r="C2350" s="1">
        <v>42734</v>
      </c>
      <c r="D2350">
        <v>260.10000000000002</v>
      </c>
      <c r="E2350">
        <v>260.25</v>
      </c>
      <c r="F2350">
        <v>256.93829083442603</v>
      </c>
      <c r="G2350">
        <v>-0.14999999999997701</v>
      </c>
      <c r="H2350">
        <v>0</v>
      </c>
      <c r="I2350">
        <f t="shared" si="296"/>
        <v>0.14999999999997726</v>
      </c>
      <c r="J2350">
        <f t="shared" si="295"/>
        <v>0</v>
      </c>
      <c r="K2350">
        <f t="shared" si="297"/>
        <v>12</v>
      </c>
      <c r="L2350">
        <f t="shared" si="298"/>
        <v>2016</v>
      </c>
      <c r="M2350" s="1">
        <v>42733</v>
      </c>
      <c r="N2350">
        <v>260.10000000000002</v>
      </c>
      <c r="O2350">
        <v>260.55</v>
      </c>
      <c r="P2350">
        <v>259.45</v>
      </c>
      <c r="Q2350">
        <v>260.25</v>
      </c>
      <c r="R2350">
        <f t="shared" si="299"/>
        <v>-0.14999999999997701</v>
      </c>
      <c r="S2350">
        <f t="shared" si="300"/>
        <v>0.14999999999997726</v>
      </c>
      <c r="T2350">
        <f t="shared" si="301"/>
        <v>0</v>
      </c>
      <c r="U2350">
        <f t="shared" si="304"/>
        <v>43.303410916230042</v>
      </c>
      <c r="V2350">
        <f t="shared" si="303"/>
        <v>2.8712051247874147E-2</v>
      </c>
      <c r="W2350">
        <f t="shared" si="303"/>
        <v>11.643186486282243</v>
      </c>
    </row>
    <row r="2351" spans="1:23" x14ac:dyDescent="0.3">
      <c r="A2351">
        <v>0.98026299476623502</v>
      </c>
      <c r="B2351" s="1">
        <v>42734</v>
      </c>
      <c r="C2351" s="1">
        <v>42737</v>
      </c>
      <c r="D2351">
        <v>260.25</v>
      </c>
      <c r="E2351">
        <v>261.39999389648398</v>
      </c>
      <c r="F2351">
        <v>256.794784069061</v>
      </c>
      <c r="G2351">
        <v>-1.1499938964843699</v>
      </c>
      <c r="H2351">
        <v>0.81317279836451295</v>
      </c>
      <c r="I2351">
        <f t="shared" si="296"/>
        <v>1.1499938964839771</v>
      </c>
      <c r="J2351">
        <f t="shared" ref="J2351:J2414" si="305">IF(A2351*(F2351-D2351)&gt;0, G2351, 0)</f>
        <v>0</v>
      </c>
      <c r="K2351">
        <f t="shared" si="297"/>
        <v>1</v>
      </c>
      <c r="L2351">
        <f t="shared" si="298"/>
        <v>2017</v>
      </c>
      <c r="M2351" s="1">
        <v>42734</v>
      </c>
      <c r="N2351">
        <v>260.10000000000002</v>
      </c>
      <c r="O2351">
        <v>260.55</v>
      </c>
      <c r="P2351">
        <v>259.45</v>
      </c>
      <c r="Q2351">
        <v>260.25</v>
      </c>
      <c r="R2351">
        <f t="shared" si="299"/>
        <v>-1.1499938964843699</v>
      </c>
      <c r="S2351">
        <f t="shared" si="300"/>
        <v>1.1499938964839771</v>
      </c>
      <c r="T2351">
        <f t="shared" si="301"/>
        <v>0</v>
      </c>
      <c r="U2351">
        <f t="shared" si="304"/>
        <v>41.868291081918251</v>
      </c>
      <c r="V2351">
        <f t="shared" si="303"/>
        <v>2.966359832829462E-2</v>
      </c>
      <c r="W2351">
        <f t="shared" si="303"/>
        <v>11.643186486282243</v>
      </c>
    </row>
    <row r="2352" spans="1:23" x14ac:dyDescent="0.3">
      <c r="A2352">
        <v>0.97623348236083896</v>
      </c>
      <c r="B2352" s="1">
        <v>42737</v>
      </c>
      <c r="C2352" s="1">
        <v>42738</v>
      </c>
      <c r="D2352">
        <v>261.95</v>
      </c>
      <c r="E2352">
        <v>263.39999999999998</v>
      </c>
      <c r="F2352">
        <v>260.03195741176597</v>
      </c>
      <c r="G2352">
        <v>-1.44999999999998</v>
      </c>
      <c r="H2352">
        <v>1.41421356237309</v>
      </c>
      <c r="I2352">
        <f t="shared" si="296"/>
        <v>1.4499999999999886</v>
      </c>
      <c r="J2352">
        <f t="shared" si="305"/>
        <v>0</v>
      </c>
      <c r="K2352">
        <f t="shared" si="297"/>
        <v>1</v>
      </c>
      <c r="L2352">
        <f t="shared" si="298"/>
        <v>2017</v>
      </c>
      <c r="M2352" s="1">
        <v>42737</v>
      </c>
      <c r="N2352">
        <v>260.25</v>
      </c>
      <c r="O2352">
        <v>262.10000000000002</v>
      </c>
      <c r="P2352">
        <v>259.45</v>
      </c>
      <c r="Q2352">
        <v>261.39999999999998</v>
      </c>
      <c r="R2352">
        <f t="shared" si="299"/>
        <v>-1.44999999999998</v>
      </c>
      <c r="S2352">
        <f t="shared" si="300"/>
        <v>1.4499999999999886</v>
      </c>
      <c r="T2352">
        <f t="shared" si="301"/>
        <v>0</v>
      </c>
      <c r="U2352">
        <f t="shared" si="304"/>
        <v>40.130105681972253</v>
      </c>
      <c r="V2352">
        <f t="shared" si="303"/>
        <v>3.0895099117835379E-2</v>
      </c>
      <c r="W2352">
        <f t="shared" si="303"/>
        <v>11.643186486282243</v>
      </c>
    </row>
    <row r="2353" spans="1:23" x14ac:dyDescent="0.3">
      <c r="A2353">
        <v>0.33515176177024802</v>
      </c>
      <c r="B2353" s="1">
        <v>42738</v>
      </c>
      <c r="C2353" s="1">
        <v>42739</v>
      </c>
      <c r="D2353">
        <v>263.2</v>
      </c>
      <c r="E2353">
        <v>263.54999389648401</v>
      </c>
      <c r="F2353">
        <v>261.13651289939799</v>
      </c>
      <c r="G2353">
        <v>-0.34999389648436302</v>
      </c>
      <c r="H2353">
        <v>0.106066017178006</v>
      </c>
      <c r="I2353">
        <f t="shared" si="296"/>
        <v>0.34999389648402257</v>
      </c>
      <c r="J2353">
        <f t="shared" si="305"/>
        <v>0</v>
      </c>
      <c r="K2353">
        <f t="shared" si="297"/>
        <v>1</v>
      </c>
      <c r="L2353">
        <f t="shared" si="298"/>
        <v>2017</v>
      </c>
      <c r="M2353" s="1">
        <v>42738</v>
      </c>
      <c r="N2353">
        <v>261.95</v>
      </c>
      <c r="O2353">
        <v>263.39999999999998</v>
      </c>
      <c r="P2353">
        <v>261.55</v>
      </c>
      <c r="Q2353">
        <v>263.39999999999998</v>
      </c>
      <c r="R2353">
        <f t="shared" si="299"/>
        <v>-0.34999389648436302</v>
      </c>
      <c r="S2353">
        <f t="shared" si="300"/>
        <v>0.34999389648402257</v>
      </c>
      <c r="T2353">
        <f t="shared" si="301"/>
        <v>0</v>
      </c>
      <c r="U2353">
        <f t="shared" si="304"/>
        <v>39.729878894720279</v>
      </c>
      <c r="V2353">
        <f t="shared" si="303"/>
        <v>3.1203223057496607E-2</v>
      </c>
      <c r="W2353">
        <f t="shared" si="303"/>
        <v>11.643186486282243</v>
      </c>
    </row>
    <row r="2354" spans="1:23" x14ac:dyDescent="0.3">
      <c r="A2354">
        <v>0.96310955286026001</v>
      </c>
      <c r="B2354" s="1">
        <v>42739</v>
      </c>
      <c r="C2354" s="1">
        <v>42740</v>
      </c>
      <c r="D2354">
        <v>263.25</v>
      </c>
      <c r="E2354">
        <v>262.85001831054598</v>
      </c>
      <c r="F2354">
        <v>262.279810595512</v>
      </c>
      <c r="G2354">
        <v>0.39998168945311302</v>
      </c>
      <c r="H2354">
        <v>0.49497474683057502</v>
      </c>
      <c r="I2354">
        <f t="shared" si="296"/>
        <v>-0.39998168945402313</v>
      </c>
      <c r="J2354">
        <f t="shared" si="305"/>
        <v>0</v>
      </c>
      <c r="K2354">
        <f t="shared" si="297"/>
        <v>1</v>
      </c>
      <c r="L2354">
        <f t="shared" si="298"/>
        <v>2017</v>
      </c>
      <c r="M2354" s="1">
        <v>42739</v>
      </c>
      <c r="N2354">
        <v>263.2</v>
      </c>
      <c r="O2354">
        <v>263.75</v>
      </c>
      <c r="P2354">
        <v>263</v>
      </c>
      <c r="Q2354">
        <v>263.55</v>
      </c>
      <c r="R2354">
        <f t="shared" si="299"/>
        <v>0.39998168945311302</v>
      </c>
      <c r="S2354">
        <f t="shared" si="300"/>
        <v>-0.39998168945402313</v>
      </c>
      <c r="T2354">
        <f t="shared" si="301"/>
        <v>0</v>
      </c>
      <c r="U2354">
        <f t="shared" si="304"/>
        <v>40.182620321560101</v>
      </c>
      <c r="V2354">
        <f t="shared" si="303"/>
        <v>3.0847647049663324E-2</v>
      </c>
      <c r="W2354">
        <f t="shared" si="303"/>
        <v>11.643186486282243</v>
      </c>
    </row>
    <row r="2355" spans="1:23" x14ac:dyDescent="0.3">
      <c r="A2355">
        <v>-0.104103446006774</v>
      </c>
      <c r="B2355" s="1">
        <v>42740</v>
      </c>
      <c r="C2355" s="1">
        <v>42741</v>
      </c>
      <c r="D2355">
        <v>263.14999999999998</v>
      </c>
      <c r="E2355">
        <v>263.85000000000002</v>
      </c>
      <c r="F2355">
        <v>261.12560842037198</v>
      </c>
      <c r="G2355">
        <v>-0.70000000000004503</v>
      </c>
      <c r="H2355">
        <v>0.70710678118654702</v>
      </c>
      <c r="I2355">
        <f t="shared" si="296"/>
        <v>-0.70000000000004547</v>
      </c>
      <c r="J2355">
        <f t="shared" si="305"/>
        <v>-0.70000000000004503</v>
      </c>
      <c r="K2355">
        <f t="shared" si="297"/>
        <v>1</v>
      </c>
      <c r="L2355">
        <f t="shared" si="298"/>
        <v>2017</v>
      </c>
      <c r="M2355" s="1">
        <v>42740</v>
      </c>
      <c r="N2355">
        <v>263.25</v>
      </c>
      <c r="O2355">
        <v>263.55</v>
      </c>
      <c r="P2355">
        <v>262.5</v>
      </c>
      <c r="Q2355">
        <v>262.85000000000002</v>
      </c>
      <c r="R2355">
        <f t="shared" si="299"/>
        <v>-0.70000000000004503</v>
      </c>
      <c r="S2355">
        <f t="shared" si="300"/>
        <v>-0.70000000000004547</v>
      </c>
      <c r="T2355">
        <f t="shared" si="301"/>
        <v>-0.70000000000004503</v>
      </c>
      <c r="U2355">
        <f t="shared" si="304"/>
        <v>39.380952996125167</v>
      </c>
      <c r="V2355">
        <f t="shared" si="303"/>
        <v>3.0232218028151854E-2</v>
      </c>
      <c r="W2355">
        <f t="shared" si="303"/>
        <v>11.410897947224726</v>
      </c>
    </row>
    <row r="2356" spans="1:23" x14ac:dyDescent="0.3">
      <c r="A2356">
        <v>0.88443237543106001</v>
      </c>
      <c r="B2356" s="1">
        <v>42741</v>
      </c>
      <c r="C2356" s="1">
        <v>42744</v>
      </c>
      <c r="D2356">
        <v>264.14999999999998</v>
      </c>
      <c r="E2356">
        <v>264.249993896484</v>
      </c>
      <c r="F2356">
        <v>260.75450239181498</v>
      </c>
      <c r="G2356">
        <v>-9.9993896484420405E-2</v>
      </c>
      <c r="H2356">
        <v>0.28284271247460202</v>
      </c>
      <c r="I2356">
        <f t="shared" si="296"/>
        <v>9.9993896484022571E-2</v>
      </c>
      <c r="J2356">
        <f t="shared" si="305"/>
        <v>0</v>
      </c>
      <c r="K2356">
        <f t="shared" si="297"/>
        <v>1</v>
      </c>
      <c r="L2356">
        <f t="shared" si="298"/>
        <v>2017</v>
      </c>
      <c r="M2356" s="1">
        <v>42741</v>
      </c>
      <c r="N2356">
        <v>263.14999999999998</v>
      </c>
      <c r="O2356">
        <v>264.35000000000002</v>
      </c>
      <c r="P2356">
        <v>263.10000000000002</v>
      </c>
      <c r="Q2356">
        <v>263.85000000000002</v>
      </c>
      <c r="R2356">
        <f t="shared" si="299"/>
        <v>-9.9993896484420405E-2</v>
      </c>
      <c r="S2356">
        <f t="shared" si="300"/>
        <v>9.9993896484022571E-2</v>
      </c>
      <c r="T2356">
        <f t="shared" si="301"/>
        <v>0</v>
      </c>
      <c r="U2356">
        <f t="shared" si="304"/>
        <v>39.269145644127654</v>
      </c>
      <c r="V2356">
        <f t="shared" si="303"/>
        <v>3.0318051000326456E-2</v>
      </c>
      <c r="W2356">
        <f t="shared" si="303"/>
        <v>11.410897947224726</v>
      </c>
    </row>
    <row r="2357" spans="1:23" x14ac:dyDescent="0.3">
      <c r="A2357">
        <v>0.97201156616210904</v>
      </c>
      <c r="B2357" s="1">
        <v>42744</v>
      </c>
      <c r="C2357" s="1">
        <v>42745</v>
      </c>
      <c r="D2357">
        <v>263.39999999999998</v>
      </c>
      <c r="E2357">
        <v>264.20001220703102</v>
      </c>
      <c r="F2357">
        <v>262.65314793586703</v>
      </c>
      <c r="G2357">
        <v>-0.80001220703127196</v>
      </c>
      <c r="H2357">
        <v>3.5355339059335397E-2</v>
      </c>
      <c r="I2357">
        <f t="shared" si="296"/>
        <v>0.80001220703104536</v>
      </c>
      <c r="J2357">
        <f t="shared" si="305"/>
        <v>0</v>
      </c>
      <c r="K2357">
        <f t="shared" si="297"/>
        <v>1</v>
      </c>
      <c r="L2357">
        <f t="shared" si="298"/>
        <v>2017</v>
      </c>
      <c r="M2357" s="1">
        <v>42744</v>
      </c>
      <c r="N2357">
        <v>264.14999999999998</v>
      </c>
      <c r="O2357">
        <v>264.85000000000002</v>
      </c>
      <c r="P2357">
        <v>263.89999999999998</v>
      </c>
      <c r="Q2357">
        <v>264.25</v>
      </c>
      <c r="R2357">
        <f t="shared" si="299"/>
        <v>-0.80001220703127196</v>
      </c>
      <c r="S2357">
        <f t="shared" si="300"/>
        <v>0.80001220703104536</v>
      </c>
      <c r="T2357">
        <f t="shared" si="301"/>
        <v>0</v>
      </c>
      <c r="U2357">
        <f t="shared" si="304"/>
        <v>38.374618426730414</v>
      </c>
      <c r="V2357">
        <f t="shared" si="303"/>
        <v>3.1008677734200348E-2</v>
      </c>
      <c r="W2357">
        <f t="shared" si="303"/>
        <v>11.410897947224726</v>
      </c>
    </row>
    <row r="2358" spans="1:23" x14ac:dyDescent="0.3">
      <c r="A2358">
        <v>0.59967082738876298</v>
      </c>
      <c r="B2358" s="1">
        <v>42745</v>
      </c>
      <c r="C2358" s="1">
        <v>42746</v>
      </c>
      <c r="D2358">
        <v>264.39999999999998</v>
      </c>
      <c r="E2358">
        <v>269.249987792968</v>
      </c>
      <c r="F2358">
        <v>263.71400646567298</v>
      </c>
      <c r="G2358">
        <v>-4.8499877929687596</v>
      </c>
      <c r="H2358">
        <v>3.5708892449920699</v>
      </c>
      <c r="I2358">
        <f t="shared" si="296"/>
        <v>4.8499877929680224</v>
      </c>
      <c r="J2358">
        <f t="shared" si="305"/>
        <v>0</v>
      </c>
      <c r="K2358">
        <f t="shared" si="297"/>
        <v>1</v>
      </c>
      <c r="L2358">
        <f t="shared" si="298"/>
        <v>2017</v>
      </c>
      <c r="M2358" s="1">
        <v>42745</v>
      </c>
      <c r="N2358">
        <v>263.39999999999998</v>
      </c>
      <c r="O2358">
        <v>264.5</v>
      </c>
      <c r="P2358">
        <v>263.39999999999998</v>
      </c>
      <c r="Q2358">
        <v>264.2</v>
      </c>
      <c r="R2358">
        <f t="shared" si="299"/>
        <v>-3</v>
      </c>
      <c r="S2358">
        <f t="shared" si="300"/>
        <v>4.8499877929680224</v>
      </c>
      <c r="T2358">
        <f t="shared" si="301"/>
        <v>0</v>
      </c>
      <c r="U2358">
        <f t="shared" si="304"/>
        <v>35.109002259554032</v>
      </c>
      <c r="V2358">
        <f t="shared" si="303"/>
        <v>3.5274705773731867E-2</v>
      </c>
      <c r="W2358">
        <f t="shared" si="303"/>
        <v>11.410897947224726</v>
      </c>
    </row>
    <row r="2359" spans="1:23" x14ac:dyDescent="0.3">
      <c r="A2359">
        <v>-0.70195901393890303</v>
      </c>
      <c r="B2359" s="1">
        <v>42746</v>
      </c>
      <c r="C2359" s="1">
        <v>42747</v>
      </c>
      <c r="D2359">
        <v>269.05</v>
      </c>
      <c r="E2359">
        <v>269.04998779296801</v>
      </c>
      <c r="F2359">
        <v>269.55372416973103</v>
      </c>
      <c r="G2359" s="2">
        <v>-1.2207031261368601E-5</v>
      </c>
      <c r="H2359">
        <v>0.14142135623730101</v>
      </c>
      <c r="I2359">
        <f t="shared" si="296"/>
        <v>1.2207032000333129E-5</v>
      </c>
      <c r="J2359">
        <f t="shared" si="305"/>
        <v>0</v>
      </c>
      <c r="K2359">
        <f t="shared" si="297"/>
        <v>1</v>
      </c>
      <c r="L2359">
        <f t="shared" si="298"/>
        <v>2017</v>
      </c>
      <c r="M2359" s="1">
        <v>42746</v>
      </c>
      <c r="N2359">
        <v>264.39999999999998</v>
      </c>
      <c r="O2359">
        <v>269.8</v>
      </c>
      <c r="P2359">
        <v>264.35000000000002</v>
      </c>
      <c r="Q2359">
        <v>269.25</v>
      </c>
      <c r="R2359">
        <f t="shared" si="299"/>
        <v>-1.2207031261368601E-5</v>
      </c>
      <c r="S2359">
        <f t="shared" si="300"/>
        <v>1.2207032000333129E-5</v>
      </c>
      <c r="T2359">
        <f t="shared" si="301"/>
        <v>0</v>
      </c>
      <c r="U2359">
        <f t="shared" si="304"/>
        <v>35.108990312610487</v>
      </c>
      <c r="V2359">
        <f t="shared" si="303"/>
        <v>3.5274717777061974E-2</v>
      </c>
      <c r="W2359">
        <f t="shared" si="303"/>
        <v>11.410897947224726</v>
      </c>
    </row>
    <row r="2360" spans="1:23" x14ac:dyDescent="0.3">
      <c r="A2360">
        <v>-0.86426240205764704</v>
      </c>
      <c r="B2360" s="1">
        <v>42747</v>
      </c>
      <c r="C2360" s="1">
        <v>42748</v>
      </c>
      <c r="D2360">
        <v>269.05</v>
      </c>
      <c r="E2360">
        <v>268.85001831054598</v>
      </c>
      <c r="F2360">
        <v>269.24827434420502</v>
      </c>
      <c r="G2360">
        <v>-0.199981689453125</v>
      </c>
      <c r="H2360">
        <v>0.14142135623730101</v>
      </c>
      <c r="I2360">
        <f t="shared" si="296"/>
        <v>0.19998168945403449</v>
      </c>
      <c r="J2360">
        <f t="shared" si="305"/>
        <v>0</v>
      </c>
      <c r="K2360">
        <f t="shared" si="297"/>
        <v>1</v>
      </c>
      <c r="L2360">
        <f t="shared" si="298"/>
        <v>2017</v>
      </c>
      <c r="M2360" s="1">
        <v>42747</v>
      </c>
      <c r="N2360">
        <v>269.05</v>
      </c>
      <c r="O2360">
        <v>270.10000000000002</v>
      </c>
      <c r="P2360">
        <v>268.85000000000002</v>
      </c>
      <c r="Q2360">
        <v>269.05</v>
      </c>
      <c r="R2360">
        <f t="shared" si="299"/>
        <v>-0.199981689453125</v>
      </c>
      <c r="S2360">
        <f t="shared" si="300"/>
        <v>0.19998168945403449</v>
      </c>
      <c r="T2360">
        <f t="shared" si="301"/>
        <v>0</v>
      </c>
      <c r="U2360">
        <f t="shared" si="304"/>
        <v>34.913269576751652</v>
      </c>
      <c r="V2360">
        <f t="shared" si="303"/>
        <v>3.5471362387433772E-2</v>
      </c>
      <c r="W2360">
        <f t="shared" si="303"/>
        <v>11.410897947224726</v>
      </c>
    </row>
    <row r="2361" spans="1:23" x14ac:dyDescent="0.3">
      <c r="A2361">
        <v>-0.88040697574615401</v>
      </c>
      <c r="B2361" s="1">
        <v>42748</v>
      </c>
      <c r="C2361" s="1">
        <v>42751</v>
      </c>
      <c r="D2361">
        <v>268.55</v>
      </c>
      <c r="E2361">
        <v>267.60000000000002</v>
      </c>
      <c r="F2361">
        <v>268.51012486815398</v>
      </c>
      <c r="G2361">
        <v>0.94999999999998797</v>
      </c>
      <c r="H2361">
        <v>0.88388347648318399</v>
      </c>
      <c r="I2361">
        <f t="shared" si="296"/>
        <v>0.94999999999998863</v>
      </c>
      <c r="J2361">
        <f t="shared" si="305"/>
        <v>0.94999999999998797</v>
      </c>
      <c r="K2361">
        <f t="shared" si="297"/>
        <v>1</v>
      </c>
      <c r="L2361">
        <f t="shared" si="298"/>
        <v>2017</v>
      </c>
      <c r="M2361" s="1">
        <v>42748</v>
      </c>
      <c r="N2361">
        <v>269.05</v>
      </c>
      <c r="O2361">
        <v>269.5</v>
      </c>
      <c r="P2361">
        <v>268.75</v>
      </c>
      <c r="Q2361">
        <v>268.85000000000002</v>
      </c>
      <c r="R2361">
        <f t="shared" si="299"/>
        <v>0.94999999999998797</v>
      </c>
      <c r="S2361">
        <f t="shared" si="300"/>
        <v>0.94999999999998863</v>
      </c>
      <c r="T2361">
        <f t="shared" si="301"/>
        <v>0.94999999999998797</v>
      </c>
      <c r="U2361">
        <f t="shared" si="304"/>
        <v>35.839566526051044</v>
      </c>
      <c r="V2361">
        <f t="shared" si="303"/>
        <v>3.6412466304806566E-2</v>
      </c>
      <c r="W2361">
        <f t="shared" si="303"/>
        <v>11.71364472761562</v>
      </c>
    </row>
    <row r="2362" spans="1:23" x14ac:dyDescent="0.3">
      <c r="A2362">
        <v>-0.72885429859161299</v>
      </c>
      <c r="B2362" s="1">
        <v>42751</v>
      </c>
      <c r="C2362" s="1">
        <v>42752</v>
      </c>
      <c r="D2362">
        <v>267.64999999999998</v>
      </c>
      <c r="E2362">
        <v>268.60000000000002</v>
      </c>
      <c r="F2362">
        <v>266.26629159450499</v>
      </c>
      <c r="G2362">
        <v>-0.95000000000004503</v>
      </c>
      <c r="H2362">
        <v>0.70710678118654702</v>
      </c>
      <c r="I2362">
        <f t="shared" si="296"/>
        <v>-0.95000000000004547</v>
      </c>
      <c r="J2362">
        <f t="shared" si="305"/>
        <v>-0.95000000000004503</v>
      </c>
      <c r="K2362">
        <f t="shared" si="297"/>
        <v>1</v>
      </c>
      <c r="L2362">
        <f t="shared" si="298"/>
        <v>2017</v>
      </c>
      <c r="M2362" s="1">
        <v>42751</v>
      </c>
      <c r="N2362">
        <v>268.55</v>
      </c>
      <c r="O2362">
        <v>269.35000000000002</v>
      </c>
      <c r="P2362">
        <v>266.55</v>
      </c>
      <c r="Q2362">
        <v>267.60000000000002</v>
      </c>
      <c r="R2362">
        <f t="shared" si="299"/>
        <v>-0.95000000000004503</v>
      </c>
      <c r="S2362">
        <f t="shared" si="300"/>
        <v>-0.95000000000004547</v>
      </c>
      <c r="T2362">
        <f t="shared" si="301"/>
        <v>-0.95000000000004503</v>
      </c>
      <c r="U2362">
        <f t="shared" si="304"/>
        <v>34.88549624210512</v>
      </c>
      <c r="V2362">
        <f t="shared" si="303"/>
        <v>3.5443145092694632E-2</v>
      </c>
      <c r="W2362">
        <f t="shared" si="303"/>
        <v>11.401820633895218</v>
      </c>
    </row>
    <row r="2363" spans="1:23" x14ac:dyDescent="0.3">
      <c r="A2363">
        <v>0.58352923393249501</v>
      </c>
      <c r="B2363" s="1">
        <v>42752</v>
      </c>
      <c r="C2363" s="1">
        <v>42753</v>
      </c>
      <c r="D2363">
        <v>268.35000000000002</v>
      </c>
      <c r="E2363">
        <v>268.14998779296798</v>
      </c>
      <c r="F2363">
        <v>268.12637574076598</v>
      </c>
      <c r="G2363">
        <v>0.20001220703125</v>
      </c>
      <c r="H2363">
        <v>0.31819805153397801</v>
      </c>
      <c r="I2363">
        <f t="shared" si="296"/>
        <v>-0.20001220703204581</v>
      </c>
      <c r="J2363">
        <f t="shared" si="305"/>
        <v>0</v>
      </c>
      <c r="K2363">
        <f t="shared" si="297"/>
        <v>1</v>
      </c>
      <c r="L2363">
        <f t="shared" si="298"/>
        <v>2017</v>
      </c>
      <c r="M2363" s="1">
        <v>42752</v>
      </c>
      <c r="N2363">
        <v>267.64999999999998</v>
      </c>
      <c r="O2363">
        <v>269.45</v>
      </c>
      <c r="P2363">
        <v>267.60000000000002</v>
      </c>
      <c r="Q2363">
        <v>268.60000000000002</v>
      </c>
      <c r="R2363">
        <f t="shared" si="299"/>
        <v>0.20001220703125</v>
      </c>
      <c r="S2363">
        <f t="shared" si="300"/>
        <v>-0.20001220703204581</v>
      </c>
      <c r="T2363">
        <f t="shared" si="301"/>
        <v>0</v>
      </c>
      <c r="U2363">
        <f t="shared" si="304"/>
        <v>35.080508122953745</v>
      </c>
      <c r="V2363">
        <f t="shared" si="303"/>
        <v>3.5245015923489859E-2</v>
      </c>
      <c r="W2363">
        <f t="shared" si="303"/>
        <v>11.401820633895218</v>
      </c>
    </row>
    <row r="2364" spans="1:23" x14ac:dyDescent="0.3">
      <c r="A2364">
        <v>-0.86973476409912098</v>
      </c>
      <c r="B2364" s="1">
        <v>42753</v>
      </c>
      <c r="C2364" s="1">
        <v>42754</v>
      </c>
      <c r="D2364">
        <v>269.39999999999998</v>
      </c>
      <c r="E2364">
        <v>268.350012207031</v>
      </c>
      <c r="F2364">
        <v>266.54163136482202</v>
      </c>
      <c r="G2364">
        <v>1.04998779296875</v>
      </c>
      <c r="H2364">
        <v>0.14142135623734101</v>
      </c>
      <c r="I2364">
        <f t="shared" si="296"/>
        <v>1.0499877929689774</v>
      </c>
      <c r="J2364">
        <f t="shared" si="305"/>
        <v>1.04998779296875</v>
      </c>
      <c r="K2364">
        <f t="shared" si="297"/>
        <v>1</v>
      </c>
      <c r="L2364">
        <f t="shared" si="298"/>
        <v>2017</v>
      </c>
      <c r="M2364" s="1">
        <v>42753</v>
      </c>
      <c r="N2364">
        <v>268.35000000000002</v>
      </c>
      <c r="O2364">
        <v>269</v>
      </c>
      <c r="P2364">
        <v>266.3</v>
      </c>
      <c r="Q2364">
        <v>268.14999999999998</v>
      </c>
      <c r="R2364">
        <f t="shared" si="299"/>
        <v>1.04998779296875</v>
      </c>
      <c r="S2364">
        <f t="shared" si="300"/>
        <v>1.0499877929689774</v>
      </c>
      <c r="T2364">
        <f t="shared" si="301"/>
        <v>1.04998779296875</v>
      </c>
      <c r="U2364">
        <f t="shared" si="304"/>
        <v>36.105956488773415</v>
      </c>
      <c r="V2364">
        <f t="shared" si="303"/>
        <v>3.6275273063875756E-2</v>
      </c>
      <c r="W2364">
        <f t="shared" si="303"/>
        <v>11.7351105137173</v>
      </c>
    </row>
    <row r="2365" spans="1:23" x14ac:dyDescent="0.3">
      <c r="A2365">
        <v>0.79199016094207697</v>
      </c>
      <c r="B2365" s="1">
        <v>42754</v>
      </c>
      <c r="C2365" s="1">
        <v>42755</v>
      </c>
      <c r="D2365">
        <v>267.45</v>
      </c>
      <c r="E2365">
        <v>267.79998168945298</v>
      </c>
      <c r="F2365">
        <v>267.06941912174199</v>
      </c>
      <c r="G2365">
        <v>-0.349981689453159</v>
      </c>
      <c r="H2365">
        <v>0.38890872965260898</v>
      </c>
      <c r="I2365">
        <f t="shared" si="296"/>
        <v>0.34998168945298858</v>
      </c>
      <c r="J2365">
        <f t="shared" si="305"/>
        <v>0</v>
      </c>
      <c r="K2365">
        <f t="shared" si="297"/>
        <v>1</v>
      </c>
      <c r="L2365">
        <f t="shared" si="298"/>
        <v>2017</v>
      </c>
      <c r="M2365" s="1">
        <v>42754</v>
      </c>
      <c r="N2365">
        <v>269.39999999999998</v>
      </c>
      <c r="O2365">
        <v>271</v>
      </c>
      <c r="P2365">
        <v>267.05</v>
      </c>
      <c r="Q2365">
        <v>268.35000000000002</v>
      </c>
      <c r="R2365">
        <f t="shared" si="299"/>
        <v>-0.349981689453159</v>
      </c>
      <c r="S2365">
        <f t="shared" si="300"/>
        <v>0.34998168945298858</v>
      </c>
      <c r="T2365">
        <f t="shared" si="301"/>
        <v>0</v>
      </c>
      <c r="U2365">
        <f t="shared" si="304"/>
        <v>35.751598001637596</v>
      </c>
      <c r="V2365">
        <f t="shared" si="303"/>
        <v>3.6631293292486627E-2</v>
      </c>
      <c r="W2365">
        <f t="shared" si="303"/>
        <v>11.7351105137173</v>
      </c>
    </row>
    <row r="2366" spans="1:23" x14ac:dyDescent="0.3">
      <c r="A2366">
        <v>1.60544458776712E-2</v>
      </c>
      <c r="B2366" s="1">
        <v>42755</v>
      </c>
      <c r="C2366" s="1">
        <v>42758</v>
      </c>
      <c r="D2366">
        <v>267.45</v>
      </c>
      <c r="E2366">
        <v>267.35001831054598</v>
      </c>
      <c r="F2366">
        <v>267.06396244764301</v>
      </c>
      <c r="G2366">
        <v>9.9981689453102193E-2</v>
      </c>
      <c r="H2366">
        <v>0.31819805153393799</v>
      </c>
      <c r="I2366">
        <f t="shared" si="296"/>
        <v>-9.9981689454011757E-2</v>
      </c>
      <c r="J2366">
        <f t="shared" si="305"/>
        <v>0</v>
      </c>
      <c r="K2366">
        <f t="shared" si="297"/>
        <v>1</v>
      </c>
      <c r="L2366">
        <f t="shared" si="298"/>
        <v>2017</v>
      </c>
      <c r="M2366" s="1">
        <v>42755</v>
      </c>
      <c r="N2366">
        <v>267.45</v>
      </c>
      <c r="O2366">
        <v>268.2</v>
      </c>
      <c r="P2366">
        <v>267.14999999999998</v>
      </c>
      <c r="Q2366">
        <v>267.8</v>
      </c>
      <c r="R2366">
        <f t="shared" si="299"/>
        <v>9.9981689453102193E-2</v>
      </c>
      <c r="S2366">
        <f t="shared" si="300"/>
        <v>-9.9981689454011757E-2</v>
      </c>
      <c r="T2366">
        <f t="shared" si="301"/>
        <v>0</v>
      </c>
      <c r="U2366">
        <f t="shared" si="304"/>
        <v>35.851836508896483</v>
      </c>
      <c r="V2366">
        <f t="shared" si="303"/>
        <v>3.6528588340431989E-2</v>
      </c>
      <c r="W2366">
        <f t="shared" si="303"/>
        <v>11.7351105137173</v>
      </c>
    </row>
    <row r="2367" spans="1:23" x14ac:dyDescent="0.3">
      <c r="A2367">
        <v>-0.447308659553527</v>
      </c>
      <c r="B2367" s="1">
        <v>42758</v>
      </c>
      <c r="C2367" s="1">
        <v>42759</v>
      </c>
      <c r="D2367">
        <v>267.75</v>
      </c>
      <c r="E2367">
        <v>268.20000610351502</v>
      </c>
      <c r="F2367">
        <v>266.35042241811698</v>
      </c>
      <c r="G2367">
        <v>-0.45000610351564702</v>
      </c>
      <c r="H2367">
        <v>0.60104076400854101</v>
      </c>
      <c r="I2367">
        <f t="shared" si="296"/>
        <v>-0.45000610351502246</v>
      </c>
      <c r="J2367">
        <f t="shared" si="305"/>
        <v>-0.45000610351564702</v>
      </c>
      <c r="K2367">
        <f t="shared" si="297"/>
        <v>1</v>
      </c>
      <c r="L2367">
        <f t="shared" si="298"/>
        <v>2017</v>
      </c>
      <c r="M2367" s="1">
        <v>42758</v>
      </c>
      <c r="N2367">
        <v>267.45</v>
      </c>
      <c r="O2367">
        <v>268.64999999999998</v>
      </c>
      <c r="P2367">
        <v>266.10000000000002</v>
      </c>
      <c r="Q2367">
        <v>267.35000000000002</v>
      </c>
      <c r="R2367">
        <f t="shared" si="299"/>
        <v>-0.45000610351564702</v>
      </c>
      <c r="S2367">
        <f t="shared" si="300"/>
        <v>-0.45000610351502246</v>
      </c>
      <c r="T2367">
        <f t="shared" si="301"/>
        <v>-0.45000610351564702</v>
      </c>
      <c r="U2367">
        <f t="shared" si="304"/>
        <v>35.399916473847505</v>
      </c>
      <c r="V2367">
        <f t="shared" si="303"/>
        <v>3.6068137704410086E-2</v>
      </c>
      <c r="W2367">
        <f t="shared" si="303"/>
        <v>11.58718694630544</v>
      </c>
    </row>
    <row r="2368" spans="1:23" x14ac:dyDescent="0.3">
      <c r="A2368">
        <v>0.19777028262615201</v>
      </c>
      <c r="B2368" s="1">
        <v>42759</v>
      </c>
      <c r="C2368" s="1">
        <v>42760</v>
      </c>
      <c r="D2368">
        <v>269.7</v>
      </c>
      <c r="E2368">
        <v>268.45</v>
      </c>
      <c r="F2368">
        <v>266.672125530242</v>
      </c>
      <c r="G2368">
        <v>1.25</v>
      </c>
      <c r="H2368">
        <v>0.17677669529663601</v>
      </c>
      <c r="I2368">
        <f t="shared" si="296"/>
        <v>-1.25</v>
      </c>
      <c r="J2368">
        <f t="shared" si="305"/>
        <v>0</v>
      </c>
      <c r="K2368">
        <f t="shared" si="297"/>
        <v>1</v>
      </c>
      <c r="L2368">
        <f t="shared" si="298"/>
        <v>2017</v>
      </c>
      <c r="M2368" s="1">
        <v>42759</v>
      </c>
      <c r="N2368">
        <v>267.75</v>
      </c>
      <c r="O2368">
        <v>269.10000000000002</v>
      </c>
      <c r="P2368">
        <v>267.2</v>
      </c>
      <c r="Q2368">
        <v>268.2</v>
      </c>
      <c r="R2368">
        <f t="shared" si="299"/>
        <v>1.25</v>
      </c>
      <c r="S2368">
        <f t="shared" si="300"/>
        <v>-1.25</v>
      </c>
      <c r="T2368">
        <f t="shared" si="301"/>
        <v>0</v>
      </c>
      <c r="U2368">
        <f t="shared" si="304"/>
        <v>36.630447496992929</v>
      </c>
      <c r="V2368">
        <f t="shared" si="303"/>
        <v>3.4814378746386931E-2</v>
      </c>
      <c r="W2368">
        <f t="shared" si="303"/>
        <v>11.58718694630544</v>
      </c>
    </row>
    <row r="2369" spans="1:23" x14ac:dyDescent="0.3">
      <c r="A2369">
        <v>0.76632952690124501</v>
      </c>
      <c r="B2369" s="1">
        <v>42760</v>
      </c>
      <c r="C2369" s="1">
        <v>42761</v>
      </c>
      <c r="D2369">
        <v>269.7</v>
      </c>
      <c r="E2369">
        <v>271.2</v>
      </c>
      <c r="F2369">
        <v>269.09396852254798</v>
      </c>
      <c r="G2369">
        <v>-1.5</v>
      </c>
      <c r="H2369">
        <v>1.9445436482630001</v>
      </c>
      <c r="I2369">
        <f t="shared" si="296"/>
        <v>1.5</v>
      </c>
      <c r="J2369">
        <f t="shared" si="305"/>
        <v>0</v>
      </c>
      <c r="K2369">
        <f t="shared" si="297"/>
        <v>1</v>
      </c>
      <c r="L2369">
        <f t="shared" si="298"/>
        <v>2017</v>
      </c>
      <c r="M2369" s="1">
        <v>42760</v>
      </c>
      <c r="N2369">
        <v>269.7</v>
      </c>
      <c r="O2369">
        <v>269.7</v>
      </c>
      <c r="P2369">
        <v>267.75</v>
      </c>
      <c r="Q2369">
        <v>268.45</v>
      </c>
      <c r="R2369">
        <f t="shared" si="299"/>
        <v>-1.5</v>
      </c>
      <c r="S2369">
        <f t="shared" si="300"/>
        <v>1.5</v>
      </c>
      <c r="T2369">
        <f t="shared" si="301"/>
        <v>0</v>
      </c>
      <c r="U2369">
        <f t="shared" si="304"/>
        <v>35.102481110855848</v>
      </c>
      <c r="V2369">
        <f t="shared" si="303"/>
        <v>3.6266591430468703E-2</v>
      </c>
      <c r="W2369">
        <f t="shared" si="303"/>
        <v>11.58718694630544</v>
      </c>
    </row>
    <row r="2370" spans="1:23" x14ac:dyDescent="0.3">
      <c r="A2370">
        <v>-0.79707509279251099</v>
      </c>
      <c r="B2370" s="1">
        <v>42761</v>
      </c>
      <c r="C2370" s="1">
        <v>42762</v>
      </c>
      <c r="D2370">
        <v>269.7</v>
      </c>
      <c r="E2370">
        <v>271.2</v>
      </c>
      <c r="F2370">
        <v>270.68951399326301</v>
      </c>
      <c r="G2370">
        <v>1.5</v>
      </c>
      <c r="H2370">
        <v>0</v>
      </c>
      <c r="I2370">
        <f t="shared" si="296"/>
        <v>-1.5</v>
      </c>
      <c r="J2370">
        <f t="shared" si="305"/>
        <v>0</v>
      </c>
      <c r="K2370">
        <f t="shared" si="297"/>
        <v>1</v>
      </c>
      <c r="L2370">
        <f t="shared" si="298"/>
        <v>2017</v>
      </c>
      <c r="M2370" s="1">
        <v>42761</v>
      </c>
      <c r="N2370">
        <v>269.7</v>
      </c>
      <c r="O2370">
        <v>271.7</v>
      </c>
      <c r="P2370">
        <v>268.95</v>
      </c>
      <c r="Q2370">
        <v>271.2</v>
      </c>
      <c r="R2370">
        <f t="shared" si="299"/>
        <v>1.5</v>
      </c>
      <c r="S2370">
        <f t="shared" si="300"/>
        <v>-1.5</v>
      </c>
      <c r="T2370">
        <f t="shared" si="301"/>
        <v>0</v>
      </c>
      <c r="U2370">
        <f t="shared" si="304"/>
        <v>36.56671141303282</v>
      </c>
      <c r="V2370">
        <f t="shared" si="303"/>
        <v>3.4753802577696093E-2</v>
      </c>
      <c r="W2370">
        <f t="shared" si="303"/>
        <v>11.58718694630544</v>
      </c>
    </row>
    <row r="2371" spans="1:23" x14ac:dyDescent="0.3">
      <c r="A2371">
        <v>-0.51051801443099898</v>
      </c>
      <c r="B2371" s="1">
        <v>42762</v>
      </c>
      <c r="C2371" s="1">
        <v>42765</v>
      </c>
      <c r="D2371">
        <v>269.7</v>
      </c>
      <c r="E2371">
        <v>271.2</v>
      </c>
      <c r="F2371">
        <v>270.63812865018798</v>
      </c>
      <c r="G2371">
        <v>1.5</v>
      </c>
      <c r="H2371">
        <v>0</v>
      </c>
      <c r="I2371">
        <f t="shared" ref="I2371:I2434" si="306">IF(A2371&gt;0, E2371-D2371, D2371-E2371)</f>
        <v>-1.5</v>
      </c>
      <c r="J2371">
        <f t="shared" si="305"/>
        <v>0</v>
      </c>
      <c r="K2371">
        <f t="shared" ref="K2371:K2434" si="307">MONTH(C2371)</f>
        <v>1</v>
      </c>
      <c r="L2371">
        <f t="shared" ref="L2371:L2434" si="308">YEAR(C2371)</f>
        <v>2017</v>
      </c>
      <c r="M2371" s="1">
        <v>42762</v>
      </c>
      <c r="N2371">
        <v>269.7</v>
      </c>
      <c r="O2371">
        <v>271.7</v>
      </c>
      <c r="P2371">
        <v>268.95</v>
      </c>
      <c r="Q2371">
        <v>271.2</v>
      </c>
      <c r="R2371">
        <f t="shared" si="299"/>
        <v>1.5</v>
      </c>
      <c r="S2371">
        <f t="shared" si="300"/>
        <v>-1.5</v>
      </c>
      <c r="T2371">
        <f t="shared" si="301"/>
        <v>0</v>
      </c>
      <c r="U2371">
        <f t="shared" si="304"/>
        <v>38.09201917497802</v>
      </c>
      <c r="V2371">
        <f t="shared" si="303"/>
        <v>3.3304116708214884E-2</v>
      </c>
      <c r="W2371">
        <f t="shared" si="303"/>
        <v>11.58718694630544</v>
      </c>
    </row>
    <row r="2372" spans="1:23" x14ac:dyDescent="0.3">
      <c r="A2372">
        <v>-0.70877921581268299</v>
      </c>
      <c r="B2372" s="1">
        <v>42765</v>
      </c>
      <c r="C2372" s="1">
        <v>42766</v>
      </c>
      <c r="D2372">
        <v>270.10000000000002</v>
      </c>
      <c r="E2372">
        <v>269.399981689453</v>
      </c>
      <c r="F2372">
        <v>271.02663178443902</v>
      </c>
      <c r="G2372">
        <v>-0.700018310546909</v>
      </c>
      <c r="H2372">
        <v>1.2727922061357899</v>
      </c>
      <c r="I2372">
        <f t="shared" si="306"/>
        <v>0.70001831054702279</v>
      </c>
      <c r="J2372">
        <f t="shared" si="305"/>
        <v>0</v>
      </c>
      <c r="K2372">
        <f t="shared" si="307"/>
        <v>1</v>
      </c>
      <c r="L2372">
        <f t="shared" si="308"/>
        <v>2017</v>
      </c>
      <c r="M2372" s="1">
        <v>42765</v>
      </c>
      <c r="N2372">
        <v>269.7</v>
      </c>
      <c r="O2372">
        <v>271.7</v>
      </c>
      <c r="P2372">
        <v>268.95</v>
      </c>
      <c r="Q2372">
        <v>271.2</v>
      </c>
      <c r="R2372">
        <f t="shared" ref="R2372:R2435" si="309">IF(AND(F2372-D2372&gt;0, ABS(D2372-MIN(P2373)) &gt; 3), -3, IF(AND(F2372 - D2372 &lt;0, ABS(D2372-MAX(O2373)) &gt; 3), -3, G2372))</f>
        <v>-0.700018310546909</v>
      </c>
      <c r="S2372">
        <f t="shared" ref="S2372:S2435" si="310">IF(AND(A2372&gt;0, ABS(D2372-MIN(P2373)) &gt; 3), -3, IF(AND(A2372 &lt;0, ABS(D2372-MAX(O2373)) &gt; 3), -3, I2372))</f>
        <v>0.70001831054702279</v>
      </c>
      <c r="T2372">
        <f t="shared" ref="T2372:T2435" si="311">IF(A2372*(F2372-D2372) &gt;0, IF(AND(A2372&gt;0, ABS(D2372-MIN(P2373)) &gt; 3), -3, IF(AND(A2372 &lt;0, ABS(D2372-MAX(O2373)) &gt; 3), -3, J2372)), 0)</f>
        <v>0</v>
      </c>
      <c r="U2372">
        <f t="shared" si="304"/>
        <v>37.351595880600328</v>
      </c>
      <c r="V2372">
        <f t="shared" si="303"/>
        <v>3.3951473932733914E-2</v>
      </c>
      <c r="W2372">
        <f t="shared" si="303"/>
        <v>11.58718694630544</v>
      </c>
    </row>
    <row r="2373" spans="1:23" x14ac:dyDescent="0.3">
      <c r="A2373">
        <v>-0.86183714866638095</v>
      </c>
      <c r="B2373" s="1">
        <v>42766</v>
      </c>
      <c r="C2373" s="1">
        <v>42767</v>
      </c>
      <c r="D2373">
        <v>269.8</v>
      </c>
      <c r="E2373">
        <v>270.39999999999998</v>
      </c>
      <c r="F2373">
        <v>269.60242032408701</v>
      </c>
      <c r="G2373">
        <v>-0.59999999999996501</v>
      </c>
      <c r="H2373">
        <v>0.70710678118654702</v>
      </c>
      <c r="I2373">
        <f t="shared" si="306"/>
        <v>-0.59999999999996589</v>
      </c>
      <c r="J2373">
        <f t="shared" si="305"/>
        <v>-0.59999999999996501</v>
      </c>
      <c r="K2373">
        <f t="shared" si="307"/>
        <v>2</v>
      </c>
      <c r="L2373">
        <f t="shared" si="308"/>
        <v>2017</v>
      </c>
      <c r="M2373" s="1">
        <v>42766</v>
      </c>
      <c r="N2373">
        <v>270.10000000000002</v>
      </c>
      <c r="O2373">
        <v>270.5</v>
      </c>
      <c r="P2373">
        <v>269.14999999999998</v>
      </c>
      <c r="Q2373">
        <v>269.39999999999998</v>
      </c>
      <c r="R2373">
        <f t="shared" si="309"/>
        <v>-0.59999999999996501</v>
      </c>
      <c r="S2373">
        <f t="shared" si="310"/>
        <v>-0.59999999999996589</v>
      </c>
      <c r="T2373">
        <f t="shared" si="311"/>
        <v>-0.59999999999996501</v>
      </c>
      <c r="U2373">
        <f t="shared" si="304"/>
        <v>36.72860780994543</v>
      </c>
      <c r="V2373">
        <f t="shared" si="303"/>
        <v>3.3385196569141275E-2</v>
      </c>
      <c r="W2373">
        <f t="shared" si="303"/>
        <v>11.393924006133567</v>
      </c>
    </row>
    <row r="2374" spans="1:23" x14ac:dyDescent="0.3">
      <c r="A2374">
        <v>-0.89214837551116899</v>
      </c>
      <c r="B2374" s="1">
        <v>42767</v>
      </c>
      <c r="C2374" s="1">
        <v>42768</v>
      </c>
      <c r="D2374">
        <v>270.14999999999998</v>
      </c>
      <c r="E2374">
        <v>269.39999999999998</v>
      </c>
      <c r="F2374">
        <v>269.43306734561901</v>
      </c>
      <c r="G2374">
        <v>0.75</v>
      </c>
      <c r="H2374">
        <v>0.70710678118654702</v>
      </c>
      <c r="I2374">
        <f t="shared" si="306"/>
        <v>0.75</v>
      </c>
      <c r="J2374">
        <f t="shared" si="305"/>
        <v>0.75</v>
      </c>
      <c r="K2374">
        <f t="shared" si="307"/>
        <v>2</v>
      </c>
      <c r="L2374">
        <f t="shared" si="308"/>
        <v>2017</v>
      </c>
      <c r="M2374" s="1">
        <v>42767</v>
      </c>
      <c r="N2374">
        <v>269.8</v>
      </c>
      <c r="O2374">
        <v>270.5</v>
      </c>
      <c r="P2374">
        <v>269.64999999999998</v>
      </c>
      <c r="Q2374">
        <v>270.39999999999998</v>
      </c>
      <c r="R2374">
        <f t="shared" si="309"/>
        <v>0.75</v>
      </c>
      <c r="S2374">
        <f t="shared" si="310"/>
        <v>0.75</v>
      </c>
      <c r="T2374">
        <f t="shared" si="311"/>
        <v>0.75</v>
      </c>
      <c r="U2374">
        <f t="shared" si="304"/>
        <v>37.493362275727193</v>
      </c>
      <c r="V2374">
        <f t="shared" si="303"/>
        <v>3.4080335309475976E-2</v>
      </c>
      <c r="W2374">
        <f t="shared" si="303"/>
        <v>11.631165622030295</v>
      </c>
    </row>
    <row r="2375" spans="1:23" x14ac:dyDescent="0.3">
      <c r="A2375">
        <v>0.25962308049201899</v>
      </c>
      <c r="B2375" s="1">
        <v>42768</v>
      </c>
      <c r="C2375" s="1">
        <v>42769</v>
      </c>
      <c r="D2375">
        <v>269.89999999999998</v>
      </c>
      <c r="E2375">
        <v>270.00000610351498</v>
      </c>
      <c r="F2375">
        <v>270.72397687435102</v>
      </c>
      <c r="G2375">
        <v>0.100006103515625</v>
      </c>
      <c r="H2375">
        <v>0.424264068711944</v>
      </c>
      <c r="I2375">
        <f t="shared" si="306"/>
        <v>0.10000610351499972</v>
      </c>
      <c r="J2375">
        <f t="shared" si="305"/>
        <v>0.100006103515625</v>
      </c>
      <c r="K2375">
        <f t="shared" si="307"/>
        <v>2</v>
      </c>
      <c r="L2375">
        <f t="shared" si="308"/>
        <v>2017</v>
      </c>
      <c r="M2375" s="1">
        <v>42768</v>
      </c>
      <c r="N2375">
        <v>270.14999999999998</v>
      </c>
      <c r="O2375">
        <v>271.8</v>
      </c>
      <c r="P2375">
        <v>268.7</v>
      </c>
      <c r="Q2375">
        <v>269.39999999999998</v>
      </c>
      <c r="R2375">
        <f t="shared" si="309"/>
        <v>0.100006103515625</v>
      </c>
      <c r="S2375">
        <f t="shared" si="310"/>
        <v>0.10000610351499972</v>
      </c>
      <c r="T2375">
        <f t="shared" si="311"/>
        <v>0.100006103515625</v>
      </c>
      <c r="U2375">
        <f t="shared" si="304"/>
        <v>37.597555451039213</v>
      </c>
      <c r="V2375">
        <f t="shared" si="303"/>
        <v>3.4175043762813842E-2</v>
      </c>
      <c r="W2375">
        <f t="shared" si="303"/>
        <v>11.663488358781059</v>
      </c>
    </row>
    <row r="2376" spans="1:23" x14ac:dyDescent="0.3">
      <c r="A2376">
        <v>0.997347831726074</v>
      </c>
      <c r="B2376" s="1">
        <v>42769</v>
      </c>
      <c r="C2376" s="1">
        <v>42772</v>
      </c>
      <c r="D2376">
        <v>271.5</v>
      </c>
      <c r="E2376">
        <v>270.25</v>
      </c>
      <c r="F2376">
        <v>269.379591464996</v>
      </c>
      <c r="G2376">
        <v>1.25</v>
      </c>
      <c r="H2376">
        <v>0.17677669529663601</v>
      </c>
      <c r="I2376">
        <f t="shared" si="306"/>
        <v>-1.25</v>
      </c>
      <c r="J2376">
        <f t="shared" si="305"/>
        <v>0</v>
      </c>
      <c r="K2376">
        <f t="shared" si="307"/>
        <v>2</v>
      </c>
      <c r="L2376">
        <f t="shared" si="308"/>
        <v>2017</v>
      </c>
      <c r="M2376" s="1">
        <v>42769</v>
      </c>
      <c r="N2376">
        <v>269.89999999999998</v>
      </c>
      <c r="O2376">
        <v>270.14999999999998</v>
      </c>
      <c r="P2376">
        <v>268.10000000000002</v>
      </c>
      <c r="Q2376">
        <v>270</v>
      </c>
      <c r="R2376">
        <f t="shared" si="309"/>
        <v>1.25</v>
      </c>
      <c r="S2376">
        <f t="shared" si="310"/>
        <v>-1.25</v>
      </c>
      <c r="T2376">
        <f t="shared" si="311"/>
        <v>0</v>
      </c>
      <c r="U2376">
        <f t="shared" si="304"/>
        <v>38.895813581254657</v>
      </c>
      <c r="V2376">
        <f t="shared" si="303"/>
        <v>3.299496628481613E-2</v>
      </c>
      <c r="W2376">
        <f t="shared" si="303"/>
        <v>11.663488358781059</v>
      </c>
    </row>
    <row r="2377" spans="1:23" x14ac:dyDescent="0.3">
      <c r="A2377">
        <v>-0.94621950387954701</v>
      </c>
      <c r="B2377" s="1">
        <v>42772</v>
      </c>
      <c r="C2377" s="1">
        <v>42773</v>
      </c>
      <c r="D2377">
        <v>270.55</v>
      </c>
      <c r="E2377">
        <v>269.54998779296801</v>
      </c>
      <c r="F2377">
        <v>268.95748102664902</v>
      </c>
      <c r="G2377">
        <v>1.00001220703126</v>
      </c>
      <c r="H2377">
        <v>0.49497474683057502</v>
      </c>
      <c r="I2377">
        <f t="shared" si="306"/>
        <v>1.0000122070320003</v>
      </c>
      <c r="J2377">
        <f t="shared" si="305"/>
        <v>1.00001220703126</v>
      </c>
      <c r="K2377">
        <f t="shared" si="307"/>
        <v>2</v>
      </c>
      <c r="L2377">
        <f t="shared" si="308"/>
        <v>2017</v>
      </c>
      <c r="M2377" s="1">
        <v>42772</v>
      </c>
      <c r="N2377">
        <v>271.5</v>
      </c>
      <c r="O2377">
        <v>271.89999999999998</v>
      </c>
      <c r="P2377">
        <v>269.39999999999998</v>
      </c>
      <c r="Q2377">
        <v>270.25</v>
      </c>
      <c r="R2377">
        <f t="shared" si="309"/>
        <v>1.00001220703126</v>
      </c>
      <c r="S2377">
        <f t="shared" si="310"/>
        <v>1.0000122070320003</v>
      </c>
      <c r="T2377">
        <f t="shared" si="311"/>
        <v>1.00001220703126</v>
      </c>
      <c r="U2377">
        <f t="shared" si="304"/>
        <v>39.974069588933467</v>
      </c>
      <c r="V2377">
        <f t="shared" si="303"/>
        <v>3.3909641087683219E-2</v>
      </c>
      <c r="W2377">
        <f t="shared" si="303"/>
        <v>11.986819463993074</v>
      </c>
    </row>
    <row r="2378" spans="1:23" x14ac:dyDescent="0.3">
      <c r="A2378">
        <v>0.19774034619331299</v>
      </c>
      <c r="B2378" s="1">
        <v>42773</v>
      </c>
      <c r="C2378" s="1">
        <v>42774</v>
      </c>
      <c r="D2378">
        <v>269.05</v>
      </c>
      <c r="E2378">
        <v>268.450024414062</v>
      </c>
      <c r="F2378">
        <v>269.427053722739</v>
      </c>
      <c r="G2378">
        <v>-0.5999755859375</v>
      </c>
      <c r="H2378">
        <v>0.77781745930521795</v>
      </c>
      <c r="I2378">
        <f t="shared" si="306"/>
        <v>-0.59997558593801159</v>
      </c>
      <c r="J2378">
        <f t="shared" si="305"/>
        <v>-0.5999755859375</v>
      </c>
      <c r="K2378">
        <f t="shared" si="307"/>
        <v>2</v>
      </c>
      <c r="L2378">
        <f t="shared" si="308"/>
        <v>2017</v>
      </c>
      <c r="M2378" s="1">
        <v>42773</v>
      </c>
      <c r="N2378">
        <v>270.55</v>
      </c>
      <c r="O2378">
        <v>270.55</v>
      </c>
      <c r="P2378">
        <v>269.05</v>
      </c>
      <c r="Q2378">
        <v>269.55</v>
      </c>
      <c r="R2378">
        <f t="shared" si="309"/>
        <v>-0.5999755859375</v>
      </c>
      <c r="S2378">
        <f t="shared" si="310"/>
        <v>-0.59997558593801159</v>
      </c>
      <c r="T2378">
        <f t="shared" si="311"/>
        <v>-0.5999755859375</v>
      </c>
      <c r="U2378">
        <f t="shared" si="304"/>
        <v>39.305509865166691</v>
      </c>
      <c r="V2378">
        <f t="shared" si="303"/>
        <v>3.3342507930820262E-2</v>
      </c>
      <c r="W2378">
        <f t="shared" si="303"/>
        <v>11.786341884599755</v>
      </c>
    </row>
    <row r="2379" spans="1:23" x14ac:dyDescent="0.3">
      <c r="A2379">
        <v>-0.95263212919235196</v>
      </c>
      <c r="B2379" s="1">
        <v>42774</v>
      </c>
      <c r="C2379" s="1">
        <v>42775</v>
      </c>
      <c r="D2379">
        <v>268.5</v>
      </c>
      <c r="E2379">
        <v>268.7</v>
      </c>
      <c r="F2379">
        <v>269.76397652626002</v>
      </c>
      <c r="G2379">
        <v>0.19999999999998799</v>
      </c>
      <c r="H2379">
        <v>0.17677669529663601</v>
      </c>
      <c r="I2379">
        <f t="shared" si="306"/>
        <v>-0.19999999999998863</v>
      </c>
      <c r="J2379">
        <f t="shared" si="305"/>
        <v>0</v>
      </c>
      <c r="K2379">
        <f t="shared" si="307"/>
        <v>2</v>
      </c>
      <c r="L2379">
        <f t="shared" si="308"/>
        <v>2017</v>
      </c>
      <c r="M2379" s="1">
        <v>42774</v>
      </c>
      <c r="N2379">
        <v>269.05</v>
      </c>
      <c r="O2379">
        <v>269.10000000000002</v>
      </c>
      <c r="P2379">
        <v>266.35000000000002</v>
      </c>
      <c r="Q2379">
        <v>268.45</v>
      </c>
      <c r="R2379">
        <f t="shared" si="309"/>
        <v>0.19999999999998799</v>
      </c>
      <c r="S2379">
        <f t="shared" si="310"/>
        <v>-0.19999999999998863</v>
      </c>
      <c r="T2379">
        <f t="shared" si="311"/>
        <v>0</v>
      </c>
      <c r="U2379">
        <f t="shared" si="304"/>
        <v>39.525093719162022</v>
      </c>
      <c r="V2379">
        <f t="shared" si="303"/>
        <v>3.3156236936793343E-2</v>
      </c>
      <c r="W2379">
        <f t="shared" si="303"/>
        <v>11.786341884599755</v>
      </c>
    </row>
    <row r="2380" spans="1:23" x14ac:dyDescent="0.3">
      <c r="A2380">
        <v>0.97627365589141801</v>
      </c>
      <c r="B2380" s="1">
        <v>42775</v>
      </c>
      <c r="C2380" s="1">
        <v>42776</v>
      </c>
      <c r="D2380">
        <v>269.75</v>
      </c>
      <c r="E2380">
        <v>268.95</v>
      </c>
      <c r="F2380">
        <v>268.094963026046</v>
      </c>
      <c r="G2380">
        <v>0.80000000000001104</v>
      </c>
      <c r="H2380">
        <v>0.17677669529663601</v>
      </c>
      <c r="I2380">
        <f t="shared" si="306"/>
        <v>-0.80000000000001137</v>
      </c>
      <c r="J2380">
        <f t="shared" si="305"/>
        <v>0</v>
      </c>
      <c r="K2380">
        <f t="shared" si="307"/>
        <v>2</v>
      </c>
      <c r="L2380">
        <f t="shared" si="308"/>
        <v>2017</v>
      </c>
      <c r="M2380" s="1">
        <v>42775</v>
      </c>
      <c r="N2380">
        <v>268.5</v>
      </c>
      <c r="O2380">
        <v>269.39999999999998</v>
      </c>
      <c r="P2380">
        <v>267.64999999999998</v>
      </c>
      <c r="Q2380">
        <v>268.7</v>
      </c>
      <c r="R2380">
        <f t="shared" si="309"/>
        <v>0.80000000000001104</v>
      </c>
      <c r="S2380">
        <f t="shared" si="310"/>
        <v>-0.80000000000001137</v>
      </c>
      <c r="T2380">
        <f t="shared" si="311"/>
        <v>0</v>
      </c>
      <c r="U2380">
        <f t="shared" si="304"/>
        <v>40.404243162405677</v>
      </c>
      <c r="V2380">
        <f t="shared" si="303"/>
        <v>3.2418748812156596E-2</v>
      </c>
      <c r="W2380">
        <f t="shared" si="303"/>
        <v>11.786341884599755</v>
      </c>
    </row>
    <row r="2381" spans="1:23" x14ac:dyDescent="0.3">
      <c r="A2381">
        <v>-0.94102126359939497</v>
      </c>
      <c r="B2381" s="1">
        <v>42776</v>
      </c>
      <c r="C2381" s="1">
        <v>42779</v>
      </c>
      <c r="D2381">
        <v>268.75</v>
      </c>
      <c r="E2381">
        <v>269.04997558593698</v>
      </c>
      <c r="F2381">
        <v>268.59443707466102</v>
      </c>
      <c r="G2381">
        <v>-0.29997558593748802</v>
      </c>
      <c r="H2381">
        <v>7.0710678118670794E-2</v>
      </c>
      <c r="I2381">
        <f t="shared" si="306"/>
        <v>-0.29997558593697704</v>
      </c>
      <c r="J2381">
        <f t="shared" si="305"/>
        <v>-0.29997558593748802</v>
      </c>
      <c r="K2381">
        <f t="shared" si="307"/>
        <v>2</v>
      </c>
      <c r="L2381">
        <f t="shared" si="308"/>
        <v>2017</v>
      </c>
      <c r="M2381" s="1">
        <v>42776</v>
      </c>
      <c r="N2381">
        <v>269.75</v>
      </c>
      <c r="O2381">
        <v>270.45</v>
      </c>
      <c r="P2381">
        <v>268.89999999999998</v>
      </c>
      <c r="Q2381">
        <v>268.95</v>
      </c>
      <c r="R2381">
        <f t="shared" si="309"/>
        <v>-0.29997558593748802</v>
      </c>
      <c r="S2381">
        <f t="shared" si="310"/>
        <v>-0.29997558593697704</v>
      </c>
      <c r="T2381">
        <f t="shared" si="311"/>
        <v>-0.29997558593748802</v>
      </c>
      <c r="U2381">
        <f t="shared" si="304"/>
        <v>40.066002608442794</v>
      </c>
      <c r="V2381">
        <f t="shared" si="303"/>
        <v>3.2147358119032771E-2</v>
      </c>
      <c r="W2381">
        <f t="shared" si="303"/>
        <v>11.687673564239969</v>
      </c>
    </row>
    <row r="2382" spans="1:23" x14ac:dyDescent="0.3">
      <c r="A2382">
        <v>-0.79008603096008301</v>
      </c>
      <c r="B2382" s="1">
        <v>42779</v>
      </c>
      <c r="C2382" s="1">
        <v>42780</v>
      </c>
      <c r="D2382">
        <v>269.95</v>
      </c>
      <c r="E2382">
        <v>268.200024414062</v>
      </c>
      <c r="F2382">
        <v>268.384535896778</v>
      </c>
      <c r="G2382">
        <v>1.7499755859374699</v>
      </c>
      <c r="H2382">
        <v>0.60104076400858097</v>
      </c>
      <c r="I2382">
        <f t="shared" si="306"/>
        <v>1.7499755859379889</v>
      </c>
      <c r="J2382">
        <f t="shared" si="305"/>
        <v>1.7499755859374699</v>
      </c>
      <c r="K2382">
        <f t="shared" si="307"/>
        <v>2</v>
      </c>
      <c r="L2382">
        <f t="shared" si="308"/>
        <v>2017</v>
      </c>
      <c r="M2382" s="1">
        <v>42779</v>
      </c>
      <c r="N2382">
        <v>268.75</v>
      </c>
      <c r="O2382">
        <v>269.35000000000002</v>
      </c>
      <c r="P2382">
        <v>268.39999999999998</v>
      </c>
      <c r="Q2382">
        <v>269.05</v>
      </c>
      <c r="R2382">
        <f t="shared" si="309"/>
        <v>1.7499755859374699</v>
      </c>
      <c r="S2382">
        <f t="shared" si="310"/>
        <v>1.7499755859379889</v>
      </c>
      <c r="T2382">
        <f t="shared" si="311"/>
        <v>1.7499755859374699</v>
      </c>
      <c r="U2382">
        <f t="shared" si="304"/>
        <v>42.013989079758275</v>
      </c>
      <c r="V2382">
        <f t="shared" si="303"/>
        <v>3.3710344557096657E-2</v>
      </c>
      <c r="W2382">
        <f t="shared" si="303"/>
        <v>12.25592166742093</v>
      </c>
    </row>
    <row r="2383" spans="1:23" x14ac:dyDescent="0.3">
      <c r="A2383">
        <v>-0.481086134910583</v>
      </c>
      <c r="B2383" s="1">
        <v>42780</v>
      </c>
      <c r="C2383" s="1">
        <v>42781</v>
      </c>
      <c r="D2383">
        <v>268.14999999999998</v>
      </c>
      <c r="E2383">
        <v>269.09999389648402</v>
      </c>
      <c r="F2383">
        <v>267.802269291877</v>
      </c>
      <c r="G2383">
        <v>-0.94999389648438604</v>
      </c>
      <c r="H2383">
        <v>0.63639610306791605</v>
      </c>
      <c r="I2383">
        <f t="shared" si="306"/>
        <v>-0.94999389648404531</v>
      </c>
      <c r="J2383">
        <f t="shared" si="305"/>
        <v>-0.94999389648438604</v>
      </c>
      <c r="K2383">
        <f t="shared" si="307"/>
        <v>2</v>
      </c>
      <c r="L2383">
        <f t="shared" si="308"/>
        <v>2017</v>
      </c>
      <c r="M2383" s="1">
        <v>42780</v>
      </c>
      <c r="N2383">
        <v>269.95</v>
      </c>
      <c r="O2383">
        <v>269.95</v>
      </c>
      <c r="P2383">
        <v>267.64999999999998</v>
      </c>
      <c r="Q2383">
        <v>268.2</v>
      </c>
      <c r="R2383">
        <f t="shared" si="309"/>
        <v>-0.94999389648438604</v>
      </c>
      <c r="S2383">
        <f t="shared" si="310"/>
        <v>-0.94999389648404531</v>
      </c>
      <c r="T2383">
        <f t="shared" si="311"/>
        <v>-0.94999389648438604</v>
      </c>
      <c r="U2383">
        <f t="shared" si="304"/>
        <v>40.897644686897969</v>
      </c>
      <c r="V2383">
        <f t="shared" si="303"/>
        <v>3.2814634462626696E-2</v>
      </c>
      <c r="W2383">
        <f t="shared" si="303"/>
        <v>11.930272288905902</v>
      </c>
    </row>
    <row r="2384" spans="1:23" x14ac:dyDescent="0.3">
      <c r="A2384">
        <v>-0.77915108203887895</v>
      </c>
      <c r="B2384" s="1">
        <v>42781</v>
      </c>
      <c r="C2384" s="1">
        <v>42782</v>
      </c>
      <c r="D2384">
        <v>269.7</v>
      </c>
      <c r="E2384">
        <v>268.95000610351502</v>
      </c>
      <c r="F2384">
        <v>268.07571420669501</v>
      </c>
      <c r="G2384">
        <v>0.74999389648434001</v>
      </c>
      <c r="H2384">
        <v>0.106066017178006</v>
      </c>
      <c r="I2384">
        <f t="shared" si="306"/>
        <v>0.74999389648496617</v>
      </c>
      <c r="J2384">
        <f t="shared" si="305"/>
        <v>0.74999389648434001</v>
      </c>
      <c r="K2384">
        <f t="shared" si="307"/>
        <v>2</v>
      </c>
      <c r="L2384">
        <f t="shared" si="308"/>
        <v>2017</v>
      </c>
      <c r="M2384" s="1">
        <v>42781</v>
      </c>
      <c r="N2384">
        <v>268.14999999999998</v>
      </c>
      <c r="O2384">
        <v>269.7</v>
      </c>
      <c r="P2384">
        <v>267.64999999999998</v>
      </c>
      <c r="Q2384">
        <v>269.10000000000002</v>
      </c>
      <c r="R2384">
        <f t="shared" si="309"/>
        <v>0.74999389648434001</v>
      </c>
      <c r="S2384">
        <f t="shared" si="310"/>
        <v>0.74999389648496617</v>
      </c>
      <c r="T2384">
        <f t="shared" si="311"/>
        <v>0.74999389648434001</v>
      </c>
      <c r="U2384">
        <f t="shared" si="304"/>
        <v>41.750619767425185</v>
      </c>
      <c r="V2384">
        <f t="shared" si="303"/>
        <v>3.3499027553904645E-2</v>
      </c>
      <c r="W2384">
        <f t="shared" si="303"/>
        <v>12.179094074225025</v>
      </c>
    </row>
    <row r="2385" spans="1:23" x14ac:dyDescent="0.3">
      <c r="A2385">
        <v>0.32773616909980702</v>
      </c>
      <c r="B2385" s="1">
        <v>42782</v>
      </c>
      <c r="C2385" s="1">
        <v>42783</v>
      </c>
      <c r="D2385">
        <v>268.10000000000002</v>
      </c>
      <c r="E2385">
        <v>269.2</v>
      </c>
      <c r="F2385">
        <v>267.76286036968202</v>
      </c>
      <c r="G2385">
        <v>-1.0999999999999599</v>
      </c>
      <c r="H2385">
        <v>0.17677669529663601</v>
      </c>
      <c r="I2385">
        <f t="shared" si="306"/>
        <v>1.0999999999999659</v>
      </c>
      <c r="J2385">
        <f t="shared" si="305"/>
        <v>0</v>
      </c>
      <c r="K2385">
        <f t="shared" si="307"/>
        <v>2</v>
      </c>
      <c r="L2385">
        <f t="shared" si="308"/>
        <v>2017</v>
      </c>
      <c r="M2385" s="1">
        <v>42782</v>
      </c>
      <c r="N2385">
        <v>269.7</v>
      </c>
      <c r="O2385">
        <v>270.55</v>
      </c>
      <c r="P2385">
        <v>268.75</v>
      </c>
      <c r="Q2385">
        <v>268.95</v>
      </c>
      <c r="R2385">
        <f t="shared" si="309"/>
        <v>-1.0999999999999599</v>
      </c>
      <c r="S2385">
        <f t="shared" si="310"/>
        <v>1.0999999999999659</v>
      </c>
      <c r="T2385">
        <f t="shared" si="311"/>
        <v>0</v>
      </c>
      <c r="U2385">
        <f t="shared" si="304"/>
        <v>40.465865522437326</v>
      </c>
      <c r="V2385">
        <f t="shared" si="303"/>
        <v>3.4529862978446624E-2</v>
      </c>
      <c r="W2385">
        <f t="shared" si="303"/>
        <v>12.179094074225025</v>
      </c>
    </row>
    <row r="2386" spans="1:23" x14ac:dyDescent="0.3">
      <c r="A2386">
        <v>0.27950939536094599</v>
      </c>
      <c r="B2386" s="1">
        <v>42783</v>
      </c>
      <c r="C2386" s="1">
        <v>42786</v>
      </c>
      <c r="D2386">
        <v>269.35000000000002</v>
      </c>
      <c r="E2386">
        <v>269.95</v>
      </c>
      <c r="F2386">
        <v>268.52511109113601</v>
      </c>
      <c r="G2386">
        <v>-0.59999999999996501</v>
      </c>
      <c r="H2386">
        <v>0.53033008588991004</v>
      </c>
      <c r="I2386">
        <f t="shared" si="306"/>
        <v>0.59999999999996589</v>
      </c>
      <c r="J2386">
        <f t="shared" si="305"/>
        <v>0</v>
      </c>
      <c r="K2386">
        <f t="shared" si="307"/>
        <v>2</v>
      </c>
      <c r="L2386">
        <f t="shared" si="308"/>
        <v>2017</v>
      </c>
      <c r="M2386" s="1">
        <v>42783</v>
      </c>
      <c r="N2386">
        <v>268.10000000000002</v>
      </c>
      <c r="O2386">
        <v>269.45</v>
      </c>
      <c r="P2386">
        <v>268.05</v>
      </c>
      <c r="Q2386">
        <v>269.2</v>
      </c>
      <c r="R2386">
        <f t="shared" si="309"/>
        <v>-0.59999999999996501</v>
      </c>
      <c r="S2386">
        <f t="shared" si="310"/>
        <v>0.59999999999996589</v>
      </c>
      <c r="T2386">
        <f t="shared" si="311"/>
        <v>0</v>
      </c>
      <c r="U2386">
        <f t="shared" si="304"/>
        <v>39.789806881817476</v>
      </c>
      <c r="V2386">
        <f t="shared" si="303"/>
        <v>3.5106749495628732E-2</v>
      </c>
      <c r="W2386">
        <f t="shared" si="303"/>
        <v>12.179094074225025</v>
      </c>
    </row>
    <row r="2387" spans="1:23" x14ac:dyDescent="0.3">
      <c r="A2387">
        <v>-0.54347705841064398</v>
      </c>
      <c r="B2387" s="1">
        <v>42786</v>
      </c>
      <c r="C2387" s="1">
        <v>42787</v>
      </c>
      <c r="D2387">
        <v>270.2</v>
      </c>
      <c r="E2387">
        <v>272.45</v>
      </c>
      <c r="F2387">
        <v>269.13157356977399</v>
      </c>
      <c r="G2387">
        <v>-2.25</v>
      </c>
      <c r="H2387">
        <v>1.76776695296636</v>
      </c>
      <c r="I2387">
        <f t="shared" si="306"/>
        <v>-2.25</v>
      </c>
      <c r="J2387">
        <f t="shared" si="305"/>
        <v>-2.25</v>
      </c>
      <c r="K2387">
        <f t="shared" si="307"/>
        <v>2</v>
      </c>
      <c r="L2387">
        <f t="shared" si="308"/>
        <v>2017</v>
      </c>
      <c r="M2387" s="1">
        <v>42786</v>
      </c>
      <c r="N2387">
        <v>269.35000000000002</v>
      </c>
      <c r="O2387">
        <v>270.14999999999998</v>
      </c>
      <c r="P2387">
        <v>268.89999999999998</v>
      </c>
      <c r="Q2387">
        <v>269.95</v>
      </c>
      <c r="R2387">
        <f t="shared" si="309"/>
        <v>-3</v>
      </c>
      <c r="S2387">
        <f t="shared" si="310"/>
        <v>-3</v>
      </c>
      <c r="T2387">
        <f t="shared" si="311"/>
        <v>-3</v>
      </c>
      <c r="U2387">
        <f t="shared" si="304"/>
        <v>36.476443984552887</v>
      </c>
      <c r="V2387">
        <f t="shared" si="303"/>
        <v>3.2183352516903171E-2</v>
      </c>
      <c r="W2387">
        <f t="shared" si="303"/>
        <v>11.164920807496443</v>
      </c>
    </row>
    <row r="2388" spans="1:23" x14ac:dyDescent="0.3">
      <c r="A2388">
        <v>-0.19370254874229401</v>
      </c>
      <c r="B2388" s="1">
        <v>42787</v>
      </c>
      <c r="C2388" s="1">
        <v>42788</v>
      </c>
      <c r="D2388">
        <v>272.8</v>
      </c>
      <c r="E2388">
        <v>272.84999389648402</v>
      </c>
      <c r="F2388">
        <v>272.48784007951599</v>
      </c>
      <c r="G2388">
        <v>-4.99938964843522E-2</v>
      </c>
      <c r="H2388">
        <v>0.28284271247464299</v>
      </c>
      <c r="I2388">
        <f t="shared" si="306"/>
        <v>-4.9993896484011202E-2</v>
      </c>
      <c r="J2388">
        <f t="shared" si="305"/>
        <v>-4.99938964843522E-2</v>
      </c>
      <c r="K2388">
        <f t="shared" si="307"/>
        <v>2</v>
      </c>
      <c r="L2388">
        <f t="shared" si="308"/>
        <v>2017</v>
      </c>
      <c r="M2388" s="1">
        <v>42787</v>
      </c>
      <c r="N2388">
        <v>270.2</v>
      </c>
      <c r="O2388">
        <v>273.7</v>
      </c>
      <c r="P2388">
        <v>270</v>
      </c>
      <c r="Q2388">
        <v>272.45</v>
      </c>
      <c r="R2388">
        <f t="shared" si="309"/>
        <v>-4.99938964843522E-2</v>
      </c>
      <c r="S2388">
        <f t="shared" si="310"/>
        <v>-4.9993896484011202E-2</v>
      </c>
      <c r="T2388">
        <f t="shared" si="311"/>
        <v>-4.99938964843522E-2</v>
      </c>
      <c r="U2388">
        <f t="shared" si="304"/>
        <v>36.426308366022432</v>
      </c>
      <c r="V2388">
        <f t="shared" si="303"/>
        <v>3.2139117605038112E-2</v>
      </c>
      <c r="W2388">
        <f t="shared" si="303"/>
        <v>11.149575007594336</v>
      </c>
    </row>
    <row r="2389" spans="1:23" x14ac:dyDescent="0.3">
      <c r="A2389">
        <v>-0.92341774702072099</v>
      </c>
      <c r="B2389" s="1">
        <v>42788</v>
      </c>
      <c r="C2389" s="1">
        <v>42789</v>
      </c>
      <c r="D2389">
        <v>272.85000000000002</v>
      </c>
      <c r="E2389">
        <v>273.20000610351502</v>
      </c>
      <c r="F2389">
        <v>272.10924903154302</v>
      </c>
      <c r="G2389">
        <v>-0.350006103515625</v>
      </c>
      <c r="H2389">
        <v>0.247487373415267</v>
      </c>
      <c r="I2389">
        <f t="shared" si="306"/>
        <v>-0.35000610351499972</v>
      </c>
      <c r="J2389">
        <f t="shared" si="305"/>
        <v>-0.350006103515625</v>
      </c>
      <c r="K2389">
        <f t="shared" si="307"/>
        <v>2</v>
      </c>
      <c r="L2389">
        <f t="shared" si="308"/>
        <v>2017</v>
      </c>
      <c r="M2389" s="1">
        <v>42788</v>
      </c>
      <c r="N2389">
        <v>272.8</v>
      </c>
      <c r="O2389">
        <v>273.39999999999998</v>
      </c>
      <c r="P2389">
        <v>272.55</v>
      </c>
      <c r="Q2389">
        <v>272.85000000000002</v>
      </c>
      <c r="R2389">
        <f t="shared" si="309"/>
        <v>-0.350006103515625</v>
      </c>
      <c r="S2389">
        <f t="shared" si="310"/>
        <v>-0.35000610351499972</v>
      </c>
      <c r="T2389">
        <f t="shared" si="311"/>
        <v>-0.350006103515625</v>
      </c>
      <c r="U2389">
        <f t="shared" si="304"/>
        <v>36.075856737197526</v>
      </c>
      <c r="V2389">
        <f t="shared" si="303"/>
        <v>3.1829912346012554E-2</v>
      </c>
      <c r="W2389">
        <f t="shared" si="303"/>
        <v>11.042306747444163</v>
      </c>
    </row>
    <row r="2390" spans="1:23" x14ac:dyDescent="0.3">
      <c r="A2390">
        <v>-0.18672342598438199</v>
      </c>
      <c r="B2390" s="1">
        <v>42789</v>
      </c>
      <c r="C2390" s="1">
        <v>42790</v>
      </c>
      <c r="D2390">
        <v>272.85000000000002</v>
      </c>
      <c r="E2390">
        <v>270.749987792968</v>
      </c>
      <c r="F2390">
        <v>272.48623527288402</v>
      </c>
      <c r="G2390">
        <v>2.1000122070312801</v>
      </c>
      <c r="H2390">
        <v>1.73241161390703</v>
      </c>
      <c r="I2390">
        <f t="shared" si="306"/>
        <v>2.1000122070320231</v>
      </c>
      <c r="J2390">
        <f t="shared" si="305"/>
        <v>2.1000122070312801</v>
      </c>
      <c r="K2390">
        <f t="shared" si="307"/>
        <v>2</v>
      </c>
      <c r="L2390">
        <f t="shared" si="308"/>
        <v>2017</v>
      </c>
      <c r="M2390" s="1">
        <v>42789</v>
      </c>
      <c r="N2390">
        <v>272.85000000000002</v>
      </c>
      <c r="O2390">
        <v>273.3</v>
      </c>
      <c r="P2390">
        <v>272.45</v>
      </c>
      <c r="Q2390">
        <v>273.2</v>
      </c>
      <c r="R2390">
        <f t="shared" si="309"/>
        <v>2.1000122070312801</v>
      </c>
      <c r="S2390">
        <f t="shared" si="310"/>
        <v>2.1000122070320231</v>
      </c>
      <c r="T2390">
        <f t="shared" si="311"/>
        <v>2.1000122070312801</v>
      </c>
      <c r="U2390">
        <f t="shared" si="304"/>
        <v>38.158312469116886</v>
      </c>
      <c r="V2390">
        <f t="shared" si="303"/>
        <v>3.3667273656495939E-2</v>
      </c>
      <c r="W2390">
        <f t="shared" si="303"/>
        <v>11.67971683439899</v>
      </c>
    </row>
    <row r="2391" spans="1:23" x14ac:dyDescent="0.3">
      <c r="A2391">
        <v>-0.56602144241332997</v>
      </c>
      <c r="B2391" s="1">
        <v>42790</v>
      </c>
      <c r="C2391" s="1">
        <v>42793</v>
      </c>
      <c r="D2391">
        <v>270.85000000000002</v>
      </c>
      <c r="E2391">
        <v>269.70001220703102</v>
      </c>
      <c r="F2391">
        <v>271.14951875805798</v>
      </c>
      <c r="G2391">
        <v>-1.1499877929687701</v>
      </c>
      <c r="H2391">
        <v>0.74246212024588198</v>
      </c>
      <c r="I2391">
        <f t="shared" si="306"/>
        <v>1.1499877929690001</v>
      </c>
      <c r="J2391">
        <f t="shared" si="305"/>
        <v>0</v>
      </c>
      <c r="K2391">
        <f t="shared" si="307"/>
        <v>2</v>
      </c>
      <c r="L2391">
        <f t="shared" si="308"/>
        <v>2017</v>
      </c>
      <c r="M2391" s="1">
        <v>42790</v>
      </c>
      <c r="N2391">
        <v>272.85000000000002</v>
      </c>
      <c r="O2391">
        <v>273.25</v>
      </c>
      <c r="P2391">
        <v>270.39999999999998</v>
      </c>
      <c r="Q2391">
        <v>270.75</v>
      </c>
      <c r="R2391">
        <f t="shared" si="309"/>
        <v>-1.1499877929687701</v>
      </c>
      <c r="S2391">
        <f t="shared" si="310"/>
        <v>1.1499877929690001</v>
      </c>
      <c r="T2391">
        <f t="shared" si="311"/>
        <v>0</v>
      </c>
      <c r="U2391">
        <f t="shared" si="304"/>
        <v>36.943204654650231</v>
      </c>
      <c r="V2391">
        <f t="shared" si="303"/>
        <v>3.4739369476899776E-2</v>
      </c>
      <c r="W2391">
        <f t="shared" si="303"/>
        <v>11.67971683439899</v>
      </c>
    </row>
    <row r="2392" spans="1:23" x14ac:dyDescent="0.3">
      <c r="A2392">
        <v>-0.88827854394912698</v>
      </c>
      <c r="B2392" s="1">
        <v>42793</v>
      </c>
      <c r="C2392" s="1">
        <v>42794</v>
      </c>
      <c r="D2392">
        <v>269.89999999999998</v>
      </c>
      <c r="E2392">
        <v>269.95</v>
      </c>
      <c r="F2392">
        <v>269.89729508459499</v>
      </c>
      <c r="G2392">
        <v>-5.0000000000011299E-2</v>
      </c>
      <c r="H2392">
        <v>0.17677669529663601</v>
      </c>
      <c r="I2392">
        <f t="shared" si="306"/>
        <v>-5.0000000000011369E-2</v>
      </c>
      <c r="J2392">
        <f t="shared" si="305"/>
        <v>-5.0000000000011299E-2</v>
      </c>
      <c r="K2392">
        <f t="shared" si="307"/>
        <v>2</v>
      </c>
      <c r="L2392">
        <f t="shared" si="308"/>
        <v>2017</v>
      </c>
      <c r="M2392" s="1">
        <v>42793</v>
      </c>
      <c r="N2392">
        <v>270.85000000000002</v>
      </c>
      <c r="O2392">
        <v>271.25</v>
      </c>
      <c r="P2392">
        <v>269.10000000000002</v>
      </c>
      <c r="Q2392">
        <v>269.7</v>
      </c>
      <c r="R2392">
        <f t="shared" si="309"/>
        <v>-5.0000000000011299E-2</v>
      </c>
      <c r="S2392">
        <f t="shared" si="310"/>
        <v>-5.0000000000011369E-2</v>
      </c>
      <c r="T2392">
        <f t="shared" si="311"/>
        <v>-5.0000000000011299E-2</v>
      </c>
      <c r="U2392">
        <f t="shared" si="304"/>
        <v>36.891875637438311</v>
      </c>
      <c r="V2392">
        <f t="shared" si="303"/>
        <v>3.469110247595928E-2</v>
      </c>
      <c r="W2392">
        <f t="shared" si="303"/>
        <v>11.663488995151489</v>
      </c>
    </row>
    <row r="2393" spans="1:23" x14ac:dyDescent="0.3">
      <c r="A2393">
        <v>-0.87553733587265004</v>
      </c>
      <c r="B2393" s="1">
        <v>42794</v>
      </c>
      <c r="C2393" s="1">
        <v>42795</v>
      </c>
      <c r="D2393">
        <v>269.89999999999998</v>
      </c>
      <c r="E2393">
        <v>269.95</v>
      </c>
      <c r="F2393">
        <v>269.34057821035299</v>
      </c>
      <c r="G2393">
        <v>-5.0000000000011299E-2</v>
      </c>
      <c r="H2393">
        <v>0</v>
      </c>
      <c r="I2393">
        <f t="shared" si="306"/>
        <v>-5.0000000000011369E-2</v>
      </c>
      <c r="J2393">
        <f t="shared" si="305"/>
        <v>-5.0000000000011299E-2</v>
      </c>
      <c r="K2393">
        <f t="shared" si="307"/>
        <v>3</v>
      </c>
      <c r="L2393">
        <f t="shared" si="308"/>
        <v>2017</v>
      </c>
      <c r="M2393" s="1">
        <v>42794</v>
      </c>
      <c r="N2393">
        <v>269.89999999999998</v>
      </c>
      <c r="O2393">
        <v>270.8</v>
      </c>
      <c r="P2393">
        <v>269.60000000000002</v>
      </c>
      <c r="Q2393">
        <v>269.95</v>
      </c>
      <c r="R2393">
        <f t="shared" si="309"/>
        <v>-5.0000000000011299E-2</v>
      </c>
      <c r="S2393">
        <f t="shared" si="310"/>
        <v>-5.0000000000011369E-2</v>
      </c>
      <c r="T2393">
        <f t="shared" si="311"/>
        <v>-5.0000000000011299E-2</v>
      </c>
      <c r="U2393">
        <f t="shared" si="304"/>
        <v>36.840617936941676</v>
      </c>
      <c r="V2393">
        <f t="shared" si="303"/>
        <v>3.4642902537357995E-2</v>
      </c>
      <c r="W2393">
        <f t="shared" si="303"/>
        <v>11.647283702920356</v>
      </c>
    </row>
    <row r="2394" spans="1:23" x14ac:dyDescent="0.3">
      <c r="A2394">
        <v>-0.47211614251136702</v>
      </c>
      <c r="B2394" s="1">
        <v>42795</v>
      </c>
      <c r="C2394" s="1">
        <v>42796</v>
      </c>
      <c r="D2394">
        <v>272.10000000000002</v>
      </c>
      <c r="E2394">
        <v>272.899981689453</v>
      </c>
      <c r="F2394">
        <v>269.15882773399301</v>
      </c>
      <c r="G2394">
        <v>-0.79998168945309001</v>
      </c>
      <c r="H2394">
        <v>2.0859650045003</v>
      </c>
      <c r="I2394">
        <f t="shared" si="306"/>
        <v>-0.79998168945297721</v>
      </c>
      <c r="J2394">
        <f t="shared" si="305"/>
        <v>-0.79998168945309001</v>
      </c>
      <c r="K2394">
        <f t="shared" si="307"/>
        <v>3</v>
      </c>
      <c r="L2394">
        <f t="shared" si="308"/>
        <v>2017</v>
      </c>
      <c r="M2394" s="1">
        <v>42795</v>
      </c>
      <c r="N2394">
        <v>269.89999999999998</v>
      </c>
      <c r="O2394">
        <v>270.8</v>
      </c>
      <c r="P2394">
        <v>269.60000000000002</v>
      </c>
      <c r="Q2394">
        <v>269.95</v>
      </c>
      <c r="R2394">
        <f t="shared" si="309"/>
        <v>-0.79998168945309001</v>
      </c>
      <c r="S2394">
        <f t="shared" si="310"/>
        <v>-0.79998168945297721</v>
      </c>
      <c r="T2394">
        <f t="shared" si="311"/>
        <v>-0.79998168945309001</v>
      </c>
      <c r="U2394">
        <f t="shared" si="304"/>
        <v>36.02827450315749</v>
      </c>
      <c r="V2394">
        <f t="shared" si="303"/>
        <v>3.3879019193934885E-2</v>
      </c>
      <c r="W2394">
        <f t="shared" si="303"/>
        <v>11.39045862865901</v>
      </c>
    </row>
    <row r="2395" spans="1:23" x14ac:dyDescent="0.3">
      <c r="A2395">
        <v>-0.55890780687332098</v>
      </c>
      <c r="B2395" s="1">
        <v>42796</v>
      </c>
      <c r="C2395" s="1">
        <v>42797</v>
      </c>
      <c r="D2395">
        <v>271.60000000000002</v>
      </c>
      <c r="E2395">
        <v>269.850012207031</v>
      </c>
      <c r="F2395">
        <v>274.76311471462202</v>
      </c>
      <c r="G2395">
        <v>-1.7499877929687899</v>
      </c>
      <c r="H2395">
        <v>2.1566756826189302</v>
      </c>
      <c r="I2395">
        <f t="shared" si="306"/>
        <v>1.7499877929690228</v>
      </c>
      <c r="J2395">
        <f t="shared" si="305"/>
        <v>0</v>
      </c>
      <c r="K2395">
        <f t="shared" si="307"/>
        <v>3</v>
      </c>
      <c r="L2395">
        <f t="shared" si="308"/>
        <v>2017</v>
      </c>
      <c r="M2395" s="1">
        <v>42796</v>
      </c>
      <c r="N2395">
        <v>272.10000000000002</v>
      </c>
      <c r="O2395">
        <v>273.60000000000002</v>
      </c>
      <c r="P2395">
        <v>271.55</v>
      </c>
      <c r="Q2395">
        <v>272.89999999999998</v>
      </c>
      <c r="R2395">
        <f t="shared" si="309"/>
        <v>-1.7499877929687899</v>
      </c>
      <c r="S2395">
        <f t="shared" si="310"/>
        <v>1.7499877929690228</v>
      </c>
      <c r="T2395">
        <f t="shared" si="311"/>
        <v>0</v>
      </c>
      <c r="U2395">
        <f t="shared" si="304"/>
        <v>34.287229568080512</v>
      </c>
      <c r="V2395">
        <f t="shared" si="303"/>
        <v>3.5516202644610945E-2</v>
      </c>
      <c r="W2395">
        <f t="shared" si="303"/>
        <v>11.39045862865901</v>
      </c>
    </row>
    <row r="2396" spans="1:23" x14ac:dyDescent="0.3">
      <c r="A2396">
        <v>0.99827301502227705</v>
      </c>
      <c r="B2396" s="1">
        <v>42797</v>
      </c>
      <c r="C2396" s="1">
        <v>42800</v>
      </c>
      <c r="D2396">
        <v>269.10000000000002</v>
      </c>
      <c r="E2396">
        <v>270.45000610351502</v>
      </c>
      <c r="F2396">
        <v>270.642619943618</v>
      </c>
      <c r="G2396">
        <v>1.3500061035156199</v>
      </c>
      <c r="H2396">
        <v>0.42426406871190397</v>
      </c>
      <c r="I2396">
        <f t="shared" si="306"/>
        <v>1.3500061035149997</v>
      </c>
      <c r="J2396">
        <f t="shared" si="305"/>
        <v>1.3500061035156199</v>
      </c>
      <c r="K2396">
        <f t="shared" si="307"/>
        <v>3</v>
      </c>
      <c r="L2396">
        <f t="shared" si="308"/>
        <v>2017</v>
      </c>
      <c r="M2396" s="1">
        <v>42797</v>
      </c>
      <c r="N2396">
        <v>271.60000000000002</v>
      </c>
      <c r="O2396">
        <v>271.8</v>
      </c>
      <c r="P2396">
        <v>269.2</v>
      </c>
      <c r="Q2396">
        <v>269.85000000000002</v>
      </c>
      <c r="R2396">
        <f t="shared" si="309"/>
        <v>1.3500061035156199</v>
      </c>
      <c r="S2396">
        <f t="shared" si="310"/>
        <v>1.3500061035149997</v>
      </c>
      <c r="T2396">
        <f t="shared" si="311"/>
        <v>1.3500061035156199</v>
      </c>
      <c r="U2396">
        <f t="shared" si="304"/>
        <v>35.577306747276445</v>
      </c>
      <c r="V2396">
        <f t="shared" si="303"/>
        <v>3.6852520658654991E-2</v>
      </c>
      <c r="W2396">
        <f t="shared" si="303"/>
        <v>11.819031334080744</v>
      </c>
    </row>
    <row r="2397" spans="1:23" x14ac:dyDescent="0.3">
      <c r="A2397">
        <v>-0.91641443967819203</v>
      </c>
      <c r="B2397" s="1">
        <v>42800</v>
      </c>
      <c r="C2397" s="1">
        <v>42801</v>
      </c>
      <c r="D2397">
        <v>270.75</v>
      </c>
      <c r="E2397">
        <v>271.84999389648402</v>
      </c>
      <c r="F2397">
        <v>270.12517057061098</v>
      </c>
      <c r="G2397">
        <v>-1.0999938964843601</v>
      </c>
      <c r="H2397">
        <v>0.98994949366119001</v>
      </c>
      <c r="I2397">
        <f t="shared" si="306"/>
        <v>-1.0999938964840226</v>
      </c>
      <c r="J2397">
        <f t="shared" si="305"/>
        <v>-1.0999938964843601</v>
      </c>
      <c r="K2397">
        <f t="shared" si="307"/>
        <v>3</v>
      </c>
      <c r="L2397">
        <f t="shared" si="308"/>
        <v>2017</v>
      </c>
      <c r="M2397" s="1">
        <v>42800</v>
      </c>
      <c r="N2397">
        <v>269.10000000000002</v>
      </c>
      <c r="O2397">
        <v>270.64999999999998</v>
      </c>
      <c r="P2397">
        <v>268.55</v>
      </c>
      <c r="Q2397">
        <v>270.45</v>
      </c>
      <c r="R2397">
        <f t="shared" si="309"/>
        <v>-1.0999938964843601</v>
      </c>
      <c r="S2397">
        <f t="shared" si="310"/>
        <v>-1.0999938964840226</v>
      </c>
      <c r="T2397">
        <f t="shared" si="311"/>
        <v>-1.0999938964843601</v>
      </c>
      <c r="U2397">
        <f t="shared" si="304"/>
        <v>34.493239703637776</v>
      </c>
      <c r="V2397">
        <f t="shared" si="303"/>
        <v>3.5729596897032506E-2</v>
      </c>
      <c r="W2397">
        <f t="shared" si="303"/>
        <v>11.458896643503287</v>
      </c>
    </row>
    <row r="2398" spans="1:23" x14ac:dyDescent="0.3">
      <c r="A2398">
        <v>-0.71612459421157804</v>
      </c>
      <c r="B2398" s="1">
        <v>42801</v>
      </c>
      <c r="C2398" s="1">
        <v>42802</v>
      </c>
      <c r="D2398">
        <v>271.60000000000002</v>
      </c>
      <c r="E2398">
        <v>272.39998779296798</v>
      </c>
      <c r="F2398">
        <v>272.040436542034</v>
      </c>
      <c r="G2398">
        <v>0.79998779296875</v>
      </c>
      <c r="H2398">
        <v>0.38890872965256901</v>
      </c>
      <c r="I2398">
        <f t="shared" si="306"/>
        <v>-0.79998779296795419</v>
      </c>
      <c r="J2398">
        <f t="shared" si="305"/>
        <v>0</v>
      </c>
      <c r="K2398">
        <f t="shared" si="307"/>
        <v>3</v>
      </c>
      <c r="L2398">
        <f t="shared" si="308"/>
        <v>2017</v>
      </c>
      <c r="M2398" s="1">
        <v>42801</v>
      </c>
      <c r="N2398">
        <v>270.75</v>
      </c>
      <c r="O2398">
        <v>272.5</v>
      </c>
      <c r="P2398">
        <v>270.35000000000002</v>
      </c>
      <c r="Q2398">
        <v>271.85000000000002</v>
      </c>
      <c r="R2398">
        <f t="shared" si="309"/>
        <v>0.79998779296875</v>
      </c>
      <c r="S2398">
        <f t="shared" si="310"/>
        <v>-0.79998779296795419</v>
      </c>
      <c r="T2398">
        <f t="shared" si="311"/>
        <v>0</v>
      </c>
      <c r="U2398">
        <f t="shared" si="304"/>
        <v>35.255228953532523</v>
      </c>
      <c r="V2398">
        <f t="shared" si="303"/>
        <v>3.49402953129394E-2</v>
      </c>
      <c r="W2398">
        <f t="shared" si="303"/>
        <v>11.458896643503287</v>
      </c>
    </row>
    <row r="2399" spans="1:23" x14ac:dyDescent="0.3">
      <c r="A2399">
        <v>-0.88234794139862005</v>
      </c>
      <c r="B2399" s="1">
        <v>42802</v>
      </c>
      <c r="C2399" s="1">
        <v>42803</v>
      </c>
      <c r="D2399">
        <v>272.5</v>
      </c>
      <c r="E2399">
        <v>271.64999999999998</v>
      </c>
      <c r="F2399">
        <v>275.000501298904</v>
      </c>
      <c r="G2399">
        <v>-0.85000000000002196</v>
      </c>
      <c r="H2399">
        <v>0.53033008588991004</v>
      </c>
      <c r="I2399">
        <f t="shared" si="306"/>
        <v>0.85000000000002274</v>
      </c>
      <c r="J2399">
        <f t="shared" si="305"/>
        <v>0</v>
      </c>
      <c r="K2399">
        <f t="shared" si="307"/>
        <v>3</v>
      </c>
      <c r="L2399">
        <f t="shared" si="308"/>
        <v>2017</v>
      </c>
      <c r="M2399" s="1">
        <v>42802</v>
      </c>
      <c r="N2399">
        <v>271.60000000000002</v>
      </c>
      <c r="O2399">
        <v>273.14999999999998</v>
      </c>
      <c r="P2399">
        <v>271.2</v>
      </c>
      <c r="Q2399">
        <v>272.39999999999998</v>
      </c>
      <c r="R2399">
        <f t="shared" si="309"/>
        <v>-0.85000000000002196</v>
      </c>
      <c r="S2399">
        <f t="shared" si="310"/>
        <v>0.85000000000002274</v>
      </c>
      <c r="T2399">
        <f t="shared" si="311"/>
        <v>0</v>
      </c>
      <c r="U2399">
        <f t="shared" si="304"/>
        <v>34.430450661500316</v>
      </c>
      <c r="V2399">
        <f t="shared" si="304"/>
        <v>3.5757705891361395E-2</v>
      </c>
      <c r="W2399">
        <f t="shared" si="304"/>
        <v>11.458896643503287</v>
      </c>
    </row>
    <row r="2400" spans="1:23" x14ac:dyDescent="0.3">
      <c r="A2400">
        <v>0.99564403295516901</v>
      </c>
      <c r="B2400" s="1">
        <v>42803</v>
      </c>
      <c r="C2400" s="1">
        <v>42804</v>
      </c>
      <c r="D2400">
        <v>271.64999999999998</v>
      </c>
      <c r="E2400">
        <v>272.54999389648401</v>
      </c>
      <c r="F2400">
        <v>274.47026314735399</v>
      </c>
      <c r="G2400">
        <v>0.899993896484375</v>
      </c>
      <c r="H2400">
        <v>0.63639610306791605</v>
      </c>
      <c r="I2400">
        <f t="shared" si="306"/>
        <v>0.89999389648403394</v>
      </c>
      <c r="J2400">
        <f t="shared" si="305"/>
        <v>0.899993896484375</v>
      </c>
      <c r="K2400">
        <f t="shared" si="307"/>
        <v>3</v>
      </c>
      <c r="L2400">
        <f t="shared" si="308"/>
        <v>2017</v>
      </c>
      <c r="M2400" s="1">
        <v>42803</v>
      </c>
      <c r="N2400">
        <v>272.5</v>
      </c>
      <c r="O2400">
        <v>273.05</v>
      </c>
      <c r="P2400">
        <v>271.64999999999998</v>
      </c>
      <c r="Q2400">
        <v>271.64999999999998</v>
      </c>
      <c r="R2400">
        <f t="shared" si="309"/>
        <v>0.899993896484375</v>
      </c>
      <c r="S2400">
        <f t="shared" si="310"/>
        <v>0.89999389648403394</v>
      </c>
      <c r="T2400">
        <f t="shared" si="311"/>
        <v>0.899993896484375</v>
      </c>
      <c r="U2400">
        <f t="shared" ref="U2400:W2463" si="312">(R2400/$D2400*$X$2+1)*U2399*$Y$2 + U2399*(1-$Y$2)</f>
        <v>35.28597786880448</v>
      </c>
      <c r="V2400">
        <f t="shared" si="312"/>
        <v>3.6646212712302763E-2</v>
      </c>
      <c r="W2400">
        <f t="shared" si="312"/>
        <v>11.743627097385072</v>
      </c>
    </row>
    <row r="2401" spans="1:23" x14ac:dyDescent="0.3">
      <c r="A2401">
        <v>0.99989432096481301</v>
      </c>
      <c r="B2401" s="1">
        <v>42804</v>
      </c>
      <c r="C2401" s="1">
        <v>42807</v>
      </c>
      <c r="D2401">
        <v>272.95</v>
      </c>
      <c r="E2401">
        <v>275.75001220703098</v>
      </c>
      <c r="F2401">
        <v>273.558310914039</v>
      </c>
      <c r="G2401">
        <v>2.8000122070312701</v>
      </c>
      <c r="H2401">
        <v>2.2627416997969401</v>
      </c>
      <c r="I2401">
        <f t="shared" si="306"/>
        <v>2.8000122070309885</v>
      </c>
      <c r="J2401">
        <f t="shared" si="305"/>
        <v>2.8000122070312701</v>
      </c>
      <c r="K2401">
        <f t="shared" si="307"/>
        <v>3</v>
      </c>
      <c r="L2401">
        <f t="shared" si="308"/>
        <v>2017</v>
      </c>
      <c r="M2401" s="1">
        <v>42804</v>
      </c>
      <c r="N2401">
        <v>271.64999999999998</v>
      </c>
      <c r="O2401">
        <v>273.3</v>
      </c>
      <c r="P2401">
        <v>270.55</v>
      </c>
      <c r="Q2401">
        <v>272.55</v>
      </c>
      <c r="R2401">
        <f t="shared" si="309"/>
        <v>2.8000122070312701</v>
      </c>
      <c r="S2401">
        <f t="shared" si="310"/>
        <v>2.8000122070309885</v>
      </c>
      <c r="T2401">
        <f t="shared" si="311"/>
        <v>2.8000122070312701</v>
      </c>
      <c r="U2401">
        <f t="shared" si="312"/>
        <v>38.000792911019751</v>
      </c>
      <c r="V2401">
        <f t="shared" si="312"/>
        <v>3.9465680827412725E-2</v>
      </c>
      <c r="W2401">
        <f t="shared" si="312"/>
        <v>12.647152447105755</v>
      </c>
    </row>
    <row r="2402" spans="1:23" x14ac:dyDescent="0.3">
      <c r="A2402">
        <v>0.97247302532196001</v>
      </c>
      <c r="B2402" s="1">
        <v>42807</v>
      </c>
      <c r="C2402" s="1">
        <v>42808</v>
      </c>
      <c r="D2402">
        <v>276.75</v>
      </c>
      <c r="E2402">
        <v>278</v>
      </c>
      <c r="F2402">
        <v>275.47807845473199</v>
      </c>
      <c r="G2402">
        <v>-1.25</v>
      </c>
      <c r="H2402">
        <v>1.5909902576697299</v>
      </c>
      <c r="I2402">
        <f t="shared" si="306"/>
        <v>1.25</v>
      </c>
      <c r="J2402">
        <f t="shared" si="305"/>
        <v>0</v>
      </c>
      <c r="K2402">
        <f t="shared" si="307"/>
        <v>3</v>
      </c>
      <c r="L2402">
        <f t="shared" si="308"/>
        <v>2017</v>
      </c>
      <c r="M2402" s="1">
        <v>42807</v>
      </c>
      <c r="N2402">
        <v>272.95</v>
      </c>
      <c r="O2402">
        <v>276.45</v>
      </c>
      <c r="P2402">
        <v>272.8</v>
      </c>
      <c r="Q2402">
        <v>275.75</v>
      </c>
      <c r="R2402">
        <f t="shared" si="309"/>
        <v>-1.25</v>
      </c>
      <c r="S2402">
        <f t="shared" si="310"/>
        <v>1.25</v>
      </c>
      <c r="T2402">
        <f t="shared" si="311"/>
        <v>0</v>
      </c>
      <c r="U2402">
        <f t="shared" si="312"/>
        <v>36.713503178261625</v>
      </c>
      <c r="V2402">
        <f t="shared" si="312"/>
        <v>4.0802594134574398E-2</v>
      </c>
      <c r="W2402">
        <f t="shared" si="312"/>
        <v>12.647152447105755</v>
      </c>
    </row>
    <row r="2403" spans="1:23" x14ac:dyDescent="0.3">
      <c r="A2403">
        <v>-0.95605009794235196</v>
      </c>
      <c r="B2403" s="1">
        <v>42808</v>
      </c>
      <c r="C2403" s="1">
        <v>42809</v>
      </c>
      <c r="D2403">
        <v>277.85000000000002</v>
      </c>
      <c r="E2403">
        <v>278.600006103515</v>
      </c>
      <c r="F2403">
        <v>277.02186346053998</v>
      </c>
      <c r="G2403">
        <v>-0.75000610351560204</v>
      </c>
      <c r="H2403">
        <v>0.424264068711944</v>
      </c>
      <c r="I2403">
        <f t="shared" si="306"/>
        <v>-0.75000610351497699</v>
      </c>
      <c r="J2403">
        <f t="shared" si="305"/>
        <v>-0.75000610351560204</v>
      </c>
      <c r="K2403">
        <f t="shared" si="307"/>
        <v>3</v>
      </c>
      <c r="L2403">
        <f t="shared" si="308"/>
        <v>2017</v>
      </c>
      <c r="M2403" s="1">
        <v>42808</v>
      </c>
      <c r="N2403">
        <v>276.75</v>
      </c>
      <c r="O2403">
        <v>278.14999999999998</v>
      </c>
      <c r="P2403">
        <v>276.45</v>
      </c>
      <c r="Q2403">
        <v>278</v>
      </c>
      <c r="R2403">
        <f t="shared" si="309"/>
        <v>-0.75000610351560204</v>
      </c>
      <c r="S2403">
        <f t="shared" si="310"/>
        <v>-0.75000610351497699</v>
      </c>
      <c r="T2403">
        <f t="shared" si="311"/>
        <v>-0.75000610351560204</v>
      </c>
      <c r="U2403">
        <f t="shared" si="312"/>
        <v>35.970241936625783</v>
      </c>
      <c r="V2403">
        <f t="shared" si="312"/>
        <v>3.9976549650855432E-2</v>
      </c>
      <c r="W2403">
        <f t="shared" si="312"/>
        <v>12.391112096356567</v>
      </c>
    </row>
    <row r="2404" spans="1:23" x14ac:dyDescent="0.3">
      <c r="A2404">
        <v>-0.14532439410686401</v>
      </c>
      <c r="B2404" s="1">
        <v>42809</v>
      </c>
      <c r="C2404" s="1">
        <v>42810</v>
      </c>
      <c r="D2404">
        <v>281.3</v>
      </c>
      <c r="E2404">
        <v>280.29998168945298</v>
      </c>
      <c r="F2404">
        <v>277.33119056224803</v>
      </c>
      <c r="G2404">
        <v>1.0000183105468601</v>
      </c>
      <c r="H2404">
        <v>1.20208152801712</v>
      </c>
      <c r="I2404">
        <f t="shared" si="306"/>
        <v>1.0000183105470342</v>
      </c>
      <c r="J2404">
        <f t="shared" si="305"/>
        <v>1.0000183105468601</v>
      </c>
      <c r="K2404">
        <f t="shared" si="307"/>
        <v>3</v>
      </c>
      <c r="L2404">
        <f t="shared" si="308"/>
        <v>2017</v>
      </c>
      <c r="M2404" s="1">
        <v>42809</v>
      </c>
      <c r="N2404">
        <v>277.85000000000002</v>
      </c>
      <c r="O2404">
        <v>278.64999999999998</v>
      </c>
      <c r="P2404">
        <v>277.45</v>
      </c>
      <c r="Q2404">
        <v>278.60000000000002</v>
      </c>
      <c r="R2404">
        <f t="shared" si="309"/>
        <v>1.0000183105468601</v>
      </c>
      <c r="S2404">
        <f t="shared" si="310"/>
        <v>1.0000183105470342</v>
      </c>
      <c r="T2404">
        <f t="shared" si="311"/>
        <v>1.0000183105468601</v>
      </c>
      <c r="U2404">
        <f t="shared" si="312"/>
        <v>36.929295453460824</v>
      </c>
      <c r="V2404">
        <f t="shared" si="312"/>
        <v>4.1042421006437055E-2</v>
      </c>
      <c r="W2404">
        <f t="shared" si="312"/>
        <v>12.721489068923095</v>
      </c>
    </row>
    <row r="2405" spans="1:23" x14ac:dyDescent="0.3">
      <c r="A2405">
        <v>0.14712053537368699</v>
      </c>
      <c r="B2405" s="1">
        <v>42810</v>
      </c>
      <c r="C2405" s="1">
        <v>42811</v>
      </c>
      <c r="D2405">
        <v>280.5</v>
      </c>
      <c r="E2405">
        <v>281.450024414062</v>
      </c>
      <c r="F2405">
        <v>279.804795521497</v>
      </c>
      <c r="G2405">
        <v>-0.95002441406251104</v>
      </c>
      <c r="H2405">
        <v>0.81317279836451295</v>
      </c>
      <c r="I2405">
        <f t="shared" si="306"/>
        <v>0.95002441406199978</v>
      </c>
      <c r="J2405">
        <f t="shared" si="305"/>
        <v>0</v>
      </c>
      <c r="K2405">
        <f t="shared" si="307"/>
        <v>3</v>
      </c>
      <c r="L2405">
        <f t="shared" si="308"/>
        <v>2017</v>
      </c>
      <c r="M2405" s="1">
        <v>42810</v>
      </c>
      <c r="N2405">
        <v>281.3</v>
      </c>
      <c r="O2405">
        <v>281.95</v>
      </c>
      <c r="P2405">
        <v>279.8</v>
      </c>
      <c r="Q2405">
        <v>280.3</v>
      </c>
      <c r="R2405">
        <f t="shared" si="309"/>
        <v>-0.95002441406251104</v>
      </c>
      <c r="S2405">
        <f t="shared" si="310"/>
        <v>0.95002441406199978</v>
      </c>
      <c r="T2405">
        <f t="shared" si="311"/>
        <v>0</v>
      </c>
      <c r="U2405">
        <f t="shared" si="312"/>
        <v>35.99122774557538</v>
      </c>
      <c r="V2405">
        <f t="shared" si="312"/>
        <v>4.2084969187408346E-2</v>
      </c>
      <c r="W2405">
        <f t="shared" si="312"/>
        <v>12.721489068923095</v>
      </c>
    </row>
    <row r="2406" spans="1:23" x14ac:dyDescent="0.3">
      <c r="A2406">
        <v>-0.83867079019546498</v>
      </c>
      <c r="B2406" s="1">
        <v>42811</v>
      </c>
      <c r="C2406" s="1">
        <v>42814</v>
      </c>
      <c r="D2406">
        <v>281.60000000000002</v>
      </c>
      <c r="E2406">
        <v>281.499987792968</v>
      </c>
      <c r="F2406">
        <v>280.51901979446399</v>
      </c>
      <c r="G2406">
        <v>0.100012207031284</v>
      </c>
      <c r="H2406">
        <v>3.5355339059335397E-2</v>
      </c>
      <c r="I2406">
        <f t="shared" si="306"/>
        <v>0.10001220703202307</v>
      </c>
      <c r="J2406">
        <f t="shared" si="305"/>
        <v>0.100012207031284</v>
      </c>
      <c r="K2406">
        <f t="shared" si="307"/>
        <v>3</v>
      </c>
      <c r="L2406">
        <f t="shared" si="308"/>
        <v>2017</v>
      </c>
      <c r="M2406" s="1">
        <v>42811</v>
      </c>
      <c r="N2406">
        <v>280.5</v>
      </c>
      <c r="O2406">
        <v>281.95</v>
      </c>
      <c r="P2406">
        <v>280.14999999999998</v>
      </c>
      <c r="Q2406">
        <v>281.45</v>
      </c>
      <c r="R2406">
        <f t="shared" si="309"/>
        <v>0.100012207031284</v>
      </c>
      <c r="S2406">
        <f t="shared" si="310"/>
        <v>0.10001220703202307</v>
      </c>
      <c r="T2406">
        <f t="shared" si="311"/>
        <v>0.100012207031284</v>
      </c>
      <c r="U2406">
        <f t="shared" si="312"/>
        <v>36.087096765122624</v>
      </c>
      <c r="V2406">
        <f t="shared" si="312"/>
        <v>4.2197069968249276E-2</v>
      </c>
      <c r="W2406">
        <f t="shared" si="312"/>
        <v>12.755375011710044</v>
      </c>
    </row>
    <row r="2407" spans="1:23" x14ac:dyDescent="0.3">
      <c r="A2407">
        <v>6.8882726132869707E-2</v>
      </c>
      <c r="B2407" s="1">
        <v>42814</v>
      </c>
      <c r="C2407" s="1">
        <v>42815</v>
      </c>
      <c r="D2407">
        <v>282.14999999999998</v>
      </c>
      <c r="E2407">
        <v>284.04998779296801</v>
      </c>
      <c r="F2407">
        <v>279.691572904586</v>
      </c>
      <c r="G2407">
        <v>-1.8999877929687701</v>
      </c>
      <c r="H2407">
        <v>1.8031222920257</v>
      </c>
      <c r="I2407">
        <f t="shared" si="306"/>
        <v>1.8999877929680338</v>
      </c>
      <c r="J2407">
        <f t="shared" si="305"/>
        <v>0</v>
      </c>
      <c r="K2407">
        <f t="shared" si="307"/>
        <v>3</v>
      </c>
      <c r="L2407">
        <f t="shared" si="308"/>
        <v>2017</v>
      </c>
      <c r="M2407" s="1">
        <v>42814</v>
      </c>
      <c r="N2407">
        <v>281.60000000000002</v>
      </c>
      <c r="O2407">
        <v>281.64999999999998</v>
      </c>
      <c r="P2407">
        <v>280.25</v>
      </c>
      <c r="Q2407">
        <v>281.5</v>
      </c>
      <c r="R2407">
        <f t="shared" si="309"/>
        <v>-1.8999877929687701</v>
      </c>
      <c r="S2407">
        <f t="shared" si="310"/>
        <v>1.8999877929680338</v>
      </c>
      <c r="T2407">
        <f t="shared" si="311"/>
        <v>0</v>
      </c>
      <c r="U2407">
        <f t="shared" si="312"/>
        <v>34.264527830050433</v>
      </c>
      <c r="V2407">
        <f t="shared" si="312"/>
        <v>4.4328221425949749E-2</v>
      </c>
      <c r="W2407">
        <f t="shared" si="312"/>
        <v>12.755375011710044</v>
      </c>
    </row>
    <row r="2408" spans="1:23" x14ac:dyDescent="0.3">
      <c r="A2408">
        <v>0.852785885334014</v>
      </c>
      <c r="B2408" s="1">
        <v>42815</v>
      </c>
      <c r="C2408" s="1">
        <v>42816</v>
      </c>
      <c r="D2408">
        <v>281.85000000000002</v>
      </c>
      <c r="E2408">
        <v>282.55</v>
      </c>
      <c r="F2408">
        <v>283.98794479221101</v>
      </c>
      <c r="G2408">
        <v>0.69999999999998797</v>
      </c>
      <c r="H2408">
        <v>1.0606601717798201</v>
      </c>
      <c r="I2408">
        <f t="shared" si="306"/>
        <v>0.69999999999998863</v>
      </c>
      <c r="J2408">
        <f t="shared" si="305"/>
        <v>0.69999999999998797</v>
      </c>
      <c r="K2408">
        <f t="shared" si="307"/>
        <v>3</v>
      </c>
      <c r="L2408">
        <f t="shared" si="308"/>
        <v>2017</v>
      </c>
      <c r="M2408" s="1">
        <v>42815</v>
      </c>
      <c r="N2408">
        <v>282.14999999999998</v>
      </c>
      <c r="O2408">
        <v>284.8</v>
      </c>
      <c r="P2408">
        <v>281.60000000000002</v>
      </c>
      <c r="Q2408">
        <v>284.05</v>
      </c>
      <c r="R2408">
        <f t="shared" si="309"/>
        <v>0.69999999999998797</v>
      </c>
      <c r="S2408">
        <f t="shared" si="310"/>
        <v>0.69999999999998863</v>
      </c>
      <c r="T2408">
        <f t="shared" si="311"/>
        <v>0.69999999999998797</v>
      </c>
      <c r="U2408">
        <f t="shared" si="312"/>
        <v>34.902770764617621</v>
      </c>
      <c r="V2408">
        <f t="shared" si="312"/>
        <v>4.5153920068796059E-2</v>
      </c>
      <c r="W2408">
        <f t="shared" si="312"/>
        <v>12.992968479197986</v>
      </c>
    </row>
    <row r="2409" spans="1:23" x14ac:dyDescent="0.3">
      <c r="A2409">
        <v>-0.96583384275436401</v>
      </c>
      <c r="B2409" s="1">
        <v>42816</v>
      </c>
      <c r="C2409" s="1">
        <v>42817</v>
      </c>
      <c r="D2409">
        <v>283.8</v>
      </c>
      <c r="E2409">
        <v>283.200024414062</v>
      </c>
      <c r="F2409">
        <v>282.21902562975799</v>
      </c>
      <c r="G2409">
        <v>0.5999755859375</v>
      </c>
      <c r="H2409">
        <v>0.459619407771239</v>
      </c>
      <c r="I2409">
        <f t="shared" si="306"/>
        <v>0.59997558593801159</v>
      </c>
      <c r="J2409">
        <f t="shared" si="305"/>
        <v>0.5999755859375</v>
      </c>
      <c r="K2409">
        <f t="shared" si="307"/>
        <v>3</v>
      </c>
      <c r="L2409">
        <f t="shared" si="308"/>
        <v>2017</v>
      </c>
      <c r="M2409" s="1">
        <v>42816</v>
      </c>
      <c r="N2409">
        <v>281.85000000000002</v>
      </c>
      <c r="O2409">
        <v>282.85000000000002</v>
      </c>
      <c r="P2409">
        <v>281.35000000000002</v>
      </c>
      <c r="Q2409">
        <v>282.55</v>
      </c>
      <c r="R2409">
        <f t="shared" si="309"/>
        <v>0.5999755859375</v>
      </c>
      <c r="S2409">
        <f t="shared" si="310"/>
        <v>0.59997558593801159</v>
      </c>
      <c r="T2409">
        <f t="shared" si="311"/>
        <v>0.5999755859375</v>
      </c>
      <c r="U2409">
        <f t="shared" si="312"/>
        <v>35.456174843379351</v>
      </c>
      <c r="V2409">
        <f t="shared" si="312"/>
        <v>4.5869862184300135E-2</v>
      </c>
      <c r="W2409">
        <f t="shared" si="312"/>
        <v>13.198979681004918</v>
      </c>
    </row>
    <row r="2410" spans="1:23" x14ac:dyDescent="0.3">
      <c r="A2410">
        <v>-0.75975871086120494</v>
      </c>
      <c r="B2410" s="1">
        <v>42817</v>
      </c>
      <c r="C2410" s="1">
        <v>42818</v>
      </c>
      <c r="D2410">
        <v>283.3</v>
      </c>
      <c r="E2410">
        <v>282.84999389648402</v>
      </c>
      <c r="F2410">
        <v>280.79677290916402</v>
      </c>
      <c r="G2410">
        <v>0.45000610351564702</v>
      </c>
      <c r="H2410">
        <v>0.247487373415267</v>
      </c>
      <c r="I2410">
        <f t="shared" si="306"/>
        <v>0.4500061035159888</v>
      </c>
      <c r="J2410">
        <f t="shared" si="305"/>
        <v>0.45000610351564702</v>
      </c>
      <c r="K2410">
        <f t="shared" si="307"/>
        <v>3</v>
      </c>
      <c r="L2410">
        <f t="shared" si="308"/>
        <v>2017</v>
      </c>
      <c r="M2410" s="1">
        <v>42817</v>
      </c>
      <c r="N2410">
        <v>283.8</v>
      </c>
      <c r="O2410">
        <v>284.5</v>
      </c>
      <c r="P2410">
        <v>282.8</v>
      </c>
      <c r="Q2410">
        <v>283.2</v>
      </c>
      <c r="R2410">
        <f t="shared" si="309"/>
        <v>0.45000610351564702</v>
      </c>
      <c r="S2410">
        <f t="shared" si="310"/>
        <v>0.4500061035159888</v>
      </c>
      <c r="T2410">
        <f t="shared" si="311"/>
        <v>0.45000610351564702</v>
      </c>
      <c r="U2410">
        <f t="shared" si="312"/>
        <v>35.878575878152702</v>
      </c>
      <c r="V2410">
        <f t="shared" si="312"/>
        <v>4.6416324890363646E-2</v>
      </c>
      <c r="W2410">
        <f t="shared" si="312"/>
        <v>13.356223453065398</v>
      </c>
    </row>
    <row r="2411" spans="1:23" x14ac:dyDescent="0.3">
      <c r="A2411">
        <v>0.89809012413024902</v>
      </c>
      <c r="B2411" s="1">
        <v>42818</v>
      </c>
      <c r="C2411" s="1">
        <v>42821</v>
      </c>
      <c r="D2411">
        <v>281.2</v>
      </c>
      <c r="E2411">
        <v>280.749993896484</v>
      </c>
      <c r="F2411">
        <v>281.017751431465</v>
      </c>
      <c r="G2411">
        <v>0.45000610351559001</v>
      </c>
      <c r="H2411">
        <v>1.48492424049176</v>
      </c>
      <c r="I2411">
        <f t="shared" si="306"/>
        <v>-0.4500061035159888</v>
      </c>
      <c r="J2411">
        <f t="shared" si="305"/>
        <v>0</v>
      </c>
      <c r="K2411">
        <f t="shared" si="307"/>
        <v>3</v>
      </c>
      <c r="L2411">
        <f t="shared" si="308"/>
        <v>2017</v>
      </c>
      <c r="M2411" s="1">
        <v>42818</v>
      </c>
      <c r="N2411">
        <v>283.3</v>
      </c>
      <c r="O2411">
        <v>284.35000000000002</v>
      </c>
      <c r="P2411">
        <v>282.05</v>
      </c>
      <c r="Q2411">
        <v>282.85000000000002</v>
      </c>
      <c r="R2411">
        <f t="shared" si="309"/>
        <v>0.45000610351559001</v>
      </c>
      <c r="S2411">
        <f t="shared" si="310"/>
        <v>-0.4500061035159888</v>
      </c>
      <c r="T2411">
        <f t="shared" si="311"/>
        <v>0</v>
      </c>
      <c r="U2411">
        <f t="shared" si="312"/>
        <v>36.309201183912371</v>
      </c>
      <c r="V2411">
        <f t="shared" si="312"/>
        <v>4.5859222396495099E-2</v>
      </c>
      <c r="W2411">
        <f t="shared" si="312"/>
        <v>13.356223453065398</v>
      </c>
    </row>
    <row r="2412" spans="1:23" x14ac:dyDescent="0.3">
      <c r="A2412">
        <v>0.75724899768829301</v>
      </c>
      <c r="B2412" s="1">
        <v>42821</v>
      </c>
      <c r="C2412" s="1">
        <v>42822</v>
      </c>
      <c r="D2412">
        <v>282.14999999999998</v>
      </c>
      <c r="E2412">
        <v>281.54998779296801</v>
      </c>
      <c r="F2412">
        <v>280.94351169466898</v>
      </c>
      <c r="G2412">
        <v>0.60001220703122704</v>
      </c>
      <c r="H2412">
        <v>0.56568542494924601</v>
      </c>
      <c r="I2412">
        <f t="shared" si="306"/>
        <v>-0.60001220703196623</v>
      </c>
      <c r="J2412">
        <f t="shared" si="305"/>
        <v>0</v>
      </c>
      <c r="K2412">
        <f t="shared" si="307"/>
        <v>3</v>
      </c>
      <c r="L2412">
        <f t="shared" si="308"/>
        <v>2017</v>
      </c>
      <c r="M2412" s="1">
        <v>42821</v>
      </c>
      <c r="N2412">
        <v>281.2</v>
      </c>
      <c r="O2412">
        <v>282.2</v>
      </c>
      <c r="P2412">
        <v>280.35000000000002</v>
      </c>
      <c r="Q2412">
        <v>280.75</v>
      </c>
      <c r="R2412">
        <f t="shared" si="309"/>
        <v>0.60001220703122704</v>
      </c>
      <c r="S2412">
        <f t="shared" si="310"/>
        <v>-0.60001220703196623</v>
      </c>
      <c r="T2412">
        <f t="shared" si="311"/>
        <v>0</v>
      </c>
      <c r="U2412">
        <f t="shared" si="312"/>
        <v>36.888307083378081</v>
      </c>
      <c r="V2412">
        <f t="shared" si="312"/>
        <v>4.5127800460214106E-2</v>
      </c>
      <c r="W2412">
        <f t="shared" si="312"/>
        <v>13.356223453065398</v>
      </c>
    </row>
    <row r="2413" spans="1:23" x14ac:dyDescent="0.3">
      <c r="A2413">
        <v>-0.96183258295059204</v>
      </c>
      <c r="B2413" s="1">
        <v>42822</v>
      </c>
      <c r="C2413" s="1">
        <v>42823</v>
      </c>
      <c r="D2413">
        <v>282.7</v>
      </c>
      <c r="E2413">
        <v>282.200024414062</v>
      </c>
      <c r="F2413">
        <v>280.21152441501602</v>
      </c>
      <c r="G2413">
        <v>0.49997558593747699</v>
      </c>
      <c r="H2413">
        <v>0.459619407771239</v>
      </c>
      <c r="I2413">
        <f t="shared" si="306"/>
        <v>0.49997558593798885</v>
      </c>
      <c r="J2413">
        <f t="shared" si="305"/>
        <v>0.49997558593747699</v>
      </c>
      <c r="K2413">
        <f t="shared" si="307"/>
        <v>3</v>
      </c>
      <c r="L2413">
        <f t="shared" si="308"/>
        <v>2017</v>
      </c>
      <c r="M2413" s="1">
        <v>42822</v>
      </c>
      <c r="N2413">
        <v>282.14999999999998</v>
      </c>
      <c r="O2413">
        <v>282.39999999999998</v>
      </c>
      <c r="P2413">
        <v>281</v>
      </c>
      <c r="Q2413">
        <v>281.55</v>
      </c>
      <c r="R2413">
        <f t="shared" si="309"/>
        <v>0.49997558593747699</v>
      </c>
      <c r="S2413">
        <f t="shared" si="310"/>
        <v>0.49997558593798885</v>
      </c>
      <c r="T2413">
        <f t="shared" si="311"/>
        <v>0.49997558593747699</v>
      </c>
      <c r="U2413">
        <f t="shared" si="312"/>
        <v>37.37760456166567</v>
      </c>
      <c r="V2413">
        <f t="shared" si="312"/>
        <v>4.5726389029647818E-2</v>
      </c>
      <c r="W2413">
        <f t="shared" si="312"/>
        <v>13.533384374011407</v>
      </c>
    </row>
    <row r="2414" spans="1:23" x14ac:dyDescent="0.3">
      <c r="A2414">
        <v>0.49994480609893799</v>
      </c>
      <c r="B2414" s="1">
        <v>42823</v>
      </c>
      <c r="C2414" s="1">
        <v>42824</v>
      </c>
      <c r="D2414">
        <v>282.55</v>
      </c>
      <c r="E2414">
        <v>282.149981689453</v>
      </c>
      <c r="F2414">
        <v>282.68097005486402</v>
      </c>
      <c r="G2414">
        <v>-0.40001831054689702</v>
      </c>
      <c r="H2414">
        <v>3.5355339059335397E-2</v>
      </c>
      <c r="I2414">
        <f t="shared" si="306"/>
        <v>-0.40001831054701142</v>
      </c>
      <c r="J2414">
        <f t="shared" si="305"/>
        <v>-0.40001831054689702</v>
      </c>
      <c r="K2414">
        <f t="shared" si="307"/>
        <v>3</v>
      </c>
      <c r="L2414">
        <f t="shared" si="308"/>
        <v>2017</v>
      </c>
      <c r="M2414" s="1">
        <v>42823</v>
      </c>
      <c r="N2414">
        <v>282.7</v>
      </c>
      <c r="O2414">
        <v>282.8</v>
      </c>
      <c r="P2414">
        <v>281.45</v>
      </c>
      <c r="Q2414">
        <v>282.2</v>
      </c>
      <c r="R2414">
        <f t="shared" si="309"/>
        <v>-0.40001831054689702</v>
      </c>
      <c r="S2414">
        <f t="shared" si="310"/>
        <v>-0.40001831054701142</v>
      </c>
      <c r="T2414">
        <f t="shared" si="311"/>
        <v>-0.40001831054689702</v>
      </c>
      <c r="U2414">
        <f t="shared" si="312"/>
        <v>36.980726321644944</v>
      </c>
      <c r="V2414">
        <f t="shared" si="312"/>
        <v>4.5240862762959043E-2</v>
      </c>
      <c r="W2414">
        <f t="shared" si="312"/>
        <v>13.389685872331867</v>
      </c>
    </row>
    <row r="2415" spans="1:23" x14ac:dyDescent="0.3">
      <c r="A2415">
        <v>-0.96826058626174905</v>
      </c>
      <c r="B2415" s="1">
        <v>42824</v>
      </c>
      <c r="C2415" s="1">
        <v>42825</v>
      </c>
      <c r="D2415">
        <v>282.3</v>
      </c>
      <c r="E2415">
        <v>281.700018310546</v>
      </c>
      <c r="F2415">
        <v>282.164977250248</v>
      </c>
      <c r="G2415">
        <v>0.599981689453159</v>
      </c>
      <c r="H2415">
        <v>0.31819805153393799</v>
      </c>
      <c r="I2415">
        <f t="shared" si="306"/>
        <v>0.59998168945401176</v>
      </c>
      <c r="J2415">
        <f t="shared" ref="J2415:J2478" si="313">IF(A2415*(F2415-D2415)&gt;0, G2415, 0)</f>
        <v>0.599981689453159</v>
      </c>
      <c r="K2415">
        <f t="shared" si="307"/>
        <v>3</v>
      </c>
      <c r="L2415">
        <f t="shared" si="308"/>
        <v>2017</v>
      </c>
      <c r="M2415" s="1">
        <v>42824</v>
      </c>
      <c r="N2415">
        <v>282.55</v>
      </c>
      <c r="O2415">
        <v>283.60000000000002</v>
      </c>
      <c r="P2415">
        <v>281.45</v>
      </c>
      <c r="Q2415">
        <v>282.14999999999998</v>
      </c>
      <c r="R2415">
        <f t="shared" si="309"/>
        <v>0.599981689453159</v>
      </c>
      <c r="S2415">
        <f t="shared" si="310"/>
        <v>0.59998168945401176</v>
      </c>
      <c r="T2415">
        <f t="shared" si="311"/>
        <v>0.599981689453159</v>
      </c>
      <c r="U2415">
        <f t="shared" si="312"/>
        <v>37.570199187098332</v>
      </c>
      <c r="V2415">
        <f t="shared" si="312"/>
        <v>4.5962002222918595E-2</v>
      </c>
      <c r="W2415">
        <f t="shared" si="312"/>
        <v>13.603117496958031</v>
      </c>
    </row>
    <row r="2416" spans="1:23" x14ac:dyDescent="0.3">
      <c r="A2416">
        <v>-0.86371475458145097</v>
      </c>
      <c r="B2416" s="1">
        <v>42825</v>
      </c>
      <c r="C2416" s="1">
        <v>42828</v>
      </c>
      <c r="D2416">
        <v>282.10000000000002</v>
      </c>
      <c r="E2416">
        <v>281.999987792968</v>
      </c>
      <c r="F2416">
        <v>279.93808395862499</v>
      </c>
      <c r="G2416">
        <v>0.100012207031284</v>
      </c>
      <c r="H2416">
        <v>0.212132034355972</v>
      </c>
      <c r="I2416">
        <f t="shared" si="306"/>
        <v>0.10001220703202307</v>
      </c>
      <c r="J2416">
        <f t="shared" si="313"/>
        <v>0.100012207031284</v>
      </c>
      <c r="K2416">
        <f t="shared" si="307"/>
        <v>4</v>
      </c>
      <c r="L2416">
        <f t="shared" si="308"/>
        <v>2017</v>
      </c>
      <c r="M2416" s="1">
        <v>42825</v>
      </c>
      <c r="N2416">
        <v>282.3</v>
      </c>
      <c r="O2416">
        <v>282.60000000000002</v>
      </c>
      <c r="P2416">
        <v>281.25</v>
      </c>
      <c r="Q2416">
        <v>281.7</v>
      </c>
      <c r="R2416">
        <f t="shared" si="309"/>
        <v>0.100012207031284</v>
      </c>
      <c r="S2416">
        <f t="shared" si="310"/>
        <v>0.10001220703202307</v>
      </c>
      <c r="T2416">
        <f t="shared" si="311"/>
        <v>0.100012207031284</v>
      </c>
      <c r="U2416">
        <f t="shared" si="312"/>
        <v>37.670096702322724</v>
      </c>
      <c r="V2416">
        <f t="shared" si="312"/>
        <v>4.6084213175114401E-2</v>
      </c>
      <c r="W2416">
        <f t="shared" si="312"/>
        <v>13.639287590986125</v>
      </c>
    </row>
    <row r="2417" spans="1:23" x14ac:dyDescent="0.3">
      <c r="A2417">
        <v>0.77388715744018499</v>
      </c>
      <c r="B2417" s="1">
        <v>42828</v>
      </c>
      <c r="C2417" s="1">
        <v>42829</v>
      </c>
      <c r="D2417">
        <v>281.8</v>
      </c>
      <c r="E2417">
        <v>281.45001220703102</v>
      </c>
      <c r="F2417">
        <v>280.61502540111502</v>
      </c>
      <c r="G2417">
        <v>0.34998779296876098</v>
      </c>
      <c r="H2417">
        <v>0.38890872965260898</v>
      </c>
      <c r="I2417">
        <f t="shared" si="306"/>
        <v>-0.34998779296898874</v>
      </c>
      <c r="J2417">
        <f t="shared" si="313"/>
        <v>0</v>
      </c>
      <c r="K2417">
        <f t="shared" si="307"/>
        <v>4</v>
      </c>
      <c r="L2417">
        <f t="shared" si="308"/>
        <v>2017</v>
      </c>
      <c r="M2417" s="1">
        <v>42828</v>
      </c>
      <c r="N2417">
        <v>282.10000000000002</v>
      </c>
      <c r="O2417">
        <v>283.2</v>
      </c>
      <c r="P2417">
        <v>281.55</v>
      </c>
      <c r="Q2417">
        <v>282</v>
      </c>
      <c r="R2417">
        <f t="shared" si="309"/>
        <v>0.34998779296876098</v>
      </c>
      <c r="S2417">
        <f t="shared" si="310"/>
        <v>-0.34998779296898874</v>
      </c>
      <c r="T2417">
        <f t="shared" si="311"/>
        <v>0</v>
      </c>
      <c r="U2417">
        <f t="shared" si="312"/>
        <v>38.020985825968012</v>
      </c>
      <c r="V2417">
        <f t="shared" si="312"/>
        <v>4.565494830481976E-2</v>
      </c>
      <c r="W2417">
        <f t="shared" si="312"/>
        <v>13.639287590986125</v>
      </c>
    </row>
    <row r="2418" spans="1:23" x14ac:dyDescent="0.3">
      <c r="A2418">
        <v>0.14652860164642301</v>
      </c>
      <c r="B2418" s="1">
        <v>42829</v>
      </c>
      <c r="C2418" s="1">
        <v>42830</v>
      </c>
      <c r="D2418">
        <v>281.5</v>
      </c>
      <c r="E2418">
        <v>280.95</v>
      </c>
      <c r="F2418">
        <v>279.86673886775901</v>
      </c>
      <c r="G2418">
        <v>0.55000000000001104</v>
      </c>
      <c r="H2418">
        <v>0.35355339059327301</v>
      </c>
      <c r="I2418">
        <f t="shared" si="306"/>
        <v>-0.55000000000001137</v>
      </c>
      <c r="J2418">
        <f t="shared" si="313"/>
        <v>0</v>
      </c>
      <c r="K2418">
        <f t="shared" si="307"/>
        <v>4</v>
      </c>
      <c r="L2418">
        <f t="shared" si="308"/>
        <v>2017</v>
      </c>
      <c r="M2418" s="1">
        <v>42829</v>
      </c>
      <c r="N2418">
        <v>281.8</v>
      </c>
      <c r="O2418">
        <v>282.35000000000002</v>
      </c>
      <c r="P2418">
        <v>280.85000000000002</v>
      </c>
      <c r="Q2418">
        <v>281.45</v>
      </c>
      <c r="R2418">
        <f t="shared" si="309"/>
        <v>0.55000000000001104</v>
      </c>
      <c r="S2418">
        <f t="shared" si="310"/>
        <v>-0.55000000000001137</v>
      </c>
      <c r="T2418">
        <f t="shared" si="311"/>
        <v>0</v>
      </c>
      <c r="U2418">
        <f t="shared" si="312"/>
        <v>38.578131710629187</v>
      </c>
      <c r="V2418">
        <f t="shared" si="312"/>
        <v>4.4985937072999568E-2</v>
      </c>
      <c r="W2418">
        <f t="shared" si="312"/>
        <v>13.639287590986125</v>
      </c>
    </row>
    <row r="2419" spans="1:23" x14ac:dyDescent="0.3">
      <c r="A2419">
        <v>0.79293245077133101</v>
      </c>
      <c r="B2419" s="1">
        <v>42830</v>
      </c>
      <c r="C2419" s="1">
        <v>42831</v>
      </c>
      <c r="D2419">
        <v>280</v>
      </c>
      <c r="E2419">
        <v>279.999987792968</v>
      </c>
      <c r="F2419">
        <v>280.32678134441301</v>
      </c>
      <c r="G2419" s="2">
        <v>-1.2207031261368601E-5</v>
      </c>
      <c r="H2419">
        <v>0.67175144212721205</v>
      </c>
      <c r="I2419">
        <f t="shared" si="306"/>
        <v>-1.2207032000333129E-5</v>
      </c>
      <c r="J2419">
        <f t="shared" si="313"/>
        <v>-1.2207031261368601E-5</v>
      </c>
      <c r="K2419">
        <f t="shared" si="307"/>
        <v>4</v>
      </c>
      <c r="L2419">
        <f t="shared" si="308"/>
        <v>2017</v>
      </c>
      <c r="M2419" s="1">
        <v>42830</v>
      </c>
      <c r="N2419">
        <v>281.5</v>
      </c>
      <c r="O2419">
        <v>281.85000000000002</v>
      </c>
      <c r="P2419">
        <v>279.14999999999998</v>
      </c>
      <c r="Q2419">
        <v>280.95</v>
      </c>
      <c r="R2419">
        <f t="shared" si="309"/>
        <v>-1.2207031261368601E-5</v>
      </c>
      <c r="S2419">
        <f t="shared" si="310"/>
        <v>-1.2207032000333129E-5</v>
      </c>
      <c r="T2419">
        <f t="shared" si="311"/>
        <v>-1.2207031261368601E-5</v>
      </c>
      <c r="U2419">
        <f t="shared" si="312"/>
        <v>38.578119096581155</v>
      </c>
      <c r="V2419">
        <f t="shared" si="312"/>
        <v>4.4985922363764565E-2</v>
      </c>
      <c r="W2419">
        <f t="shared" si="312"/>
        <v>13.639283131293</v>
      </c>
    </row>
    <row r="2420" spans="1:23" x14ac:dyDescent="0.3">
      <c r="A2420">
        <v>-0.85629570484161299</v>
      </c>
      <c r="B2420" s="1">
        <v>42831</v>
      </c>
      <c r="C2420" s="1">
        <v>42832</v>
      </c>
      <c r="D2420">
        <v>280.25</v>
      </c>
      <c r="E2420">
        <v>279.350006103515</v>
      </c>
      <c r="F2420">
        <v>279.24327558278998</v>
      </c>
      <c r="G2420">
        <v>0.899993896484375</v>
      </c>
      <c r="H2420">
        <v>0.459619407771239</v>
      </c>
      <c r="I2420">
        <f t="shared" si="306"/>
        <v>0.89999389648500028</v>
      </c>
      <c r="J2420">
        <f t="shared" si="313"/>
        <v>0.899993896484375</v>
      </c>
      <c r="K2420">
        <f t="shared" si="307"/>
        <v>4</v>
      </c>
      <c r="L2420">
        <f t="shared" si="308"/>
        <v>2017</v>
      </c>
      <c r="M2420" s="1">
        <v>42831</v>
      </c>
      <c r="N2420">
        <v>280</v>
      </c>
      <c r="O2420">
        <v>280.10000000000002</v>
      </c>
      <c r="P2420">
        <v>278.5</v>
      </c>
      <c r="Q2420">
        <v>280</v>
      </c>
      <c r="R2420">
        <f t="shared" si="309"/>
        <v>0.899993896484375</v>
      </c>
      <c r="S2420">
        <f t="shared" si="310"/>
        <v>0.89999389648500028</v>
      </c>
      <c r="T2420">
        <f t="shared" si="311"/>
        <v>0.899993896484375</v>
      </c>
      <c r="U2420">
        <f t="shared" si="312"/>
        <v>39.507291399652615</v>
      </c>
      <c r="V2420">
        <f t="shared" si="312"/>
        <v>4.6069429648915403E-2</v>
      </c>
      <c r="W2420">
        <f t="shared" si="312"/>
        <v>13.967791737107076</v>
      </c>
    </row>
    <row r="2421" spans="1:23" x14ac:dyDescent="0.3">
      <c r="A2421">
        <v>-0.25461933016777</v>
      </c>
      <c r="B2421" s="1">
        <v>42832</v>
      </c>
      <c r="C2421" s="1">
        <v>42835</v>
      </c>
      <c r="D2421">
        <v>279.3</v>
      </c>
      <c r="E2421">
        <v>277.749993896484</v>
      </c>
      <c r="F2421">
        <v>277.95263383388499</v>
      </c>
      <c r="G2421">
        <v>1.5500061035156101</v>
      </c>
      <c r="H2421">
        <v>1.13137084989849</v>
      </c>
      <c r="I2421">
        <f t="shared" si="306"/>
        <v>1.5500061035160115</v>
      </c>
      <c r="J2421">
        <f t="shared" si="313"/>
        <v>1.5500061035156101</v>
      </c>
      <c r="K2421">
        <f t="shared" si="307"/>
        <v>4</v>
      </c>
      <c r="L2421">
        <f t="shared" si="308"/>
        <v>2017</v>
      </c>
      <c r="M2421" s="1">
        <v>42832</v>
      </c>
      <c r="N2421">
        <v>280.25</v>
      </c>
      <c r="O2421">
        <v>280.45</v>
      </c>
      <c r="P2421">
        <v>278.14999999999998</v>
      </c>
      <c r="Q2421">
        <v>279.35000000000002</v>
      </c>
      <c r="R2421">
        <f t="shared" si="309"/>
        <v>1.5500061035156101</v>
      </c>
      <c r="S2421">
        <f t="shared" si="310"/>
        <v>1.5500061035160115</v>
      </c>
      <c r="T2421">
        <f t="shared" si="311"/>
        <v>1.5500061035156101</v>
      </c>
      <c r="U2421">
        <f t="shared" si="312"/>
        <v>41.15166687770931</v>
      </c>
      <c r="V2421">
        <f t="shared" si="312"/>
        <v>4.7986934942720993E-2</v>
      </c>
      <c r="W2421">
        <f t="shared" si="312"/>
        <v>14.549160223818969</v>
      </c>
    </row>
    <row r="2422" spans="1:23" x14ac:dyDescent="0.3">
      <c r="A2422">
        <v>0.67214739322662298</v>
      </c>
      <c r="B2422" s="1">
        <v>42835</v>
      </c>
      <c r="C2422" s="1">
        <v>42836</v>
      </c>
      <c r="D2422">
        <v>276.95</v>
      </c>
      <c r="E2422">
        <v>276</v>
      </c>
      <c r="F2422">
        <v>276.25315916538199</v>
      </c>
      <c r="G2422">
        <v>0.94999999999998797</v>
      </c>
      <c r="H2422">
        <v>1.23743686707645</v>
      </c>
      <c r="I2422">
        <f t="shared" si="306"/>
        <v>-0.94999999999998863</v>
      </c>
      <c r="J2422">
        <f t="shared" si="313"/>
        <v>0</v>
      </c>
      <c r="K2422">
        <f t="shared" si="307"/>
        <v>4</v>
      </c>
      <c r="L2422">
        <f t="shared" si="308"/>
        <v>2017</v>
      </c>
      <c r="M2422" s="1">
        <v>42835</v>
      </c>
      <c r="N2422">
        <v>279.3</v>
      </c>
      <c r="O2422">
        <v>279.39999999999998</v>
      </c>
      <c r="P2422">
        <v>277.10000000000002</v>
      </c>
      <c r="Q2422">
        <v>277.75</v>
      </c>
      <c r="R2422">
        <f t="shared" si="309"/>
        <v>0.94999999999998797</v>
      </c>
      <c r="S2422">
        <f t="shared" si="310"/>
        <v>-0.94999999999998863</v>
      </c>
      <c r="T2422">
        <f t="shared" si="311"/>
        <v>0</v>
      </c>
      <c r="U2422">
        <f t="shared" si="312"/>
        <v>42.210362044720235</v>
      </c>
      <c r="V2422">
        <f t="shared" si="312"/>
        <v>4.6752391120851042E-2</v>
      </c>
      <c r="W2422">
        <f t="shared" si="312"/>
        <v>14.549160223818969</v>
      </c>
    </row>
    <row r="2423" spans="1:23" x14ac:dyDescent="0.3">
      <c r="A2423">
        <v>0.77945864200591997</v>
      </c>
      <c r="B2423" s="1">
        <v>42836</v>
      </c>
      <c r="C2423" s="1">
        <v>42837</v>
      </c>
      <c r="D2423">
        <v>276.39999999999998</v>
      </c>
      <c r="E2423">
        <v>277.04998779296801</v>
      </c>
      <c r="F2423">
        <v>273.39595580101002</v>
      </c>
      <c r="G2423">
        <v>-0.64998779296877196</v>
      </c>
      <c r="H2423">
        <v>0.74246212024588198</v>
      </c>
      <c r="I2423">
        <f t="shared" si="306"/>
        <v>0.64998779296803377</v>
      </c>
      <c r="J2423">
        <f t="shared" si="313"/>
        <v>0</v>
      </c>
      <c r="K2423">
        <f t="shared" si="307"/>
        <v>4</v>
      </c>
      <c r="L2423">
        <f t="shared" si="308"/>
        <v>2017</v>
      </c>
      <c r="M2423" s="1">
        <v>42836</v>
      </c>
      <c r="N2423">
        <v>276.95</v>
      </c>
      <c r="O2423">
        <v>277.75</v>
      </c>
      <c r="P2423">
        <v>275.45</v>
      </c>
      <c r="Q2423">
        <v>276</v>
      </c>
      <c r="R2423">
        <f t="shared" si="309"/>
        <v>-0.64998779296877196</v>
      </c>
      <c r="S2423">
        <f t="shared" si="310"/>
        <v>0.64998779296803377</v>
      </c>
      <c r="T2423">
        <f t="shared" si="311"/>
        <v>0</v>
      </c>
      <c r="U2423">
        <f t="shared" si="312"/>
        <v>41.465891529184944</v>
      </c>
      <c r="V2423">
        <f t="shared" si="312"/>
        <v>4.7576970087582778E-2</v>
      </c>
      <c r="W2423">
        <f t="shared" si="312"/>
        <v>14.549160223818969</v>
      </c>
    </row>
    <row r="2424" spans="1:23" x14ac:dyDescent="0.3">
      <c r="A2424">
        <v>0.96700459718704201</v>
      </c>
      <c r="B2424" s="1">
        <v>42837</v>
      </c>
      <c r="C2424" s="1">
        <v>42838</v>
      </c>
      <c r="D2424">
        <v>276.95</v>
      </c>
      <c r="E2424">
        <v>279.25001220703098</v>
      </c>
      <c r="F2424">
        <v>275.15743129253298</v>
      </c>
      <c r="G2424">
        <v>-2.3000122070312701</v>
      </c>
      <c r="H2424">
        <v>1.5556349186103899</v>
      </c>
      <c r="I2424">
        <f t="shared" si="306"/>
        <v>2.3000122070309885</v>
      </c>
      <c r="J2424">
        <f t="shared" si="313"/>
        <v>0</v>
      </c>
      <c r="K2424">
        <f t="shared" si="307"/>
        <v>4</v>
      </c>
      <c r="L2424">
        <f t="shared" si="308"/>
        <v>2017</v>
      </c>
      <c r="M2424" s="1">
        <v>42837</v>
      </c>
      <c r="N2424">
        <v>276.39999999999998</v>
      </c>
      <c r="O2424">
        <v>277.05</v>
      </c>
      <c r="P2424">
        <v>275.75</v>
      </c>
      <c r="Q2424">
        <v>277.05</v>
      </c>
      <c r="R2424">
        <f t="shared" si="309"/>
        <v>-2.3000122070312701</v>
      </c>
      <c r="S2424">
        <f t="shared" si="310"/>
        <v>2.3000122070309885</v>
      </c>
      <c r="T2424">
        <f t="shared" si="311"/>
        <v>0</v>
      </c>
      <c r="U2424">
        <f t="shared" si="312"/>
        <v>38.88314942702138</v>
      </c>
      <c r="V2424">
        <f t="shared" si="312"/>
        <v>5.0540346472534622E-2</v>
      </c>
      <c r="W2424">
        <f t="shared" si="312"/>
        <v>14.549160223818969</v>
      </c>
    </row>
    <row r="2425" spans="1:23" x14ac:dyDescent="0.3">
      <c r="A2425">
        <v>0.79715186357498102</v>
      </c>
      <c r="B2425" s="1">
        <v>42838</v>
      </c>
      <c r="C2425" s="1">
        <v>42839</v>
      </c>
      <c r="D2425">
        <v>278.14999999999998</v>
      </c>
      <c r="E2425">
        <v>277.79998779296801</v>
      </c>
      <c r="F2425">
        <v>278.26738733053202</v>
      </c>
      <c r="G2425">
        <v>-0.35001220703122699</v>
      </c>
      <c r="H2425">
        <v>1.0253048327204799</v>
      </c>
      <c r="I2425">
        <f t="shared" si="306"/>
        <v>-0.35001220703196623</v>
      </c>
      <c r="J2425">
        <f t="shared" si="313"/>
        <v>-0.35001220703122699</v>
      </c>
      <c r="K2425">
        <f t="shared" si="307"/>
        <v>4</v>
      </c>
      <c r="L2425">
        <f t="shared" si="308"/>
        <v>2017</v>
      </c>
      <c r="M2425" s="1">
        <v>42838</v>
      </c>
      <c r="N2425">
        <v>276.95</v>
      </c>
      <c r="O2425">
        <v>279.25</v>
      </c>
      <c r="P2425">
        <v>276.3</v>
      </c>
      <c r="Q2425">
        <v>279.25</v>
      </c>
      <c r="R2425">
        <f t="shared" si="309"/>
        <v>-0.35001220703122699</v>
      </c>
      <c r="S2425">
        <f t="shared" si="310"/>
        <v>-0.35001220703196623</v>
      </c>
      <c r="T2425">
        <f t="shared" si="311"/>
        <v>-0.35001220703122699</v>
      </c>
      <c r="U2425">
        <f t="shared" si="312"/>
        <v>38.516182585013198</v>
      </c>
      <c r="V2425">
        <f t="shared" si="312"/>
        <v>5.0063362699039778E-2</v>
      </c>
      <c r="W2425">
        <f t="shared" si="312"/>
        <v>14.411849860335511</v>
      </c>
    </row>
    <row r="2426" spans="1:23" x14ac:dyDescent="0.3">
      <c r="A2426">
        <v>-0.24830213189125</v>
      </c>
      <c r="B2426" s="1">
        <v>42839</v>
      </c>
      <c r="C2426" s="1">
        <v>42842</v>
      </c>
      <c r="D2426">
        <v>278.45</v>
      </c>
      <c r="E2426">
        <v>278.75001220703098</v>
      </c>
      <c r="F2426">
        <v>274.94137697219799</v>
      </c>
      <c r="G2426">
        <v>-0.30001220703127202</v>
      </c>
      <c r="H2426">
        <v>0.67175144212721205</v>
      </c>
      <c r="I2426">
        <f t="shared" si="306"/>
        <v>-0.30001220703098852</v>
      </c>
      <c r="J2426">
        <f t="shared" si="313"/>
        <v>-0.30001220703127202</v>
      </c>
      <c r="K2426">
        <f t="shared" si="307"/>
        <v>4</v>
      </c>
      <c r="L2426">
        <f t="shared" si="308"/>
        <v>2017</v>
      </c>
      <c r="M2426" s="1">
        <v>42839</v>
      </c>
      <c r="N2426">
        <v>278.14999999999998</v>
      </c>
      <c r="O2426">
        <v>278.55</v>
      </c>
      <c r="P2426">
        <v>276.2</v>
      </c>
      <c r="Q2426">
        <v>277.8</v>
      </c>
      <c r="R2426">
        <f t="shared" si="309"/>
        <v>-0.30001220703127202</v>
      </c>
      <c r="S2426">
        <f t="shared" si="310"/>
        <v>-0.30001220703098852</v>
      </c>
      <c r="T2426">
        <f t="shared" si="311"/>
        <v>-0.30001220703127202</v>
      </c>
      <c r="U2426">
        <f t="shared" si="312"/>
        <v>38.204942013714508</v>
      </c>
      <c r="V2426">
        <f t="shared" si="312"/>
        <v>4.965881197355769E-2</v>
      </c>
      <c r="W2426">
        <f t="shared" si="312"/>
        <v>14.295390957013481</v>
      </c>
    </row>
    <row r="2427" spans="1:23" x14ac:dyDescent="0.3">
      <c r="A2427">
        <v>0.96516025066375699</v>
      </c>
      <c r="B2427" s="1">
        <v>42842</v>
      </c>
      <c r="C2427" s="1">
        <v>42843</v>
      </c>
      <c r="D2427">
        <v>279.89999999999998</v>
      </c>
      <c r="E2427">
        <v>278.45001220703102</v>
      </c>
      <c r="F2427">
        <v>277.91300988197298</v>
      </c>
      <c r="G2427">
        <v>1.4499877929687199</v>
      </c>
      <c r="H2427">
        <v>0.212132034355972</v>
      </c>
      <c r="I2427">
        <f t="shared" si="306"/>
        <v>-1.4499877929689546</v>
      </c>
      <c r="J2427">
        <f t="shared" si="313"/>
        <v>0</v>
      </c>
      <c r="K2427">
        <f t="shared" si="307"/>
        <v>4</v>
      </c>
      <c r="L2427">
        <f t="shared" si="308"/>
        <v>2017</v>
      </c>
      <c r="M2427" s="1">
        <v>42842</v>
      </c>
      <c r="N2427">
        <v>278.45</v>
      </c>
      <c r="O2427">
        <v>279.60000000000002</v>
      </c>
      <c r="P2427">
        <v>277.85000000000002</v>
      </c>
      <c r="Q2427">
        <v>278.75</v>
      </c>
      <c r="R2427">
        <f t="shared" si="309"/>
        <v>1.4499877929687199</v>
      </c>
      <c r="S2427">
        <f t="shared" si="310"/>
        <v>-1.4499877929689546</v>
      </c>
      <c r="T2427">
        <f t="shared" si="311"/>
        <v>0</v>
      </c>
      <c r="U2427">
        <f t="shared" si="312"/>
        <v>39.689312312507752</v>
      </c>
      <c r="V2427">
        <f t="shared" si="312"/>
        <v>4.7729426357936061E-2</v>
      </c>
      <c r="W2427">
        <f t="shared" si="312"/>
        <v>14.295390957013481</v>
      </c>
    </row>
    <row r="2428" spans="1:23" x14ac:dyDescent="0.3">
      <c r="A2428">
        <v>-0.82303380966186501</v>
      </c>
      <c r="B2428" s="1">
        <v>42843</v>
      </c>
      <c r="C2428" s="1">
        <v>42844</v>
      </c>
      <c r="D2428">
        <v>277.75</v>
      </c>
      <c r="E2428">
        <v>276.95</v>
      </c>
      <c r="F2428">
        <v>274.951627683639</v>
      </c>
      <c r="G2428">
        <v>0.80000000000001104</v>
      </c>
      <c r="H2428">
        <v>1.0606601717798201</v>
      </c>
      <c r="I2428">
        <f t="shared" si="306"/>
        <v>0.80000000000001137</v>
      </c>
      <c r="J2428">
        <f t="shared" si="313"/>
        <v>0.80000000000001104</v>
      </c>
      <c r="K2428">
        <f t="shared" si="307"/>
        <v>4</v>
      </c>
      <c r="L2428">
        <f t="shared" si="308"/>
        <v>2017</v>
      </c>
      <c r="M2428" s="1">
        <v>42843</v>
      </c>
      <c r="N2428">
        <v>279.89999999999998</v>
      </c>
      <c r="O2428">
        <v>280.10000000000002</v>
      </c>
      <c r="P2428">
        <v>277.55</v>
      </c>
      <c r="Q2428">
        <v>278.45</v>
      </c>
      <c r="R2428">
        <f t="shared" si="309"/>
        <v>0.80000000000001104</v>
      </c>
      <c r="S2428">
        <f t="shared" si="310"/>
        <v>0.80000000000001137</v>
      </c>
      <c r="T2428">
        <f t="shared" si="311"/>
        <v>0.80000000000001104</v>
      </c>
      <c r="U2428">
        <f t="shared" si="312"/>
        <v>40.546687195946276</v>
      </c>
      <c r="V2428">
        <f t="shared" si="312"/>
        <v>4.8760485073139015E-2</v>
      </c>
      <c r="W2428">
        <f t="shared" si="312"/>
        <v>14.604202282817557</v>
      </c>
    </row>
    <row r="2429" spans="1:23" x14ac:dyDescent="0.3">
      <c r="A2429">
        <v>0.95338994264602595</v>
      </c>
      <c r="B2429" s="1">
        <v>42844</v>
      </c>
      <c r="C2429" s="1">
        <v>42845</v>
      </c>
      <c r="D2429">
        <v>276.45</v>
      </c>
      <c r="E2429">
        <v>278.34999389648402</v>
      </c>
      <c r="F2429">
        <v>275.55150003433198</v>
      </c>
      <c r="G2429">
        <v>-1.8999938964843699</v>
      </c>
      <c r="H2429">
        <v>0.98994949366119001</v>
      </c>
      <c r="I2429">
        <f t="shared" si="306"/>
        <v>1.8999938964840339</v>
      </c>
      <c r="J2429">
        <f t="shared" si="313"/>
        <v>0</v>
      </c>
      <c r="K2429">
        <f t="shared" si="307"/>
        <v>4</v>
      </c>
      <c r="L2429">
        <f t="shared" si="308"/>
        <v>2017</v>
      </c>
      <c r="M2429" s="1">
        <v>42844</v>
      </c>
      <c r="N2429">
        <v>277.75</v>
      </c>
      <c r="O2429">
        <v>278.55</v>
      </c>
      <c r="P2429">
        <v>276.25</v>
      </c>
      <c r="Q2429">
        <v>276.95</v>
      </c>
      <c r="R2429">
        <f t="shared" si="309"/>
        <v>-1.8999938964843699</v>
      </c>
      <c r="S2429">
        <f t="shared" si="310"/>
        <v>1.8999938964840339</v>
      </c>
      <c r="T2429">
        <f t="shared" si="311"/>
        <v>0</v>
      </c>
      <c r="U2429">
        <f t="shared" si="312"/>
        <v>38.456658487455798</v>
      </c>
      <c r="V2429">
        <f t="shared" si="312"/>
        <v>5.1273904064689881E-2</v>
      </c>
      <c r="W2429">
        <f t="shared" si="312"/>
        <v>14.604202282817557</v>
      </c>
    </row>
    <row r="2430" spans="1:23" x14ac:dyDescent="0.3">
      <c r="A2430">
        <v>-6.9584019482135703E-2</v>
      </c>
      <c r="B2430" s="1">
        <v>42845</v>
      </c>
      <c r="C2430" s="1">
        <v>42846</v>
      </c>
      <c r="D2430">
        <v>279.39999999999998</v>
      </c>
      <c r="E2430">
        <v>280.79998168945298</v>
      </c>
      <c r="F2430">
        <v>277.571246063709</v>
      </c>
      <c r="G2430">
        <v>-1.39998168945317</v>
      </c>
      <c r="H2430">
        <v>1.73241161390703</v>
      </c>
      <c r="I2430">
        <f t="shared" si="306"/>
        <v>-1.3999816894529999</v>
      </c>
      <c r="J2430">
        <f t="shared" si="313"/>
        <v>-1.39998168945317</v>
      </c>
      <c r="K2430">
        <f t="shared" si="307"/>
        <v>4</v>
      </c>
      <c r="L2430">
        <f t="shared" si="308"/>
        <v>2017</v>
      </c>
      <c r="M2430" s="1">
        <v>42845</v>
      </c>
      <c r="N2430">
        <v>276.45</v>
      </c>
      <c r="O2430">
        <v>278.35000000000002</v>
      </c>
      <c r="P2430">
        <v>276</v>
      </c>
      <c r="Q2430">
        <v>278.35000000000002</v>
      </c>
      <c r="R2430">
        <f t="shared" si="309"/>
        <v>-1.39998168945317</v>
      </c>
      <c r="S2430">
        <f t="shared" si="310"/>
        <v>-1.3999816894529999</v>
      </c>
      <c r="T2430">
        <f t="shared" si="311"/>
        <v>-1.39998168945317</v>
      </c>
      <c r="U2430">
        <f t="shared" si="312"/>
        <v>37.011455792753083</v>
      </c>
      <c r="V2430">
        <f t="shared" si="312"/>
        <v>4.9347028791676219E-2</v>
      </c>
      <c r="W2430">
        <f t="shared" si="312"/>
        <v>14.055375803262759</v>
      </c>
    </row>
    <row r="2431" spans="1:23" x14ac:dyDescent="0.3">
      <c r="A2431">
        <v>-0.46255260705947798</v>
      </c>
      <c r="B2431" s="1">
        <v>42846</v>
      </c>
      <c r="C2431" s="1">
        <v>42849</v>
      </c>
      <c r="D2431">
        <v>282</v>
      </c>
      <c r="E2431">
        <v>281.950024414062</v>
      </c>
      <c r="F2431">
        <v>279.88116936683599</v>
      </c>
      <c r="G2431">
        <v>4.9975585937488597E-2</v>
      </c>
      <c r="H2431">
        <v>0.81317279836451295</v>
      </c>
      <c r="I2431">
        <f t="shared" si="306"/>
        <v>4.9975585938000222E-2</v>
      </c>
      <c r="J2431">
        <f t="shared" si="313"/>
        <v>4.9975585937488597E-2</v>
      </c>
      <c r="K2431">
        <f t="shared" si="307"/>
        <v>4</v>
      </c>
      <c r="L2431">
        <f t="shared" si="308"/>
        <v>2017</v>
      </c>
      <c r="M2431" s="1">
        <v>42846</v>
      </c>
      <c r="N2431">
        <v>279.39999999999998</v>
      </c>
      <c r="O2431">
        <v>281.14999999999998</v>
      </c>
      <c r="P2431">
        <v>279</v>
      </c>
      <c r="Q2431">
        <v>280.8</v>
      </c>
      <c r="R2431">
        <f t="shared" si="309"/>
        <v>4.9975585937488597E-2</v>
      </c>
      <c r="S2431">
        <f t="shared" si="310"/>
        <v>4.9975585938000222E-2</v>
      </c>
      <c r="T2431">
        <f t="shared" si="311"/>
        <v>4.9975585937488597E-2</v>
      </c>
      <c r="U2431">
        <f t="shared" si="312"/>
        <v>37.060649122264842</v>
      </c>
      <c r="V2431">
        <f t="shared" si="312"/>
        <v>4.9412617799074174E-2</v>
      </c>
      <c r="W2431">
        <f t="shared" si="312"/>
        <v>14.074057336277111</v>
      </c>
    </row>
    <row r="2432" spans="1:23" x14ac:dyDescent="0.3">
      <c r="A2432">
        <v>-0.113206014037132</v>
      </c>
      <c r="B2432" s="1">
        <v>42849</v>
      </c>
      <c r="C2432" s="1">
        <v>42850</v>
      </c>
      <c r="D2432">
        <v>282.14999999999998</v>
      </c>
      <c r="E2432">
        <v>285.29997558593698</v>
      </c>
      <c r="F2432">
        <v>281.89384388625598</v>
      </c>
      <c r="G2432">
        <v>-3.14997558593751</v>
      </c>
      <c r="H2432">
        <v>2.36880771697495</v>
      </c>
      <c r="I2432">
        <f t="shared" si="306"/>
        <v>-3.1499755859369998</v>
      </c>
      <c r="J2432">
        <f t="shared" si="313"/>
        <v>-3.14997558593751</v>
      </c>
      <c r="K2432">
        <f t="shared" si="307"/>
        <v>4</v>
      </c>
      <c r="L2432">
        <f t="shared" si="308"/>
        <v>2017</v>
      </c>
      <c r="M2432" s="1">
        <v>42849</v>
      </c>
      <c r="N2432">
        <v>282</v>
      </c>
      <c r="O2432">
        <v>282.60000000000002</v>
      </c>
      <c r="P2432">
        <v>281.3</v>
      </c>
      <c r="Q2432">
        <v>281.95</v>
      </c>
      <c r="R2432">
        <f t="shared" si="309"/>
        <v>-3</v>
      </c>
      <c r="S2432">
        <f t="shared" si="310"/>
        <v>-3</v>
      </c>
      <c r="T2432">
        <f t="shared" si="311"/>
        <v>-3</v>
      </c>
      <c r="U2432">
        <f t="shared" si="312"/>
        <v>34.105254455417565</v>
      </c>
      <c r="V2432">
        <f t="shared" si="312"/>
        <v>4.5472217655607335E-2</v>
      </c>
      <c r="W2432">
        <f t="shared" si="312"/>
        <v>12.951724215361869</v>
      </c>
    </row>
    <row r="2433" spans="1:23" x14ac:dyDescent="0.3">
      <c r="A2433">
        <v>-0.92759579420089699</v>
      </c>
      <c r="B2433" s="1">
        <v>42850</v>
      </c>
      <c r="C2433" s="1">
        <v>42851</v>
      </c>
      <c r="D2433">
        <v>286.10000000000002</v>
      </c>
      <c r="E2433">
        <v>286.55</v>
      </c>
      <c r="F2433">
        <v>284.97413887381498</v>
      </c>
      <c r="G2433">
        <v>-0.44999999999998802</v>
      </c>
      <c r="H2433">
        <v>0.88388347648318399</v>
      </c>
      <c r="I2433">
        <f t="shared" si="306"/>
        <v>-0.44999999999998863</v>
      </c>
      <c r="J2433">
        <f t="shared" si="313"/>
        <v>-0.44999999999998802</v>
      </c>
      <c r="K2433">
        <f t="shared" si="307"/>
        <v>4</v>
      </c>
      <c r="L2433">
        <f t="shared" si="308"/>
        <v>2017</v>
      </c>
      <c r="M2433" s="1">
        <v>42850</v>
      </c>
      <c r="N2433">
        <v>282.14999999999998</v>
      </c>
      <c r="O2433">
        <v>285.39999999999998</v>
      </c>
      <c r="P2433">
        <v>282.10000000000002</v>
      </c>
      <c r="Q2433">
        <v>285.3</v>
      </c>
      <c r="R2433">
        <f t="shared" si="309"/>
        <v>-0.44999999999998802</v>
      </c>
      <c r="S2433">
        <f t="shared" si="310"/>
        <v>-0.44999999999998863</v>
      </c>
      <c r="T2433">
        <f t="shared" si="311"/>
        <v>-0.44999999999998802</v>
      </c>
      <c r="U2433">
        <f t="shared" si="312"/>
        <v>33.702929276154961</v>
      </c>
      <c r="V2433">
        <f t="shared" si="312"/>
        <v>4.493580124670251E-2</v>
      </c>
      <c r="W2433">
        <f t="shared" si="312"/>
        <v>12.798938234142557</v>
      </c>
    </row>
    <row r="2434" spans="1:23" x14ac:dyDescent="0.3">
      <c r="A2434">
        <v>-0.77639824151992798</v>
      </c>
      <c r="B2434" s="1">
        <v>42851</v>
      </c>
      <c r="C2434" s="1">
        <v>42852</v>
      </c>
      <c r="D2434">
        <v>286.55</v>
      </c>
      <c r="E2434">
        <v>287.450024414062</v>
      </c>
      <c r="F2434">
        <v>286.39870338439903</v>
      </c>
      <c r="G2434">
        <v>-0.9000244140625</v>
      </c>
      <c r="H2434">
        <v>0.63639610306787597</v>
      </c>
      <c r="I2434">
        <f t="shared" si="306"/>
        <v>-0.90002441406198841</v>
      </c>
      <c r="J2434">
        <f t="shared" si="313"/>
        <v>-0.9000244140625</v>
      </c>
      <c r="K2434">
        <f t="shared" si="307"/>
        <v>4</v>
      </c>
      <c r="L2434">
        <f t="shared" si="308"/>
        <v>2017</v>
      </c>
      <c r="M2434" s="1">
        <v>42851</v>
      </c>
      <c r="N2434">
        <v>286.10000000000002</v>
      </c>
      <c r="O2434">
        <v>287.35000000000002</v>
      </c>
      <c r="P2434">
        <v>285.85000000000002</v>
      </c>
      <c r="Q2434">
        <v>286.55</v>
      </c>
      <c r="R2434">
        <f t="shared" si="309"/>
        <v>-0.9000244140625</v>
      </c>
      <c r="S2434">
        <f t="shared" si="310"/>
        <v>-0.90002441406198841</v>
      </c>
      <c r="T2434">
        <f t="shared" si="311"/>
        <v>-0.9000244140625</v>
      </c>
      <c r="U2434">
        <f t="shared" si="312"/>
        <v>32.908998221174301</v>
      </c>
      <c r="V2434">
        <f t="shared" si="312"/>
        <v>4.3877260376327283E-2</v>
      </c>
      <c r="W2434">
        <f t="shared" si="312"/>
        <v>12.497437007005768</v>
      </c>
    </row>
    <row r="2435" spans="1:23" x14ac:dyDescent="0.3">
      <c r="A2435">
        <v>-0.90124851465225198</v>
      </c>
      <c r="B2435" s="1">
        <v>42852</v>
      </c>
      <c r="C2435" s="1">
        <v>42853</v>
      </c>
      <c r="D2435">
        <v>287.5</v>
      </c>
      <c r="E2435">
        <v>287.899981689453</v>
      </c>
      <c r="F2435">
        <v>286.77199728488898</v>
      </c>
      <c r="G2435">
        <v>-0.39998168945311302</v>
      </c>
      <c r="H2435">
        <v>0.31819805153393799</v>
      </c>
      <c r="I2435">
        <f t="shared" ref="I2435:I2498" si="314">IF(A2435&gt;0, E2435-D2435, D2435-E2435)</f>
        <v>-0.39998168945299994</v>
      </c>
      <c r="J2435">
        <f t="shared" si="313"/>
        <v>-0.39998168945311302</v>
      </c>
      <c r="K2435">
        <f t="shared" ref="K2435:K2498" si="315">MONTH(C2435)</f>
        <v>4</v>
      </c>
      <c r="L2435">
        <f t="shared" ref="L2435:L2498" si="316">YEAR(C2435)</f>
        <v>2017</v>
      </c>
      <c r="M2435" s="1">
        <v>42852</v>
      </c>
      <c r="N2435">
        <v>286.55</v>
      </c>
      <c r="O2435">
        <v>287.55</v>
      </c>
      <c r="P2435">
        <v>286.14999999999998</v>
      </c>
      <c r="Q2435">
        <v>287.45</v>
      </c>
      <c r="R2435">
        <f t="shared" si="309"/>
        <v>-0.39998168945311302</v>
      </c>
      <c r="S2435">
        <f t="shared" si="310"/>
        <v>-0.39998168945299994</v>
      </c>
      <c r="T2435">
        <f t="shared" si="311"/>
        <v>-0.39998168945311302</v>
      </c>
      <c r="U2435">
        <f t="shared" si="312"/>
        <v>32.565615698390438</v>
      </c>
      <c r="V2435">
        <f t="shared" si="312"/>
        <v>4.3419431661530089E-2</v>
      </c>
      <c r="W2435">
        <f t="shared" si="312"/>
        <v>12.367034938278046</v>
      </c>
    </row>
    <row r="2436" spans="1:23" x14ac:dyDescent="0.3">
      <c r="A2436">
        <v>-0.42283964157104398</v>
      </c>
      <c r="B2436" s="1">
        <v>42853</v>
      </c>
      <c r="C2436" s="1">
        <v>42856</v>
      </c>
      <c r="D2436">
        <v>287.5</v>
      </c>
      <c r="E2436">
        <v>287.89999999999998</v>
      </c>
      <c r="F2436">
        <v>287.476334118843</v>
      </c>
      <c r="G2436">
        <v>-0.39999999999997699</v>
      </c>
      <c r="H2436">
        <v>0</v>
      </c>
      <c r="I2436">
        <f t="shared" si="314"/>
        <v>-0.39999999999997726</v>
      </c>
      <c r="J2436">
        <f t="shared" si="313"/>
        <v>-0.39999999999997699</v>
      </c>
      <c r="K2436">
        <f t="shared" si="315"/>
        <v>5</v>
      </c>
      <c r="L2436">
        <f t="shared" si="316"/>
        <v>2017</v>
      </c>
      <c r="M2436" s="1">
        <v>42853</v>
      </c>
      <c r="N2436">
        <v>287.5</v>
      </c>
      <c r="O2436">
        <v>288.89999999999998</v>
      </c>
      <c r="P2436">
        <v>287.3</v>
      </c>
      <c r="Q2436">
        <v>287.89999999999998</v>
      </c>
      <c r="R2436">
        <f t="shared" ref="R2436:R2499" si="317">IF(AND(F2436-D2436&gt;0, ABS(D2436-MIN(P2437)) &gt; 3), -3, IF(AND(F2436 - D2436 &lt;0, ABS(D2436-MAX(O2437)) &gt; 3), -3, G2436))</f>
        <v>-0.39999999999997699</v>
      </c>
      <c r="S2436">
        <f t="shared" ref="S2436:S2499" si="318">IF(AND(A2436&gt;0, ABS(D2436-MIN(P2437)) &gt; 3), -3, IF(AND(A2436 &lt;0, ABS(D2436-MAX(O2437)) &gt; 3), -3, I2436))</f>
        <v>-0.39999999999997726</v>
      </c>
      <c r="T2436">
        <f t="shared" ref="T2436:T2499" si="319">IF(A2436*(F2436-D2436) &gt;0, IF(AND(A2436&gt;0, ABS(D2436-MIN(P2437)) &gt; 3), -3, IF(AND(A2436 &lt;0, ABS(D2436-MAX(O2437)) &gt; 3), -3, J2436)), 0)</f>
        <v>-0.39999999999997699</v>
      </c>
      <c r="U2436">
        <f t="shared" si="312"/>
        <v>32.225800578059427</v>
      </c>
      <c r="V2436">
        <f t="shared" si="312"/>
        <v>4.296635933114893E-2</v>
      </c>
      <c r="W2436">
        <f t="shared" si="312"/>
        <v>12.237987617182979</v>
      </c>
    </row>
    <row r="2437" spans="1:23" x14ac:dyDescent="0.3">
      <c r="A2437">
        <v>-0.84167462587356501</v>
      </c>
      <c r="B2437" s="1">
        <v>42856</v>
      </c>
      <c r="C2437" s="1">
        <v>42857</v>
      </c>
      <c r="D2437">
        <v>289.10000000000002</v>
      </c>
      <c r="E2437">
        <v>290.14999999999998</v>
      </c>
      <c r="F2437">
        <v>287.57340767383499</v>
      </c>
      <c r="G2437">
        <v>-1.0499999999999501</v>
      </c>
      <c r="H2437">
        <v>1.5909902576697299</v>
      </c>
      <c r="I2437">
        <f t="shared" si="314"/>
        <v>-1.0499999999999545</v>
      </c>
      <c r="J2437">
        <f t="shared" si="313"/>
        <v>-1.0499999999999501</v>
      </c>
      <c r="K2437">
        <f t="shared" si="315"/>
        <v>5</v>
      </c>
      <c r="L2437">
        <f t="shared" si="316"/>
        <v>2017</v>
      </c>
      <c r="M2437" s="1">
        <v>42856</v>
      </c>
      <c r="N2437">
        <v>287.5</v>
      </c>
      <c r="O2437">
        <v>288.89999999999998</v>
      </c>
      <c r="P2437">
        <v>287.3</v>
      </c>
      <c r="Q2437">
        <v>287.89999999999998</v>
      </c>
      <c r="R2437">
        <f t="shared" si="317"/>
        <v>-1.0499999999999501</v>
      </c>
      <c r="S2437">
        <f t="shared" si="318"/>
        <v>-1.0499999999999545</v>
      </c>
      <c r="T2437">
        <f t="shared" si="319"/>
        <v>-1.0499999999999501</v>
      </c>
      <c r="U2437">
        <f t="shared" si="312"/>
        <v>31.34797913374187</v>
      </c>
      <c r="V2437">
        <f t="shared" si="312"/>
        <v>4.1795968187140688E-2</v>
      </c>
      <c r="W2437">
        <f t="shared" si="312"/>
        <v>11.904628390322683</v>
      </c>
    </row>
    <row r="2438" spans="1:23" x14ac:dyDescent="0.3">
      <c r="A2438">
        <v>-0.80220901966094904</v>
      </c>
      <c r="B2438" s="1">
        <v>42857</v>
      </c>
      <c r="C2438" s="1">
        <v>42858</v>
      </c>
      <c r="D2438">
        <v>289.10000000000002</v>
      </c>
      <c r="E2438">
        <v>290.14999999999998</v>
      </c>
      <c r="F2438">
        <v>290.15771354138798</v>
      </c>
      <c r="G2438">
        <v>1.0499999999999501</v>
      </c>
      <c r="H2438">
        <v>0</v>
      </c>
      <c r="I2438">
        <f t="shared" si="314"/>
        <v>-1.0499999999999545</v>
      </c>
      <c r="J2438">
        <f t="shared" si="313"/>
        <v>0</v>
      </c>
      <c r="K2438">
        <f t="shared" si="315"/>
        <v>5</v>
      </c>
      <c r="L2438">
        <f t="shared" si="316"/>
        <v>2017</v>
      </c>
      <c r="M2438" s="1">
        <v>42857</v>
      </c>
      <c r="N2438">
        <v>289.10000000000002</v>
      </c>
      <c r="O2438">
        <v>291.64999999999998</v>
      </c>
      <c r="P2438">
        <v>288.64999999999998</v>
      </c>
      <c r="Q2438">
        <v>290.14999999999998</v>
      </c>
      <c r="R2438">
        <f t="shared" si="317"/>
        <v>1.0499999999999501</v>
      </c>
      <c r="S2438">
        <f t="shared" si="318"/>
        <v>-1.0499999999999545</v>
      </c>
      <c r="T2438">
        <f t="shared" si="319"/>
        <v>0</v>
      </c>
      <c r="U2438">
        <f t="shared" si="312"/>
        <v>32.201888976973301</v>
      </c>
      <c r="V2438">
        <f t="shared" si="312"/>
        <v>4.0657458157830006E-2</v>
      </c>
      <c r="W2438">
        <f t="shared" si="312"/>
        <v>11.904628390322683</v>
      </c>
    </row>
    <row r="2439" spans="1:23" x14ac:dyDescent="0.3">
      <c r="A2439">
        <v>-0.91330182552337602</v>
      </c>
      <c r="B2439" s="1">
        <v>42858</v>
      </c>
      <c r="C2439" s="1">
        <v>42859</v>
      </c>
      <c r="D2439">
        <v>290.95</v>
      </c>
      <c r="E2439">
        <v>292.850012207031</v>
      </c>
      <c r="F2439">
        <v>290.07222019284899</v>
      </c>
      <c r="G2439">
        <v>-1.90001220703123</v>
      </c>
      <c r="H2439">
        <v>1.9091883092037101</v>
      </c>
      <c r="I2439">
        <f t="shared" si="314"/>
        <v>-1.9000122070310113</v>
      </c>
      <c r="J2439">
        <f t="shared" si="313"/>
        <v>-1.90001220703123</v>
      </c>
      <c r="K2439">
        <f t="shared" si="315"/>
        <v>5</v>
      </c>
      <c r="L2439">
        <f t="shared" si="316"/>
        <v>2017</v>
      </c>
      <c r="M2439" s="1">
        <v>42858</v>
      </c>
      <c r="N2439">
        <v>289.10000000000002</v>
      </c>
      <c r="O2439">
        <v>291.64999999999998</v>
      </c>
      <c r="P2439">
        <v>288.64999999999998</v>
      </c>
      <c r="Q2439">
        <v>290.14999999999998</v>
      </c>
      <c r="R2439">
        <f t="shared" si="317"/>
        <v>-1.90001220703123</v>
      </c>
      <c r="S2439">
        <f t="shared" si="318"/>
        <v>-1.9000122070310113</v>
      </c>
      <c r="T2439">
        <f t="shared" si="319"/>
        <v>-1.90001220703123</v>
      </c>
      <c r="U2439">
        <f t="shared" si="312"/>
        <v>30.624711227900086</v>
      </c>
      <c r="V2439">
        <f t="shared" si="312"/>
        <v>3.8666145213851755E-2</v>
      </c>
      <c r="W2439">
        <f t="shared" si="312"/>
        <v>11.321565855648762</v>
      </c>
    </row>
    <row r="2440" spans="1:23" x14ac:dyDescent="0.3">
      <c r="A2440">
        <v>-0.86398833990097001</v>
      </c>
      <c r="B2440" s="1">
        <v>42859</v>
      </c>
      <c r="C2440" s="1">
        <v>42860</v>
      </c>
      <c r="D2440">
        <v>290.95</v>
      </c>
      <c r="E2440">
        <v>292.85000000000002</v>
      </c>
      <c r="F2440">
        <v>291.93462369441897</v>
      </c>
      <c r="G2440">
        <v>1.9000000000000301</v>
      </c>
      <c r="H2440">
        <v>0</v>
      </c>
      <c r="I2440">
        <f t="shared" si="314"/>
        <v>-1.9000000000000341</v>
      </c>
      <c r="J2440">
        <f t="shared" si="313"/>
        <v>0</v>
      </c>
      <c r="K2440">
        <f t="shared" si="315"/>
        <v>5</v>
      </c>
      <c r="L2440">
        <f t="shared" si="316"/>
        <v>2017</v>
      </c>
      <c r="M2440" s="1">
        <v>42859</v>
      </c>
      <c r="N2440">
        <v>290.95</v>
      </c>
      <c r="O2440">
        <v>292.85000000000002</v>
      </c>
      <c r="P2440">
        <v>290.8</v>
      </c>
      <c r="Q2440">
        <v>292.85000000000002</v>
      </c>
      <c r="R2440">
        <f t="shared" si="317"/>
        <v>1.9000000000000301</v>
      </c>
      <c r="S2440">
        <f t="shared" si="318"/>
        <v>-1.9000000000000341</v>
      </c>
      <c r="T2440">
        <f t="shared" si="319"/>
        <v>0</v>
      </c>
      <c r="U2440">
        <f t="shared" si="312"/>
        <v>32.124632640505631</v>
      </c>
      <c r="V2440">
        <f t="shared" si="312"/>
        <v>3.6772374568388971E-2</v>
      </c>
      <c r="W2440">
        <f t="shared" si="312"/>
        <v>11.321565855648762</v>
      </c>
    </row>
    <row r="2441" spans="1:23" x14ac:dyDescent="0.3">
      <c r="A2441">
        <v>2.1928960457444101E-2</v>
      </c>
      <c r="B2441" s="1">
        <v>42860</v>
      </c>
      <c r="C2441" s="1">
        <v>42863</v>
      </c>
      <c r="D2441">
        <v>293.05</v>
      </c>
      <c r="E2441">
        <v>300.79998168945298</v>
      </c>
      <c r="F2441">
        <v>292.23227856159201</v>
      </c>
      <c r="G2441">
        <v>-7.7499816894531302</v>
      </c>
      <c r="H2441">
        <v>5.62149891043304</v>
      </c>
      <c r="I2441">
        <f t="shared" si="314"/>
        <v>7.7499816894529658</v>
      </c>
      <c r="J2441">
        <f t="shared" si="313"/>
        <v>0</v>
      </c>
      <c r="K2441">
        <f t="shared" si="315"/>
        <v>5</v>
      </c>
      <c r="L2441">
        <f t="shared" si="316"/>
        <v>2017</v>
      </c>
      <c r="M2441" s="1">
        <v>42860</v>
      </c>
      <c r="N2441">
        <v>290.95</v>
      </c>
      <c r="O2441">
        <v>292.85000000000002</v>
      </c>
      <c r="P2441">
        <v>290.8</v>
      </c>
      <c r="Q2441">
        <v>292.85000000000002</v>
      </c>
      <c r="R2441">
        <f t="shared" si="317"/>
        <v>-3</v>
      </c>
      <c r="S2441">
        <f t="shared" si="318"/>
        <v>7.7499816894529658</v>
      </c>
      <c r="T2441">
        <f t="shared" si="319"/>
        <v>0</v>
      </c>
      <c r="U2441">
        <f t="shared" si="312"/>
        <v>29.658144892983444</v>
      </c>
      <c r="V2441">
        <f t="shared" si="312"/>
        <v>4.4065973687550906E-2</v>
      </c>
      <c r="W2441">
        <f t="shared" si="312"/>
        <v>11.321565855648762</v>
      </c>
    </row>
    <row r="2442" spans="1:23" x14ac:dyDescent="0.3">
      <c r="A2442">
        <v>-0.76178967952728205</v>
      </c>
      <c r="B2442" s="1">
        <v>42863</v>
      </c>
      <c r="C2442" s="1">
        <v>42864</v>
      </c>
      <c r="D2442">
        <v>293.05</v>
      </c>
      <c r="E2442">
        <v>300.8</v>
      </c>
      <c r="F2442">
        <v>301.36806284189203</v>
      </c>
      <c r="G2442">
        <v>7.75</v>
      </c>
      <c r="H2442">
        <v>0</v>
      </c>
      <c r="I2442">
        <f t="shared" si="314"/>
        <v>-7.75</v>
      </c>
      <c r="J2442">
        <f t="shared" si="313"/>
        <v>0</v>
      </c>
      <c r="K2442">
        <f t="shared" si="315"/>
        <v>5</v>
      </c>
      <c r="L2442">
        <f t="shared" si="316"/>
        <v>2017</v>
      </c>
      <c r="M2442" s="1">
        <v>42863</v>
      </c>
      <c r="N2442">
        <v>293.05</v>
      </c>
      <c r="O2442">
        <v>300.8</v>
      </c>
      <c r="P2442">
        <v>292.95</v>
      </c>
      <c r="Q2442">
        <v>300.8</v>
      </c>
      <c r="R2442">
        <f t="shared" si="317"/>
        <v>7.75</v>
      </c>
      <c r="S2442">
        <f t="shared" si="318"/>
        <v>-3</v>
      </c>
      <c r="T2442">
        <f t="shared" si="319"/>
        <v>0</v>
      </c>
      <c r="U2442">
        <f t="shared" si="312"/>
        <v>35.540689414070847</v>
      </c>
      <c r="V2442">
        <f t="shared" si="312"/>
        <v>4.0682645218109187E-2</v>
      </c>
      <c r="W2442">
        <f t="shared" si="312"/>
        <v>11.321565855648762</v>
      </c>
    </row>
    <row r="2443" spans="1:23" x14ac:dyDescent="0.3">
      <c r="A2443">
        <v>-0.86945587396621704</v>
      </c>
      <c r="B2443" s="1">
        <v>42864</v>
      </c>
      <c r="C2443" s="1">
        <v>42865</v>
      </c>
      <c r="D2443">
        <v>300.8</v>
      </c>
      <c r="E2443">
        <v>296.55</v>
      </c>
      <c r="F2443">
        <v>300.77573799267401</v>
      </c>
      <c r="G2443">
        <v>4.25</v>
      </c>
      <c r="H2443">
        <v>3.0052038200428202</v>
      </c>
      <c r="I2443">
        <f t="shared" si="314"/>
        <v>4.25</v>
      </c>
      <c r="J2443">
        <f t="shared" si="313"/>
        <v>4.25</v>
      </c>
      <c r="K2443">
        <f t="shared" si="315"/>
        <v>5</v>
      </c>
      <c r="L2443">
        <f t="shared" si="316"/>
        <v>2017</v>
      </c>
      <c r="M2443" s="1">
        <v>42864</v>
      </c>
      <c r="N2443">
        <v>293.05</v>
      </c>
      <c r="O2443">
        <v>300.8</v>
      </c>
      <c r="P2443">
        <v>292.95</v>
      </c>
      <c r="Q2443">
        <v>300.8</v>
      </c>
      <c r="R2443">
        <f t="shared" si="317"/>
        <v>-3</v>
      </c>
      <c r="S2443">
        <f t="shared" si="318"/>
        <v>-3</v>
      </c>
      <c r="T2443">
        <f t="shared" si="319"/>
        <v>-3</v>
      </c>
      <c r="U2443">
        <f t="shared" si="312"/>
        <v>32.882226941276315</v>
      </c>
      <c r="V2443">
        <f t="shared" si="312"/>
        <v>3.7639561716089717E-2</v>
      </c>
      <c r="W2443">
        <f t="shared" si="312"/>
        <v>10.474706707536736</v>
      </c>
    </row>
    <row r="2444" spans="1:23" x14ac:dyDescent="0.3">
      <c r="A2444">
        <v>-0.85630053281784002</v>
      </c>
      <c r="B2444" s="1">
        <v>42865</v>
      </c>
      <c r="C2444" s="1">
        <v>42866</v>
      </c>
      <c r="D2444">
        <v>298.10000000000002</v>
      </c>
      <c r="E2444">
        <v>300.200024414062</v>
      </c>
      <c r="F2444">
        <v>296.84777354002</v>
      </c>
      <c r="G2444">
        <v>-2.1000244140624802</v>
      </c>
      <c r="H2444">
        <v>2.58093975133088</v>
      </c>
      <c r="I2444">
        <f t="shared" si="314"/>
        <v>-2.100024414061977</v>
      </c>
      <c r="J2444">
        <f t="shared" si="313"/>
        <v>-2.1000244140624802</v>
      </c>
      <c r="K2444">
        <f t="shared" si="315"/>
        <v>5</v>
      </c>
      <c r="L2444">
        <f t="shared" si="316"/>
        <v>2017</v>
      </c>
      <c r="M2444" s="1">
        <v>42865</v>
      </c>
      <c r="N2444">
        <v>300.8</v>
      </c>
      <c r="O2444">
        <v>305.60000000000002</v>
      </c>
      <c r="P2444">
        <v>295.85000000000002</v>
      </c>
      <c r="Q2444">
        <v>296.55</v>
      </c>
      <c r="R2444">
        <f t="shared" si="317"/>
        <v>-2.1000244140624802</v>
      </c>
      <c r="S2444">
        <f t="shared" si="318"/>
        <v>-2.100024414061977</v>
      </c>
      <c r="T2444">
        <f t="shared" si="319"/>
        <v>-2.1000244140624802</v>
      </c>
      <c r="U2444">
        <f t="shared" si="312"/>
        <v>31.144886802931214</v>
      </c>
      <c r="V2444">
        <f t="shared" si="312"/>
        <v>3.5650866684094222E-2</v>
      </c>
      <c r="W2444">
        <f t="shared" si="312"/>
        <v>9.9212731328309882</v>
      </c>
    </row>
    <row r="2445" spans="1:23" x14ac:dyDescent="0.3">
      <c r="A2445">
        <v>-0.90171098709106401</v>
      </c>
      <c r="B2445" s="1">
        <v>42866</v>
      </c>
      <c r="C2445" s="1">
        <v>42867</v>
      </c>
      <c r="D2445">
        <v>300.2</v>
      </c>
      <c r="E2445">
        <v>298.749987792968</v>
      </c>
      <c r="F2445">
        <v>299.45575059652299</v>
      </c>
      <c r="G2445">
        <v>1.45001220703125</v>
      </c>
      <c r="H2445">
        <v>1.0253048327204799</v>
      </c>
      <c r="I2445">
        <f t="shared" si="314"/>
        <v>1.450012207031989</v>
      </c>
      <c r="J2445">
        <f t="shared" si="313"/>
        <v>1.45001220703125</v>
      </c>
      <c r="K2445">
        <f t="shared" si="315"/>
        <v>5</v>
      </c>
      <c r="L2445">
        <f t="shared" si="316"/>
        <v>2017</v>
      </c>
      <c r="M2445" s="1">
        <v>42866</v>
      </c>
      <c r="N2445">
        <v>298.10000000000002</v>
      </c>
      <c r="O2445">
        <v>300.60000000000002</v>
      </c>
      <c r="P2445">
        <v>296.85000000000002</v>
      </c>
      <c r="Q2445">
        <v>300.2</v>
      </c>
      <c r="R2445">
        <f t="shared" si="317"/>
        <v>1.45001220703125</v>
      </c>
      <c r="S2445">
        <f t="shared" si="318"/>
        <v>1.450012207031989</v>
      </c>
      <c r="T2445">
        <f t="shared" si="319"/>
        <v>1.45001220703125</v>
      </c>
      <c r="U2445">
        <f t="shared" si="312"/>
        <v>32.273146281217109</v>
      </c>
      <c r="V2445">
        <f t="shared" si="312"/>
        <v>3.694236048530692E-2</v>
      </c>
      <c r="W2445">
        <f t="shared" si="312"/>
        <v>10.280682705246779</v>
      </c>
    </row>
    <row r="2446" spans="1:23" x14ac:dyDescent="0.3">
      <c r="A2446">
        <v>-0.14771990478038699</v>
      </c>
      <c r="B2446" s="1">
        <v>42867</v>
      </c>
      <c r="C2446" s="1">
        <v>42870</v>
      </c>
      <c r="D2446">
        <v>299.05</v>
      </c>
      <c r="E2446">
        <v>299.75</v>
      </c>
      <c r="F2446">
        <v>298.85815983265599</v>
      </c>
      <c r="G2446">
        <v>-0.69999999999998797</v>
      </c>
      <c r="H2446">
        <v>0.70710678118654702</v>
      </c>
      <c r="I2446">
        <f t="shared" si="314"/>
        <v>-0.69999999999998863</v>
      </c>
      <c r="J2446">
        <f t="shared" si="313"/>
        <v>-0.69999999999998797</v>
      </c>
      <c r="K2446">
        <f t="shared" si="315"/>
        <v>5</v>
      </c>
      <c r="L2446">
        <f t="shared" si="316"/>
        <v>2017</v>
      </c>
      <c r="M2446" s="1">
        <v>42867</v>
      </c>
      <c r="N2446">
        <v>300.2</v>
      </c>
      <c r="O2446">
        <v>300.5</v>
      </c>
      <c r="P2446">
        <v>298.2</v>
      </c>
      <c r="Q2446">
        <v>298.75</v>
      </c>
      <c r="R2446">
        <f t="shared" si="317"/>
        <v>-0.69999999999998797</v>
      </c>
      <c r="S2446">
        <f t="shared" si="318"/>
        <v>-0.69999999999998863</v>
      </c>
      <c r="T2446">
        <f t="shared" si="319"/>
        <v>-0.69999999999998797</v>
      </c>
      <c r="U2446">
        <f t="shared" si="312"/>
        <v>31.706572069625778</v>
      </c>
      <c r="V2446">
        <f t="shared" si="312"/>
        <v>3.629381545087168E-2</v>
      </c>
      <c r="W2446">
        <f t="shared" si="312"/>
        <v>10.100199226890167</v>
      </c>
    </row>
    <row r="2447" spans="1:23" x14ac:dyDescent="0.3">
      <c r="A2447">
        <v>-0.94809108972549405</v>
      </c>
      <c r="B2447" s="1">
        <v>42870</v>
      </c>
      <c r="C2447" s="1">
        <v>42871</v>
      </c>
      <c r="D2447">
        <v>301.25</v>
      </c>
      <c r="E2447">
        <v>299.350006103515</v>
      </c>
      <c r="F2447">
        <v>298.327781319618</v>
      </c>
      <c r="G2447">
        <v>1.8999938964843699</v>
      </c>
      <c r="H2447">
        <v>0.28284271247460202</v>
      </c>
      <c r="I2447">
        <f t="shared" si="314"/>
        <v>1.8999938964850003</v>
      </c>
      <c r="J2447">
        <f t="shared" si="313"/>
        <v>1.8999938964843699</v>
      </c>
      <c r="K2447">
        <f t="shared" si="315"/>
        <v>5</v>
      </c>
      <c r="L2447">
        <f t="shared" si="316"/>
        <v>2017</v>
      </c>
      <c r="M2447" s="1">
        <v>42870</v>
      </c>
      <c r="N2447">
        <v>299.05</v>
      </c>
      <c r="O2447">
        <v>300.3</v>
      </c>
      <c r="P2447">
        <v>297.85000000000002</v>
      </c>
      <c r="Q2447">
        <v>299.75</v>
      </c>
      <c r="R2447">
        <f t="shared" si="317"/>
        <v>1.8999938964843699</v>
      </c>
      <c r="S2447">
        <f t="shared" si="318"/>
        <v>1.8999938964850003</v>
      </c>
      <c r="T2447">
        <f t="shared" si="319"/>
        <v>1.8999938964843699</v>
      </c>
      <c r="U2447">
        <f t="shared" si="312"/>
        <v>33.206380204332767</v>
      </c>
      <c r="V2447">
        <f t="shared" si="312"/>
        <v>3.8010612824402198E-2</v>
      </c>
      <c r="W2447">
        <f t="shared" si="312"/>
        <v>10.577966452227116</v>
      </c>
    </row>
    <row r="2448" spans="1:23" x14ac:dyDescent="0.3">
      <c r="A2448">
        <v>0.59797877073287897</v>
      </c>
      <c r="B2448" s="1">
        <v>42871</v>
      </c>
      <c r="C2448" s="1">
        <v>42872</v>
      </c>
      <c r="D2448">
        <v>298.89999999999998</v>
      </c>
      <c r="E2448">
        <v>299.60000000000002</v>
      </c>
      <c r="F2448">
        <v>299.47526839971499</v>
      </c>
      <c r="G2448">
        <v>0.70000000000004503</v>
      </c>
      <c r="H2448">
        <v>0.17677669529663601</v>
      </c>
      <c r="I2448">
        <f t="shared" si="314"/>
        <v>0.70000000000004547</v>
      </c>
      <c r="J2448">
        <f t="shared" si="313"/>
        <v>0.70000000000004503</v>
      </c>
      <c r="K2448">
        <f t="shared" si="315"/>
        <v>5</v>
      </c>
      <c r="L2448">
        <f t="shared" si="316"/>
        <v>2017</v>
      </c>
      <c r="M2448" s="1">
        <v>42871</v>
      </c>
      <c r="N2448">
        <v>301.25</v>
      </c>
      <c r="O2448">
        <v>302.10000000000002</v>
      </c>
      <c r="P2448">
        <v>298.3</v>
      </c>
      <c r="Q2448">
        <v>299.35000000000002</v>
      </c>
      <c r="R2448">
        <f t="shared" si="317"/>
        <v>0.70000000000004503</v>
      </c>
      <c r="S2448">
        <f t="shared" si="318"/>
        <v>0.70000000000004547</v>
      </c>
      <c r="T2448">
        <f t="shared" si="319"/>
        <v>0.70000000000004503</v>
      </c>
      <c r="U2448">
        <f t="shared" si="312"/>
        <v>33.789630442113825</v>
      </c>
      <c r="V2448">
        <f t="shared" si="312"/>
        <v>3.867824653911657E-2</v>
      </c>
      <c r="W2448">
        <f t="shared" si="312"/>
        <v>10.763762115907934</v>
      </c>
    </row>
    <row r="2449" spans="1:23" x14ac:dyDescent="0.3">
      <c r="A2449">
        <v>-0.97234517335891701</v>
      </c>
      <c r="B2449" s="1">
        <v>42872</v>
      </c>
      <c r="C2449" s="1">
        <v>42873</v>
      </c>
      <c r="D2449">
        <v>296.39999999999998</v>
      </c>
      <c r="E2449">
        <v>298.749993896484</v>
      </c>
      <c r="F2449">
        <v>298.45909891128503</v>
      </c>
      <c r="G2449">
        <v>2.34999389648442</v>
      </c>
      <c r="H2449">
        <v>0.60104076400858097</v>
      </c>
      <c r="I2449">
        <f t="shared" si="314"/>
        <v>-2.3499938964840226</v>
      </c>
      <c r="J2449">
        <f t="shared" si="313"/>
        <v>0</v>
      </c>
      <c r="K2449">
        <f t="shared" si="315"/>
        <v>5</v>
      </c>
      <c r="L2449">
        <f t="shared" si="316"/>
        <v>2017</v>
      </c>
      <c r="M2449" s="1">
        <v>42872</v>
      </c>
      <c r="N2449">
        <v>298.89999999999998</v>
      </c>
      <c r="O2449">
        <v>300.14999999999998</v>
      </c>
      <c r="P2449">
        <v>298.2</v>
      </c>
      <c r="Q2449">
        <v>299.60000000000002</v>
      </c>
      <c r="R2449">
        <f t="shared" si="317"/>
        <v>2.34999389648442</v>
      </c>
      <c r="S2449">
        <f t="shared" si="318"/>
        <v>-2.3499938964840226</v>
      </c>
      <c r="T2449">
        <f t="shared" si="319"/>
        <v>0</v>
      </c>
      <c r="U2449">
        <f t="shared" si="312"/>
        <v>35.798877033799855</v>
      </c>
      <c r="V2449">
        <f t="shared" si="312"/>
        <v>3.6378306172374968E-2</v>
      </c>
      <c r="W2449">
        <f t="shared" si="312"/>
        <v>10.763762115907934</v>
      </c>
    </row>
    <row r="2450" spans="1:23" x14ac:dyDescent="0.3">
      <c r="A2450">
        <v>0.29105696082115101</v>
      </c>
      <c r="B2450" s="1">
        <v>42873</v>
      </c>
      <c r="C2450" s="1">
        <v>42874</v>
      </c>
      <c r="D2450">
        <v>298.5</v>
      </c>
      <c r="E2450">
        <v>298.350006103515</v>
      </c>
      <c r="F2450">
        <v>298.32733276486402</v>
      </c>
      <c r="G2450">
        <v>0.149993896484375</v>
      </c>
      <c r="H2450">
        <v>0.28284271247460202</v>
      </c>
      <c r="I2450">
        <f t="shared" si="314"/>
        <v>-0.14999389648500028</v>
      </c>
      <c r="J2450">
        <f t="shared" si="313"/>
        <v>0</v>
      </c>
      <c r="K2450">
        <f t="shared" si="315"/>
        <v>5</v>
      </c>
      <c r="L2450">
        <f t="shared" si="316"/>
        <v>2017</v>
      </c>
      <c r="M2450" s="1">
        <v>42873</v>
      </c>
      <c r="N2450">
        <v>296.39999999999998</v>
      </c>
      <c r="O2450">
        <v>298.89999999999998</v>
      </c>
      <c r="P2450">
        <v>295.8</v>
      </c>
      <c r="Q2450">
        <v>298.75</v>
      </c>
      <c r="R2450">
        <f t="shared" si="317"/>
        <v>0.149993896484375</v>
      </c>
      <c r="S2450">
        <f t="shared" si="318"/>
        <v>-0.14999389648500028</v>
      </c>
      <c r="T2450">
        <f t="shared" si="319"/>
        <v>0</v>
      </c>
      <c r="U2450">
        <f t="shared" si="312"/>
        <v>35.933791934706001</v>
      </c>
      <c r="V2450">
        <f t="shared" si="312"/>
        <v>3.6241207582165952E-2</v>
      </c>
      <c r="W2450">
        <f t="shared" si="312"/>
        <v>10.763762115907934</v>
      </c>
    </row>
    <row r="2451" spans="1:23" x14ac:dyDescent="0.3">
      <c r="A2451">
        <v>-0.92450839281082098</v>
      </c>
      <c r="B2451" s="1">
        <v>42874</v>
      </c>
      <c r="C2451" s="1">
        <v>42877</v>
      </c>
      <c r="D2451">
        <v>300.35000000000002</v>
      </c>
      <c r="E2451">
        <v>300.70000610351502</v>
      </c>
      <c r="F2451">
        <v>297.590192651748</v>
      </c>
      <c r="G2451">
        <v>-0.350006103515625</v>
      </c>
      <c r="H2451">
        <v>1.6617009357883601</v>
      </c>
      <c r="I2451">
        <f t="shared" si="314"/>
        <v>-0.35000610351499972</v>
      </c>
      <c r="J2451">
        <f t="shared" si="313"/>
        <v>-0.350006103515625</v>
      </c>
      <c r="K2451">
        <f t="shared" si="315"/>
        <v>5</v>
      </c>
      <c r="L2451">
        <f t="shared" si="316"/>
        <v>2017</v>
      </c>
      <c r="M2451" s="1">
        <v>42874</v>
      </c>
      <c r="N2451">
        <v>298.5</v>
      </c>
      <c r="O2451">
        <v>299.25</v>
      </c>
      <c r="P2451">
        <v>297.85000000000002</v>
      </c>
      <c r="Q2451">
        <v>298.35000000000002</v>
      </c>
      <c r="R2451">
        <f t="shared" si="317"/>
        <v>-0.350006103515625</v>
      </c>
      <c r="S2451">
        <f t="shared" si="318"/>
        <v>-0.35000610351499972</v>
      </c>
      <c r="T2451">
        <f t="shared" si="319"/>
        <v>-0.350006103515625</v>
      </c>
      <c r="U2451">
        <f t="shared" si="312"/>
        <v>35.619732175268489</v>
      </c>
      <c r="V2451">
        <f t="shared" si="312"/>
        <v>3.5924461023504918E-2</v>
      </c>
      <c r="W2451">
        <f t="shared" si="312"/>
        <v>10.669687308915474</v>
      </c>
    </row>
    <row r="2452" spans="1:23" x14ac:dyDescent="0.3">
      <c r="A2452">
        <v>-0.30337345600128102</v>
      </c>
      <c r="B2452" s="1">
        <v>42877</v>
      </c>
      <c r="C2452" s="1">
        <v>42878</v>
      </c>
      <c r="D2452">
        <v>301.14999999999998</v>
      </c>
      <c r="E2452">
        <v>301.149981689453</v>
      </c>
      <c r="F2452">
        <v>300.13251389265002</v>
      </c>
      <c r="G2452" s="2">
        <v>1.8310546863631299E-5</v>
      </c>
      <c r="H2452">
        <v>0.31819805153393799</v>
      </c>
      <c r="I2452">
        <f t="shared" si="314"/>
        <v>1.8310546977318154E-5</v>
      </c>
      <c r="J2452">
        <f t="shared" si="313"/>
        <v>1.8310546863631299E-5</v>
      </c>
      <c r="K2452">
        <f t="shared" si="315"/>
        <v>5</v>
      </c>
      <c r="L2452">
        <f t="shared" si="316"/>
        <v>2017</v>
      </c>
      <c r="M2452" s="1">
        <v>42877</v>
      </c>
      <c r="N2452">
        <v>300.35000000000002</v>
      </c>
      <c r="O2452">
        <v>300.89999999999998</v>
      </c>
      <c r="P2452">
        <v>299</v>
      </c>
      <c r="Q2452">
        <v>300.7</v>
      </c>
      <c r="R2452">
        <f t="shared" si="317"/>
        <v>1.8310546863631299E-5</v>
      </c>
      <c r="S2452">
        <f t="shared" si="318"/>
        <v>1.8310546977318154E-5</v>
      </c>
      <c r="T2452">
        <f t="shared" si="319"/>
        <v>1.8310546863631299E-5</v>
      </c>
      <c r="U2452">
        <f t="shared" si="312"/>
        <v>35.619748418422446</v>
      </c>
      <c r="V2452">
        <f t="shared" si="312"/>
        <v>3.5924477405620089E-2</v>
      </c>
      <c r="W2452">
        <f t="shared" si="312"/>
        <v>10.66969217445946</v>
      </c>
    </row>
    <row r="2453" spans="1:23" x14ac:dyDescent="0.3">
      <c r="A2453">
        <v>-0.77810847759246804</v>
      </c>
      <c r="B2453" s="1">
        <v>42878</v>
      </c>
      <c r="C2453" s="1">
        <v>42879</v>
      </c>
      <c r="D2453">
        <v>302.25</v>
      </c>
      <c r="E2453">
        <v>302.00000610351498</v>
      </c>
      <c r="F2453">
        <v>301.14081119149898</v>
      </c>
      <c r="G2453">
        <v>0.24999389648439699</v>
      </c>
      <c r="H2453">
        <v>0.60104076400858097</v>
      </c>
      <c r="I2453">
        <f t="shared" si="314"/>
        <v>0.24999389648502301</v>
      </c>
      <c r="J2453">
        <f t="shared" si="313"/>
        <v>0.24999389648439699</v>
      </c>
      <c r="K2453">
        <f t="shared" si="315"/>
        <v>5</v>
      </c>
      <c r="L2453">
        <f t="shared" si="316"/>
        <v>2017</v>
      </c>
      <c r="M2453" s="1">
        <v>42878</v>
      </c>
      <c r="N2453">
        <v>301.14999999999998</v>
      </c>
      <c r="O2453">
        <v>303.8</v>
      </c>
      <c r="P2453">
        <v>300.7</v>
      </c>
      <c r="Q2453">
        <v>301.14999999999998</v>
      </c>
      <c r="R2453">
        <f t="shared" si="317"/>
        <v>0.24999389648439699</v>
      </c>
      <c r="S2453">
        <f t="shared" si="318"/>
        <v>0.24999389648502301</v>
      </c>
      <c r="T2453">
        <f t="shared" si="319"/>
        <v>0.24999389648439699</v>
      </c>
      <c r="U2453">
        <f t="shared" si="312"/>
        <v>35.840709204996024</v>
      </c>
      <c r="V2453">
        <f t="shared" si="312"/>
        <v>3.6147328524374904E-2</v>
      </c>
      <c r="W2453">
        <f t="shared" si="312"/>
        <v>10.735879715923037</v>
      </c>
    </row>
    <row r="2454" spans="1:23" x14ac:dyDescent="0.3">
      <c r="A2454">
        <v>-0.90746271610259999</v>
      </c>
      <c r="B2454" s="1">
        <v>42879</v>
      </c>
      <c r="C2454" s="1">
        <v>42880</v>
      </c>
      <c r="D2454">
        <v>303.35000000000002</v>
      </c>
      <c r="E2454">
        <v>305.600006103515</v>
      </c>
      <c r="F2454">
        <v>301.62411889433798</v>
      </c>
      <c r="G2454">
        <v>-2.2500061035156</v>
      </c>
      <c r="H2454">
        <v>2.5455844122715798</v>
      </c>
      <c r="I2454">
        <f t="shared" si="314"/>
        <v>-2.250006103514977</v>
      </c>
      <c r="J2454">
        <f t="shared" si="313"/>
        <v>-2.2500061035156</v>
      </c>
      <c r="K2454">
        <f t="shared" si="315"/>
        <v>5</v>
      </c>
      <c r="L2454">
        <f t="shared" si="316"/>
        <v>2017</v>
      </c>
      <c r="M2454" s="1">
        <v>42879</v>
      </c>
      <c r="N2454">
        <v>302.25</v>
      </c>
      <c r="O2454">
        <v>302.95</v>
      </c>
      <c r="P2454">
        <v>301.39999999999998</v>
      </c>
      <c r="Q2454">
        <v>302</v>
      </c>
      <c r="R2454">
        <f t="shared" si="317"/>
        <v>-2.2500061035156</v>
      </c>
      <c r="S2454">
        <f t="shared" si="318"/>
        <v>-2.250006103514977</v>
      </c>
      <c r="T2454">
        <f t="shared" si="319"/>
        <v>-2.2500061035156</v>
      </c>
      <c r="U2454">
        <f t="shared" si="312"/>
        <v>33.846927736422543</v>
      </c>
      <c r="V2454">
        <f t="shared" si="312"/>
        <v>3.4136490141180462E-2</v>
      </c>
      <c r="W2454">
        <f t="shared" si="312"/>
        <v>10.138653865730944</v>
      </c>
    </row>
    <row r="2455" spans="1:23" x14ac:dyDescent="0.3">
      <c r="A2455">
        <v>-0.71310770511627197</v>
      </c>
      <c r="B2455" s="1">
        <v>42880</v>
      </c>
      <c r="C2455" s="1">
        <v>42881</v>
      </c>
      <c r="D2455">
        <v>305.60000000000002</v>
      </c>
      <c r="E2455">
        <v>307.45000610351502</v>
      </c>
      <c r="F2455">
        <v>304.906219816207</v>
      </c>
      <c r="G2455">
        <v>-1.8500061035156199</v>
      </c>
      <c r="H2455">
        <v>1.3081475451950799</v>
      </c>
      <c r="I2455">
        <f t="shared" si="314"/>
        <v>-1.8500061035149997</v>
      </c>
      <c r="J2455">
        <f t="shared" si="313"/>
        <v>-1.8500061035156199</v>
      </c>
      <c r="K2455">
        <f t="shared" si="315"/>
        <v>5</v>
      </c>
      <c r="L2455">
        <f t="shared" si="316"/>
        <v>2017</v>
      </c>
      <c r="M2455" s="1">
        <v>42880</v>
      </c>
      <c r="N2455">
        <v>303.35000000000002</v>
      </c>
      <c r="O2455">
        <v>305.60000000000002</v>
      </c>
      <c r="P2455">
        <v>302.39999999999998</v>
      </c>
      <c r="Q2455">
        <v>305.60000000000002</v>
      </c>
      <c r="R2455">
        <f t="shared" si="317"/>
        <v>-3</v>
      </c>
      <c r="S2455">
        <f t="shared" si="318"/>
        <v>-3</v>
      </c>
      <c r="T2455">
        <f t="shared" si="319"/>
        <v>-3</v>
      </c>
      <c r="U2455">
        <f t="shared" si="312"/>
        <v>31.354925530697717</v>
      </c>
      <c r="V2455">
        <f t="shared" si="312"/>
        <v>3.162316871390114E-2</v>
      </c>
      <c r="W2455">
        <f t="shared" si="312"/>
        <v>9.3921888396218272</v>
      </c>
    </row>
    <row r="2456" spans="1:23" x14ac:dyDescent="0.3">
      <c r="A2456">
        <v>-0.49802830815315202</v>
      </c>
      <c r="B2456" s="1">
        <v>42881</v>
      </c>
      <c r="C2456" s="1">
        <v>42884</v>
      </c>
      <c r="D2456">
        <v>308.2</v>
      </c>
      <c r="E2456">
        <v>306.899981689453</v>
      </c>
      <c r="F2456">
        <v>308.18553824424703</v>
      </c>
      <c r="G2456">
        <v>1.3000183105468699</v>
      </c>
      <c r="H2456">
        <v>0.38890872965260898</v>
      </c>
      <c r="I2456">
        <f t="shared" si="314"/>
        <v>1.3000183105469887</v>
      </c>
      <c r="J2456">
        <f t="shared" si="313"/>
        <v>1.3000183105468699</v>
      </c>
      <c r="K2456">
        <f t="shared" si="315"/>
        <v>5</v>
      </c>
      <c r="L2456">
        <f t="shared" si="316"/>
        <v>2017</v>
      </c>
      <c r="M2456" s="1">
        <v>42881</v>
      </c>
      <c r="N2456">
        <v>305.60000000000002</v>
      </c>
      <c r="O2456">
        <v>308.75</v>
      </c>
      <c r="P2456">
        <v>305.2</v>
      </c>
      <c r="Q2456">
        <v>307.45</v>
      </c>
      <c r="R2456">
        <f t="shared" si="317"/>
        <v>1.3000183105468699</v>
      </c>
      <c r="S2456">
        <f t="shared" si="318"/>
        <v>1.3000183105469887</v>
      </c>
      <c r="T2456">
        <f t="shared" si="319"/>
        <v>1.3000183105468699</v>
      </c>
      <c r="U2456">
        <f t="shared" si="312"/>
        <v>32.346862032540855</v>
      </c>
      <c r="V2456">
        <f t="shared" si="312"/>
        <v>3.2623591289312921E-2</v>
      </c>
      <c r="W2456">
        <f t="shared" si="312"/>
        <v>9.6893177526885612</v>
      </c>
    </row>
    <row r="2457" spans="1:23" x14ac:dyDescent="0.3">
      <c r="A2457">
        <v>-0.66461348533630304</v>
      </c>
      <c r="B2457" s="1">
        <v>42884</v>
      </c>
      <c r="C2457" s="1">
        <v>42885</v>
      </c>
      <c r="D2457">
        <v>307</v>
      </c>
      <c r="E2457">
        <v>304.450018310546</v>
      </c>
      <c r="F2457">
        <v>306.30220576524698</v>
      </c>
      <c r="G2457">
        <v>2.5499816894531402</v>
      </c>
      <c r="H2457">
        <v>1.73241161390703</v>
      </c>
      <c r="I2457">
        <f t="shared" si="314"/>
        <v>2.5499816894540004</v>
      </c>
      <c r="J2457">
        <f t="shared" si="313"/>
        <v>2.5499816894531402</v>
      </c>
      <c r="K2457">
        <f t="shared" si="315"/>
        <v>5</v>
      </c>
      <c r="L2457">
        <f t="shared" si="316"/>
        <v>2017</v>
      </c>
      <c r="M2457" s="1">
        <v>42884</v>
      </c>
      <c r="N2457">
        <v>308.2</v>
      </c>
      <c r="O2457">
        <v>309.5</v>
      </c>
      <c r="P2457">
        <v>305.25</v>
      </c>
      <c r="Q2457">
        <v>306.89999999999998</v>
      </c>
      <c r="R2457">
        <f t="shared" si="317"/>
        <v>2.5499816894531402</v>
      </c>
      <c r="S2457">
        <f t="shared" si="318"/>
        <v>2.5499816894540004</v>
      </c>
      <c r="T2457">
        <f t="shared" si="319"/>
        <v>2.5499816894531402</v>
      </c>
      <c r="U2457">
        <f t="shared" si="312"/>
        <v>34.361941166765106</v>
      </c>
      <c r="V2457">
        <f t="shared" si="312"/>
        <v>3.4655909540908497E-2</v>
      </c>
      <c r="W2457">
        <f t="shared" si="312"/>
        <v>10.292923196971518</v>
      </c>
    </row>
    <row r="2458" spans="1:23" x14ac:dyDescent="0.3">
      <c r="A2458">
        <v>-0.50205314159393299</v>
      </c>
      <c r="B2458" s="1">
        <v>42885</v>
      </c>
      <c r="C2458" s="1">
        <v>42886</v>
      </c>
      <c r="D2458">
        <v>304.14999999999998</v>
      </c>
      <c r="E2458">
        <v>305.149981689453</v>
      </c>
      <c r="F2458">
        <v>304.61332346200902</v>
      </c>
      <c r="G2458">
        <v>0.99998168945313604</v>
      </c>
      <c r="H2458">
        <v>0.49497474683057502</v>
      </c>
      <c r="I2458">
        <f t="shared" si="314"/>
        <v>-0.99998168945302268</v>
      </c>
      <c r="J2458">
        <f t="shared" si="313"/>
        <v>0</v>
      </c>
      <c r="K2458">
        <f t="shared" si="315"/>
        <v>5</v>
      </c>
      <c r="L2458">
        <f t="shared" si="316"/>
        <v>2017</v>
      </c>
      <c r="M2458" s="1">
        <v>42885</v>
      </c>
      <c r="N2458">
        <v>307</v>
      </c>
      <c r="O2458">
        <v>307.14999999999998</v>
      </c>
      <c r="P2458">
        <v>303.2</v>
      </c>
      <c r="Q2458">
        <v>304.45</v>
      </c>
      <c r="R2458">
        <f t="shared" si="317"/>
        <v>0.99998168945313604</v>
      </c>
      <c r="S2458">
        <f t="shared" si="318"/>
        <v>-0.99998168945302268</v>
      </c>
      <c r="T2458">
        <f t="shared" si="319"/>
        <v>0</v>
      </c>
      <c r="U2458">
        <f t="shared" si="312"/>
        <v>35.209252821725599</v>
      </c>
      <c r="V2458">
        <f t="shared" si="312"/>
        <v>3.3801349086225396E-2</v>
      </c>
      <c r="W2458">
        <f t="shared" si="312"/>
        <v>10.292923196971518</v>
      </c>
    </row>
    <row r="2459" spans="1:23" x14ac:dyDescent="0.3">
      <c r="A2459">
        <v>-0.94083678722381503</v>
      </c>
      <c r="B2459" s="1">
        <v>42886</v>
      </c>
      <c r="C2459" s="1">
        <v>42887</v>
      </c>
      <c r="D2459">
        <v>304.7</v>
      </c>
      <c r="E2459">
        <v>304.25000610351498</v>
      </c>
      <c r="F2459">
        <v>304.66428988575899</v>
      </c>
      <c r="G2459">
        <v>0.44999389648438598</v>
      </c>
      <c r="H2459">
        <v>0.63639610306787597</v>
      </c>
      <c r="I2459">
        <f t="shared" si="314"/>
        <v>0.44999389648501165</v>
      </c>
      <c r="J2459">
        <f t="shared" si="313"/>
        <v>0.44999389648438598</v>
      </c>
      <c r="K2459">
        <f t="shared" si="315"/>
        <v>6</v>
      </c>
      <c r="L2459">
        <f t="shared" si="316"/>
        <v>2017</v>
      </c>
      <c r="M2459" s="1">
        <v>42886</v>
      </c>
      <c r="N2459">
        <v>304.14999999999998</v>
      </c>
      <c r="O2459">
        <v>306.39999999999998</v>
      </c>
      <c r="P2459">
        <v>303.8</v>
      </c>
      <c r="Q2459">
        <v>305.14999999999998</v>
      </c>
      <c r="R2459">
        <f t="shared" si="317"/>
        <v>0.44999389648438598</v>
      </c>
      <c r="S2459">
        <f t="shared" si="318"/>
        <v>0.44999389648501165</v>
      </c>
      <c r="T2459">
        <f t="shared" si="319"/>
        <v>0.44999389648438598</v>
      </c>
      <c r="U2459">
        <f t="shared" si="312"/>
        <v>35.599241717431674</v>
      </c>
      <c r="V2459">
        <f t="shared" si="312"/>
        <v>3.4175743591847989E-2</v>
      </c>
      <c r="W2459">
        <f t="shared" si="312"/>
        <v>10.40693089180955</v>
      </c>
    </row>
    <row r="2460" spans="1:23" x14ac:dyDescent="0.3">
      <c r="A2460">
        <v>-0.54952925443649203</v>
      </c>
      <c r="B2460" s="1">
        <v>42887</v>
      </c>
      <c r="C2460" s="1">
        <v>42888</v>
      </c>
      <c r="D2460">
        <v>305.2</v>
      </c>
      <c r="E2460">
        <v>307.850006103515</v>
      </c>
      <c r="F2460">
        <v>304.05210310220701</v>
      </c>
      <c r="G2460">
        <v>-2.6500061035156302</v>
      </c>
      <c r="H2460">
        <v>2.5455844122715798</v>
      </c>
      <c r="I2460">
        <f t="shared" si="314"/>
        <v>-2.6500061035150111</v>
      </c>
      <c r="J2460">
        <f t="shared" si="313"/>
        <v>-2.6500061035156302</v>
      </c>
      <c r="K2460">
        <f t="shared" si="315"/>
        <v>6</v>
      </c>
      <c r="L2460">
        <f t="shared" si="316"/>
        <v>2017</v>
      </c>
      <c r="M2460" s="1">
        <v>42887</v>
      </c>
      <c r="N2460">
        <v>304.7</v>
      </c>
      <c r="O2460">
        <v>305.45</v>
      </c>
      <c r="P2460">
        <v>303.14999999999998</v>
      </c>
      <c r="Q2460">
        <v>304.25</v>
      </c>
      <c r="R2460">
        <f t="shared" si="317"/>
        <v>-2.6500061035156302</v>
      </c>
      <c r="S2460">
        <f t="shared" si="318"/>
        <v>-2.6500061035150111</v>
      </c>
      <c r="T2460">
        <f t="shared" si="319"/>
        <v>-2.6500061035156302</v>
      </c>
      <c r="U2460">
        <f t="shared" si="312"/>
        <v>33.280969899810714</v>
      </c>
      <c r="V2460">
        <f t="shared" si="312"/>
        <v>3.1950171939393174E-2</v>
      </c>
      <c r="W2460">
        <f t="shared" si="312"/>
        <v>9.7292171700985239</v>
      </c>
    </row>
    <row r="2461" spans="1:23" x14ac:dyDescent="0.3">
      <c r="A2461">
        <v>-0.89617437124252297</v>
      </c>
      <c r="B2461" s="1">
        <v>42888</v>
      </c>
      <c r="C2461" s="1">
        <v>42891</v>
      </c>
      <c r="D2461">
        <v>308.05</v>
      </c>
      <c r="E2461">
        <v>307.70000610351502</v>
      </c>
      <c r="F2461">
        <v>306.20414850711802</v>
      </c>
      <c r="G2461">
        <v>0.34999389648436302</v>
      </c>
      <c r="H2461">
        <v>0.106066017178006</v>
      </c>
      <c r="I2461">
        <f t="shared" si="314"/>
        <v>0.34999389648498891</v>
      </c>
      <c r="J2461">
        <f t="shared" si="313"/>
        <v>0.34999389648436302</v>
      </c>
      <c r="K2461">
        <f t="shared" si="315"/>
        <v>6</v>
      </c>
      <c r="L2461">
        <f t="shared" si="316"/>
        <v>2017</v>
      </c>
      <c r="M2461" s="1">
        <v>42888</v>
      </c>
      <c r="N2461">
        <v>305.2</v>
      </c>
      <c r="O2461">
        <v>308.10000000000002</v>
      </c>
      <c r="P2461">
        <v>305.05</v>
      </c>
      <c r="Q2461">
        <v>307.85000000000002</v>
      </c>
      <c r="R2461">
        <f t="shared" si="317"/>
        <v>0.34999389648436302</v>
      </c>
      <c r="S2461">
        <f t="shared" si="318"/>
        <v>0.34999389648498891</v>
      </c>
      <c r="T2461">
        <f t="shared" si="319"/>
        <v>0.34999389648436302</v>
      </c>
      <c r="U2461">
        <f t="shared" si="312"/>
        <v>33.564563545339368</v>
      </c>
      <c r="V2461">
        <f t="shared" si="312"/>
        <v>3.2222425595547215E-2</v>
      </c>
      <c r="W2461">
        <f t="shared" si="312"/>
        <v>9.8121217300832342</v>
      </c>
    </row>
    <row r="2462" spans="1:23" x14ac:dyDescent="0.3">
      <c r="A2462">
        <v>0.75163435935974099</v>
      </c>
      <c r="B2462" s="1">
        <v>42891</v>
      </c>
      <c r="C2462" s="1">
        <v>42892</v>
      </c>
      <c r="D2462">
        <v>308.05</v>
      </c>
      <c r="E2462">
        <v>307.7</v>
      </c>
      <c r="F2462">
        <v>306.39058561324998</v>
      </c>
      <c r="G2462">
        <v>0.35000000000002202</v>
      </c>
      <c r="H2462">
        <v>0</v>
      </c>
      <c r="I2462">
        <f t="shared" si="314"/>
        <v>-0.35000000000002274</v>
      </c>
      <c r="J2462">
        <f t="shared" si="313"/>
        <v>0</v>
      </c>
      <c r="K2462">
        <f t="shared" si="315"/>
        <v>6</v>
      </c>
      <c r="L2462">
        <f t="shared" si="316"/>
        <v>2017</v>
      </c>
      <c r="M2462" s="1">
        <v>42891</v>
      </c>
      <c r="N2462">
        <v>308.05</v>
      </c>
      <c r="O2462">
        <v>308.7</v>
      </c>
      <c r="P2462">
        <v>306.95</v>
      </c>
      <c r="Q2462">
        <v>307.7</v>
      </c>
      <c r="R2462">
        <f t="shared" si="317"/>
        <v>0.35000000000002202</v>
      </c>
      <c r="S2462">
        <f t="shared" si="318"/>
        <v>-0.35000000000002274</v>
      </c>
      <c r="T2462">
        <f t="shared" si="319"/>
        <v>0</v>
      </c>
      <c r="U2462">
        <f t="shared" si="312"/>
        <v>33.850578735427085</v>
      </c>
      <c r="V2462">
        <f t="shared" si="312"/>
        <v>3.1947847224541477E-2</v>
      </c>
      <c r="W2462">
        <f t="shared" si="312"/>
        <v>9.8121217300832342</v>
      </c>
    </row>
    <row r="2463" spans="1:23" x14ac:dyDescent="0.3">
      <c r="A2463">
        <v>5.9736981987953103E-2</v>
      </c>
      <c r="B2463" s="1">
        <v>42892</v>
      </c>
      <c r="C2463" s="1">
        <v>42893</v>
      </c>
      <c r="D2463">
        <v>307.05</v>
      </c>
      <c r="E2463">
        <v>305.499987792968</v>
      </c>
      <c r="F2463">
        <v>306.83283705711301</v>
      </c>
      <c r="G2463">
        <v>1.5500122070312701</v>
      </c>
      <c r="H2463">
        <v>1.5556349186103899</v>
      </c>
      <c r="I2463">
        <f t="shared" si="314"/>
        <v>-1.5500122070320117</v>
      </c>
      <c r="J2463">
        <f t="shared" si="313"/>
        <v>0</v>
      </c>
      <c r="K2463">
        <f t="shared" si="315"/>
        <v>6</v>
      </c>
      <c r="L2463">
        <f t="shared" si="316"/>
        <v>2017</v>
      </c>
      <c r="M2463" s="1">
        <v>42892</v>
      </c>
      <c r="N2463">
        <v>308.05</v>
      </c>
      <c r="O2463">
        <v>308.7</v>
      </c>
      <c r="P2463">
        <v>306.95</v>
      </c>
      <c r="Q2463">
        <v>307.7</v>
      </c>
      <c r="R2463">
        <f t="shared" si="317"/>
        <v>1.5500122070312701</v>
      </c>
      <c r="S2463">
        <f t="shared" si="318"/>
        <v>-1.5500122070320117</v>
      </c>
      <c r="T2463">
        <f t="shared" si="319"/>
        <v>0</v>
      </c>
      <c r="U2463">
        <f t="shared" si="312"/>
        <v>35.132181330810212</v>
      </c>
      <c r="V2463">
        <f t="shared" si="312"/>
        <v>3.0738283150617857E-2</v>
      </c>
      <c r="W2463">
        <f t="shared" si="312"/>
        <v>9.8121217300832342</v>
      </c>
    </row>
    <row r="2464" spans="1:23" x14ac:dyDescent="0.3">
      <c r="A2464">
        <v>-0.32223552465438798</v>
      </c>
      <c r="B2464" s="1">
        <v>42893</v>
      </c>
      <c r="C2464" s="1">
        <v>42894</v>
      </c>
      <c r="D2464">
        <v>305.75</v>
      </c>
      <c r="E2464">
        <v>306.75</v>
      </c>
      <c r="F2464">
        <v>303.69320523738799</v>
      </c>
      <c r="G2464">
        <v>-1</v>
      </c>
      <c r="H2464">
        <v>0.88388347648318399</v>
      </c>
      <c r="I2464">
        <f t="shared" si="314"/>
        <v>-1</v>
      </c>
      <c r="J2464">
        <f t="shared" si="313"/>
        <v>-1</v>
      </c>
      <c r="K2464">
        <f t="shared" si="315"/>
        <v>6</v>
      </c>
      <c r="L2464">
        <f t="shared" si="316"/>
        <v>2017</v>
      </c>
      <c r="M2464" s="1">
        <v>42893</v>
      </c>
      <c r="N2464">
        <v>307.05</v>
      </c>
      <c r="O2464">
        <v>307.64999999999998</v>
      </c>
      <c r="P2464">
        <v>305.39999999999998</v>
      </c>
      <c r="Q2464">
        <v>305.5</v>
      </c>
      <c r="R2464">
        <f t="shared" si="317"/>
        <v>-1</v>
      </c>
      <c r="S2464">
        <f t="shared" si="318"/>
        <v>-1</v>
      </c>
      <c r="T2464">
        <f t="shared" si="319"/>
        <v>-1</v>
      </c>
      <c r="U2464">
        <f t="shared" ref="U2464:W2527" si="320">(R2464/$D2464*$X$2+1)*U2463*$Y$2 + U2463*(1-$Y$2)</f>
        <v>34.270394380749451</v>
      </c>
      <c r="V2464">
        <f t="shared" si="320"/>
        <v>2.9984277840300166E-2</v>
      </c>
      <c r="W2464">
        <f t="shared" si="320"/>
        <v>9.571431908413162</v>
      </c>
    </row>
    <row r="2465" spans="1:23" x14ac:dyDescent="0.3">
      <c r="A2465">
        <v>0.86504834890365501</v>
      </c>
      <c r="B2465" s="1">
        <v>42894</v>
      </c>
      <c r="C2465" s="1">
        <v>42895</v>
      </c>
      <c r="D2465">
        <v>306.64999999999998</v>
      </c>
      <c r="E2465">
        <v>308.64999389648398</v>
      </c>
      <c r="F2465">
        <v>306.06426060199698</v>
      </c>
      <c r="G2465">
        <v>-1.99999389648439</v>
      </c>
      <c r="H2465">
        <v>1.3435028842544201</v>
      </c>
      <c r="I2465">
        <f t="shared" si="314"/>
        <v>1.9999938964839998</v>
      </c>
      <c r="J2465">
        <f t="shared" si="313"/>
        <v>0</v>
      </c>
      <c r="K2465">
        <f t="shared" si="315"/>
        <v>6</v>
      </c>
      <c r="L2465">
        <f t="shared" si="316"/>
        <v>2017</v>
      </c>
      <c r="M2465" s="1">
        <v>42894</v>
      </c>
      <c r="N2465">
        <v>305.75</v>
      </c>
      <c r="O2465">
        <v>306.85000000000002</v>
      </c>
      <c r="P2465">
        <v>304.14999999999998</v>
      </c>
      <c r="Q2465">
        <v>306.75</v>
      </c>
      <c r="R2465">
        <f t="shared" si="317"/>
        <v>-1.99999389648439</v>
      </c>
      <c r="S2465">
        <f t="shared" si="318"/>
        <v>1.9999938964839998</v>
      </c>
      <c r="T2465">
        <f t="shared" si="319"/>
        <v>0</v>
      </c>
      <c r="U2465">
        <f t="shared" si="320"/>
        <v>32.594039099689319</v>
      </c>
      <c r="V2465">
        <f t="shared" si="320"/>
        <v>3.1450975362012565E-2</v>
      </c>
      <c r="W2465">
        <f t="shared" si="320"/>
        <v>9.571431908413162</v>
      </c>
    </row>
    <row r="2466" spans="1:23" x14ac:dyDescent="0.3">
      <c r="A2466">
        <v>-0.84867739677429199</v>
      </c>
      <c r="B2466" s="1">
        <v>42895</v>
      </c>
      <c r="C2466" s="1">
        <v>42898</v>
      </c>
      <c r="D2466">
        <v>306.75</v>
      </c>
      <c r="E2466">
        <v>305.39999999999998</v>
      </c>
      <c r="F2466">
        <v>308.28922807574202</v>
      </c>
      <c r="G2466">
        <v>-1.3500000000000201</v>
      </c>
      <c r="H2466">
        <v>2.2980970388562798</v>
      </c>
      <c r="I2466">
        <f t="shared" si="314"/>
        <v>1.3500000000000227</v>
      </c>
      <c r="J2466">
        <f t="shared" si="313"/>
        <v>0</v>
      </c>
      <c r="K2466">
        <f t="shared" si="315"/>
        <v>6</v>
      </c>
      <c r="L2466">
        <f t="shared" si="316"/>
        <v>2017</v>
      </c>
      <c r="M2466" s="1">
        <v>42895</v>
      </c>
      <c r="N2466">
        <v>306.64999999999998</v>
      </c>
      <c r="O2466">
        <v>309.35000000000002</v>
      </c>
      <c r="P2466">
        <v>306.39999999999998</v>
      </c>
      <c r="Q2466">
        <v>308.64999999999998</v>
      </c>
      <c r="R2466">
        <f t="shared" si="317"/>
        <v>-1.3500000000000201</v>
      </c>
      <c r="S2466">
        <f t="shared" si="318"/>
        <v>1.3500000000000227</v>
      </c>
      <c r="T2466">
        <f t="shared" si="319"/>
        <v>0</v>
      </c>
      <c r="U2466">
        <f t="shared" si="320"/>
        <v>31.518196733318142</v>
      </c>
      <c r="V2466">
        <f t="shared" si="320"/>
        <v>3.2489088240709819E-2</v>
      </c>
      <c r="W2466">
        <f t="shared" si="320"/>
        <v>9.571431908413162</v>
      </c>
    </row>
    <row r="2467" spans="1:23" x14ac:dyDescent="0.3">
      <c r="A2467">
        <v>-0.58196651935577304</v>
      </c>
      <c r="B2467" s="1">
        <v>42898</v>
      </c>
      <c r="C2467" s="1">
        <v>42899</v>
      </c>
      <c r="D2467">
        <v>305.7</v>
      </c>
      <c r="E2467">
        <v>307.14999999999998</v>
      </c>
      <c r="F2467">
        <v>304.941999936103</v>
      </c>
      <c r="G2467">
        <v>-1.44999999999998</v>
      </c>
      <c r="H2467">
        <v>1.23743686707645</v>
      </c>
      <c r="I2467">
        <f t="shared" si="314"/>
        <v>-1.4499999999999886</v>
      </c>
      <c r="J2467">
        <f t="shared" si="313"/>
        <v>-1.44999999999998</v>
      </c>
      <c r="K2467">
        <f t="shared" si="315"/>
        <v>6</v>
      </c>
      <c r="L2467">
        <f t="shared" si="316"/>
        <v>2017</v>
      </c>
      <c r="M2467" s="1">
        <v>42898</v>
      </c>
      <c r="N2467">
        <v>306.75</v>
      </c>
      <c r="O2467">
        <v>307.60000000000002</v>
      </c>
      <c r="P2467">
        <v>305.05</v>
      </c>
      <c r="Q2467">
        <v>305.39999999999998</v>
      </c>
      <c r="R2467">
        <f t="shared" si="317"/>
        <v>-1.44999999999998</v>
      </c>
      <c r="S2467">
        <f t="shared" si="318"/>
        <v>-1.4499999999999886</v>
      </c>
      <c r="T2467">
        <f t="shared" si="319"/>
        <v>-1.44999999999998</v>
      </c>
      <c r="U2467">
        <f t="shared" si="320"/>
        <v>30.39696549525851</v>
      </c>
      <c r="V2467">
        <f t="shared" si="320"/>
        <v>3.1333318418604109E-2</v>
      </c>
      <c r="W2467">
        <f t="shared" si="320"/>
        <v>9.2309369067645139</v>
      </c>
    </row>
    <row r="2468" spans="1:23" x14ac:dyDescent="0.3">
      <c r="A2468">
        <v>-0.80787748098373402</v>
      </c>
      <c r="B2468" s="1">
        <v>42899</v>
      </c>
      <c r="C2468" s="1">
        <v>42900</v>
      </c>
      <c r="D2468">
        <v>308.35000000000002</v>
      </c>
      <c r="E2468">
        <v>307.50000610351498</v>
      </c>
      <c r="F2468">
        <v>306.50411334037699</v>
      </c>
      <c r="G2468">
        <v>0.84999389648442003</v>
      </c>
      <c r="H2468">
        <v>0.24748737341530699</v>
      </c>
      <c r="I2468">
        <f t="shared" si="314"/>
        <v>0.84999389648504575</v>
      </c>
      <c r="J2468">
        <f t="shared" si="313"/>
        <v>0.84999389648442003</v>
      </c>
      <c r="K2468">
        <f t="shared" si="315"/>
        <v>6</v>
      </c>
      <c r="L2468">
        <f t="shared" si="316"/>
        <v>2017</v>
      </c>
      <c r="M2468" s="1">
        <v>42899</v>
      </c>
      <c r="N2468">
        <v>305.7</v>
      </c>
      <c r="O2468">
        <v>307.60000000000002</v>
      </c>
      <c r="P2468">
        <v>305.45</v>
      </c>
      <c r="Q2468">
        <v>307.14999999999998</v>
      </c>
      <c r="R2468">
        <f t="shared" si="317"/>
        <v>0.84999389648442003</v>
      </c>
      <c r="S2468">
        <f t="shared" si="318"/>
        <v>0.84999389648504575</v>
      </c>
      <c r="T2468">
        <f t="shared" si="319"/>
        <v>0.84999389648442003</v>
      </c>
      <c r="U2468">
        <f t="shared" si="320"/>
        <v>31.025404812818522</v>
      </c>
      <c r="V2468">
        <f t="shared" si="320"/>
        <v>3.1981116280103278E-2</v>
      </c>
      <c r="W2468">
        <f t="shared" si="320"/>
        <v>9.4217810780694258</v>
      </c>
    </row>
    <row r="2469" spans="1:23" x14ac:dyDescent="0.3">
      <c r="A2469">
        <v>-0.52414280176162698</v>
      </c>
      <c r="B2469" s="1">
        <v>42900</v>
      </c>
      <c r="C2469" s="1">
        <v>42901</v>
      </c>
      <c r="D2469">
        <v>307.05</v>
      </c>
      <c r="E2469">
        <v>305.75</v>
      </c>
      <c r="F2469">
        <v>305.34659790992703</v>
      </c>
      <c r="G2469">
        <v>1.30000000000001</v>
      </c>
      <c r="H2469">
        <v>1.23743686707645</v>
      </c>
      <c r="I2469">
        <f t="shared" si="314"/>
        <v>1.3000000000000114</v>
      </c>
      <c r="J2469">
        <f t="shared" si="313"/>
        <v>1.30000000000001</v>
      </c>
      <c r="K2469">
        <f t="shared" si="315"/>
        <v>6</v>
      </c>
      <c r="L2469">
        <f t="shared" si="316"/>
        <v>2017</v>
      </c>
      <c r="M2469" s="1">
        <v>42900</v>
      </c>
      <c r="N2469">
        <v>308.35000000000002</v>
      </c>
      <c r="O2469">
        <v>309.45</v>
      </c>
      <c r="P2469">
        <v>306.39999999999998</v>
      </c>
      <c r="Q2469">
        <v>307.5</v>
      </c>
      <c r="R2469">
        <f t="shared" si="317"/>
        <v>1.30000000000001</v>
      </c>
      <c r="S2469">
        <f t="shared" si="318"/>
        <v>1.3000000000000114</v>
      </c>
      <c r="T2469">
        <f t="shared" si="319"/>
        <v>1.30000000000001</v>
      </c>
      <c r="U2469">
        <f t="shared" si="320"/>
        <v>32.010578878687213</v>
      </c>
      <c r="V2469">
        <f t="shared" si="320"/>
        <v>3.299663780340896E-2</v>
      </c>
      <c r="W2469">
        <f t="shared" si="320"/>
        <v>9.7209582984282523</v>
      </c>
    </row>
    <row r="2470" spans="1:23" x14ac:dyDescent="0.3">
      <c r="A2470">
        <v>0.93742382526397705</v>
      </c>
      <c r="B2470" s="1">
        <v>42901</v>
      </c>
      <c r="C2470" s="1">
        <v>42902</v>
      </c>
      <c r="D2470">
        <v>305.85000000000002</v>
      </c>
      <c r="E2470">
        <v>306.100006103515</v>
      </c>
      <c r="F2470">
        <v>305.03110218047999</v>
      </c>
      <c r="G2470">
        <v>-0.25000610351560199</v>
      </c>
      <c r="H2470">
        <v>0.24748737341530699</v>
      </c>
      <c r="I2470">
        <f t="shared" si="314"/>
        <v>0.25000610351497699</v>
      </c>
      <c r="J2470">
        <f t="shared" si="313"/>
        <v>0</v>
      </c>
      <c r="K2470">
        <f t="shared" si="315"/>
        <v>6</v>
      </c>
      <c r="L2470">
        <f t="shared" si="316"/>
        <v>2017</v>
      </c>
      <c r="M2470" s="1">
        <v>42901</v>
      </c>
      <c r="N2470">
        <v>307.05</v>
      </c>
      <c r="O2470">
        <v>308.10000000000002</v>
      </c>
      <c r="P2470">
        <v>304.25</v>
      </c>
      <c r="Q2470">
        <v>305.75</v>
      </c>
      <c r="R2470">
        <f t="shared" si="317"/>
        <v>-0.25000610351560199</v>
      </c>
      <c r="S2470">
        <f t="shared" si="318"/>
        <v>0.25000610351497699</v>
      </c>
      <c r="T2470">
        <f t="shared" si="319"/>
        <v>0</v>
      </c>
      <c r="U2470">
        <f t="shared" si="320"/>
        <v>31.814334638943723</v>
      </c>
      <c r="V2470">
        <f t="shared" si="320"/>
        <v>3.3198927181690596E-2</v>
      </c>
      <c r="W2470">
        <f t="shared" si="320"/>
        <v>9.7209582984282523</v>
      </c>
    </row>
    <row r="2471" spans="1:23" x14ac:dyDescent="0.3">
      <c r="A2471">
        <v>-0.84642285108566195</v>
      </c>
      <c r="B2471" s="1">
        <v>42902</v>
      </c>
      <c r="C2471" s="1">
        <v>42905</v>
      </c>
      <c r="D2471">
        <v>305.95</v>
      </c>
      <c r="E2471">
        <v>307.89998779296798</v>
      </c>
      <c r="F2471">
        <v>304.20070002079001</v>
      </c>
      <c r="G2471">
        <v>-1.9499877929687801</v>
      </c>
      <c r="H2471">
        <v>1.2727922061357499</v>
      </c>
      <c r="I2471">
        <f t="shared" si="314"/>
        <v>-1.9499877929679883</v>
      </c>
      <c r="J2471">
        <f t="shared" si="313"/>
        <v>-1.9499877929687801</v>
      </c>
      <c r="K2471">
        <f t="shared" si="315"/>
        <v>6</v>
      </c>
      <c r="L2471">
        <f t="shared" si="316"/>
        <v>2017</v>
      </c>
      <c r="M2471" s="1">
        <v>42902</v>
      </c>
      <c r="N2471">
        <v>305.85000000000002</v>
      </c>
      <c r="O2471">
        <v>306.75</v>
      </c>
      <c r="P2471">
        <v>305.25</v>
      </c>
      <c r="Q2471">
        <v>306.10000000000002</v>
      </c>
      <c r="R2471">
        <f t="shared" si="317"/>
        <v>-1.9499877929687801</v>
      </c>
      <c r="S2471">
        <f t="shared" si="318"/>
        <v>-1.9499877929679883</v>
      </c>
      <c r="T2471">
        <f t="shared" si="319"/>
        <v>-1.9499877929687801</v>
      </c>
      <c r="U2471">
        <f t="shared" si="320"/>
        <v>30.293557611961436</v>
      </c>
      <c r="V2471">
        <f t="shared" si="320"/>
        <v>3.161196437541678E-2</v>
      </c>
      <c r="W2471">
        <f t="shared" si="320"/>
        <v>9.2562806545838257</v>
      </c>
    </row>
    <row r="2472" spans="1:23" x14ac:dyDescent="0.3">
      <c r="A2472">
        <v>0.86872303485870295</v>
      </c>
      <c r="B2472" s="1">
        <v>42905</v>
      </c>
      <c r="C2472" s="1">
        <v>42906</v>
      </c>
      <c r="D2472">
        <v>309.25</v>
      </c>
      <c r="E2472">
        <v>308.200018310546</v>
      </c>
      <c r="F2472">
        <v>307.14786275625198</v>
      </c>
      <c r="G2472">
        <v>1.04998168945314</v>
      </c>
      <c r="H2472">
        <v>0.212132034355972</v>
      </c>
      <c r="I2472">
        <f t="shared" si="314"/>
        <v>-1.0499816894540004</v>
      </c>
      <c r="J2472">
        <f t="shared" si="313"/>
        <v>0</v>
      </c>
      <c r="K2472">
        <f t="shared" si="315"/>
        <v>6</v>
      </c>
      <c r="L2472">
        <f t="shared" si="316"/>
        <v>2017</v>
      </c>
      <c r="M2472" s="1">
        <v>42905</v>
      </c>
      <c r="N2472">
        <v>305.95</v>
      </c>
      <c r="O2472">
        <v>308.55</v>
      </c>
      <c r="P2472">
        <v>305.35000000000002</v>
      </c>
      <c r="Q2472">
        <v>307.89999999999998</v>
      </c>
      <c r="R2472">
        <f t="shared" si="317"/>
        <v>1.04998168945314</v>
      </c>
      <c r="S2472">
        <f t="shared" si="318"/>
        <v>-1.0499816894540004</v>
      </c>
      <c r="T2472">
        <f t="shared" si="319"/>
        <v>0</v>
      </c>
      <c r="U2472">
        <f t="shared" si="320"/>
        <v>31.064964583690294</v>
      </c>
      <c r="V2472">
        <f t="shared" si="320"/>
        <v>3.0806984979413712E-2</v>
      </c>
      <c r="W2472">
        <f t="shared" si="320"/>
        <v>9.2562806545838257</v>
      </c>
    </row>
    <row r="2473" spans="1:23" x14ac:dyDescent="0.3">
      <c r="A2473">
        <v>-0.84265607595443703</v>
      </c>
      <c r="B2473" s="1">
        <v>42906</v>
      </c>
      <c r="C2473" s="1">
        <v>42907</v>
      </c>
      <c r="D2473">
        <v>306.75</v>
      </c>
      <c r="E2473">
        <v>306.899981689453</v>
      </c>
      <c r="F2473">
        <v>307.25730873346299</v>
      </c>
      <c r="G2473">
        <v>0.14998168945311299</v>
      </c>
      <c r="H2473">
        <v>0.91923881554251896</v>
      </c>
      <c r="I2473">
        <f t="shared" si="314"/>
        <v>-0.14998168945299994</v>
      </c>
      <c r="J2473">
        <f t="shared" si="313"/>
        <v>0</v>
      </c>
      <c r="K2473">
        <f t="shared" si="315"/>
        <v>6</v>
      </c>
      <c r="L2473">
        <f t="shared" si="316"/>
        <v>2017</v>
      </c>
      <c r="M2473" s="1">
        <v>42906</v>
      </c>
      <c r="N2473">
        <v>309.25</v>
      </c>
      <c r="O2473">
        <v>309.55</v>
      </c>
      <c r="P2473">
        <v>307.89999999999998</v>
      </c>
      <c r="Q2473">
        <v>308.2</v>
      </c>
      <c r="R2473">
        <f t="shared" si="317"/>
        <v>0.14998168945311299</v>
      </c>
      <c r="S2473">
        <f t="shared" si="318"/>
        <v>-0.14998168945299994</v>
      </c>
      <c r="T2473">
        <f t="shared" si="319"/>
        <v>0</v>
      </c>
      <c r="U2473">
        <f t="shared" si="320"/>
        <v>31.17888086415638</v>
      </c>
      <c r="V2473">
        <f t="shared" si="320"/>
        <v>3.0694014718920665E-2</v>
      </c>
      <c r="W2473">
        <f t="shared" si="320"/>
        <v>9.2562806545838257</v>
      </c>
    </row>
    <row r="2474" spans="1:23" x14ac:dyDescent="0.3">
      <c r="A2474">
        <v>-7.0924840867519295E-2</v>
      </c>
      <c r="B2474" s="1">
        <v>42907</v>
      </c>
      <c r="C2474" s="1">
        <v>42908</v>
      </c>
      <c r="D2474">
        <v>307.45</v>
      </c>
      <c r="E2474">
        <v>308.64999999999998</v>
      </c>
      <c r="F2474">
        <v>306.52453633546799</v>
      </c>
      <c r="G2474">
        <v>-1.19999999999998</v>
      </c>
      <c r="H2474">
        <v>1.23743686707645</v>
      </c>
      <c r="I2474">
        <f t="shared" si="314"/>
        <v>-1.1999999999999886</v>
      </c>
      <c r="J2474">
        <f t="shared" si="313"/>
        <v>-1.19999999999998</v>
      </c>
      <c r="K2474">
        <f t="shared" si="315"/>
        <v>6</v>
      </c>
      <c r="L2474">
        <f t="shared" si="316"/>
        <v>2017</v>
      </c>
      <c r="M2474" s="1">
        <v>42907</v>
      </c>
      <c r="N2474">
        <v>306.75</v>
      </c>
      <c r="O2474">
        <v>307.2</v>
      </c>
      <c r="P2474">
        <v>305.39999999999998</v>
      </c>
      <c r="Q2474">
        <v>306.89999999999998</v>
      </c>
      <c r="R2474">
        <f t="shared" si="317"/>
        <v>-1.19999999999998</v>
      </c>
      <c r="S2474">
        <f t="shared" si="318"/>
        <v>-1.1999999999999886</v>
      </c>
      <c r="T2474">
        <f t="shared" si="319"/>
        <v>-1.19999999999998</v>
      </c>
      <c r="U2474">
        <f t="shared" si="320"/>
        <v>30.266179846828674</v>
      </c>
      <c r="V2474">
        <f t="shared" si="320"/>
        <v>2.9795507213731906E-2</v>
      </c>
      <c r="W2474">
        <f t="shared" si="320"/>
        <v>8.9853210647602673</v>
      </c>
    </row>
    <row r="2475" spans="1:23" x14ac:dyDescent="0.3">
      <c r="A2475">
        <v>-0.88423812389373702</v>
      </c>
      <c r="B2475" s="1">
        <v>42908</v>
      </c>
      <c r="C2475" s="1">
        <v>42909</v>
      </c>
      <c r="D2475">
        <v>308.45</v>
      </c>
      <c r="E2475">
        <v>309.350012207031</v>
      </c>
      <c r="F2475">
        <v>308.30203213691698</v>
      </c>
      <c r="G2475">
        <v>-0.90001220703123797</v>
      </c>
      <c r="H2475">
        <v>0.49497474683061499</v>
      </c>
      <c r="I2475">
        <f t="shared" si="314"/>
        <v>-0.90001220703101126</v>
      </c>
      <c r="J2475">
        <f t="shared" si="313"/>
        <v>-0.90001220703123797</v>
      </c>
      <c r="K2475">
        <f t="shared" si="315"/>
        <v>6</v>
      </c>
      <c r="L2475">
        <f t="shared" si="316"/>
        <v>2017</v>
      </c>
      <c r="M2475" s="1">
        <v>42908</v>
      </c>
      <c r="N2475">
        <v>307.45</v>
      </c>
      <c r="O2475">
        <v>308.75</v>
      </c>
      <c r="P2475">
        <v>306.55</v>
      </c>
      <c r="Q2475">
        <v>308.64999999999998</v>
      </c>
      <c r="R2475">
        <f t="shared" si="317"/>
        <v>-0.90001220703123797</v>
      </c>
      <c r="S2475">
        <f t="shared" si="318"/>
        <v>-0.90001220703101126</v>
      </c>
      <c r="T2475">
        <f t="shared" si="319"/>
        <v>-0.90001220703123797</v>
      </c>
      <c r="U2475">
        <f t="shared" si="320"/>
        <v>29.603837538779995</v>
      </c>
      <c r="V2475">
        <f t="shared" si="320"/>
        <v>2.9143465062482773E-2</v>
      </c>
      <c r="W2475">
        <f t="shared" si="320"/>
        <v>8.7886871214377074</v>
      </c>
    </row>
    <row r="2476" spans="1:23" x14ac:dyDescent="0.3">
      <c r="A2476">
        <v>-0.78256261348724299</v>
      </c>
      <c r="B2476" s="1">
        <v>42909</v>
      </c>
      <c r="C2476" s="1">
        <v>42912</v>
      </c>
      <c r="D2476">
        <v>309.75</v>
      </c>
      <c r="E2476">
        <v>310.64998779296798</v>
      </c>
      <c r="F2476">
        <v>309.30866496488397</v>
      </c>
      <c r="G2476">
        <v>-0.89998779296877196</v>
      </c>
      <c r="H2476">
        <v>0.91923881554247899</v>
      </c>
      <c r="I2476">
        <f t="shared" si="314"/>
        <v>-0.89998779296797693</v>
      </c>
      <c r="J2476">
        <f t="shared" si="313"/>
        <v>-0.89998779296877196</v>
      </c>
      <c r="K2476">
        <f t="shared" si="315"/>
        <v>6</v>
      </c>
      <c r="L2476">
        <f t="shared" si="316"/>
        <v>2017</v>
      </c>
      <c r="M2476" s="1">
        <v>42909</v>
      </c>
      <c r="N2476">
        <v>308.45</v>
      </c>
      <c r="O2476">
        <v>309.95</v>
      </c>
      <c r="P2476">
        <v>308.25</v>
      </c>
      <c r="Q2476">
        <v>309.35000000000002</v>
      </c>
      <c r="R2476">
        <f t="shared" si="317"/>
        <v>-0.89998779296877196</v>
      </c>
      <c r="S2476">
        <f t="shared" si="318"/>
        <v>-0.89998779296797693</v>
      </c>
      <c r="T2476">
        <f t="shared" si="319"/>
        <v>-0.89998779296877196</v>
      </c>
      <c r="U2476">
        <f t="shared" si="320"/>
        <v>28.958726342413588</v>
      </c>
      <c r="V2476">
        <f t="shared" si="320"/>
        <v>2.8508386060036691E-2</v>
      </c>
      <c r="W2476">
        <f t="shared" si="320"/>
        <v>8.5971686922484629</v>
      </c>
    </row>
    <row r="2477" spans="1:23" x14ac:dyDescent="0.3">
      <c r="A2477">
        <v>-0.92171669006347601</v>
      </c>
      <c r="B2477" s="1">
        <v>42912</v>
      </c>
      <c r="C2477" s="1">
        <v>42913</v>
      </c>
      <c r="D2477">
        <v>310.5</v>
      </c>
      <c r="E2477">
        <v>311.200018310546</v>
      </c>
      <c r="F2477">
        <v>310.56119349002802</v>
      </c>
      <c r="G2477">
        <v>0.70001831054685204</v>
      </c>
      <c r="H2477">
        <v>0.38890872965260898</v>
      </c>
      <c r="I2477">
        <f t="shared" si="314"/>
        <v>-0.70001831054599961</v>
      </c>
      <c r="J2477">
        <f t="shared" si="313"/>
        <v>0</v>
      </c>
      <c r="K2477">
        <f t="shared" si="315"/>
        <v>6</v>
      </c>
      <c r="L2477">
        <f t="shared" si="316"/>
        <v>2017</v>
      </c>
      <c r="M2477" s="1">
        <v>42912</v>
      </c>
      <c r="N2477">
        <v>309.75</v>
      </c>
      <c r="O2477">
        <v>311.39999999999998</v>
      </c>
      <c r="P2477">
        <v>309.45</v>
      </c>
      <c r="Q2477">
        <v>310.64999999999998</v>
      </c>
      <c r="R2477">
        <f t="shared" si="317"/>
        <v>0.70001831054685204</v>
      </c>
      <c r="S2477">
        <f t="shared" si="318"/>
        <v>-0.70001831054599961</v>
      </c>
      <c r="T2477">
        <f t="shared" si="319"/>
        <v>0</v>
      </c>
      <c r="U2477">
        <f t="shared" si="320"/>
        <v>29.448379450862983</v>
      </c>
      <c r="V2477">
        <f t="shared" si="320"/>
        <v>2.8026347599984999E-2</v>
      </c>
      <c r="W2477">
        <f t="shared" si="320"/>
        <v>8.5971686922484629</v>
      </c>
    </row>
    <row r="2478" spans="1:23" x14ac:dyDescent="0.3">
      <c r="A2478">
        <v>-0.87655210494995095</v>
      </c>
      <c r="B2478" s="1">
        <v>42913</v>
      </c>
      <c r="C2478" s="1">
        <v>42914</v>
      </c>
      <c r="D2478">
        <v>309.75</v>
      </c>
      <c r="E2478">
        <v>310.34999389648402</v>
      </c>
      <c r="F2478">
        <v>308.22828764915403</v>
      </c>
      <c r="G2478">
        <v>-0.59999389648436297</v>
      </c>
      <c r="H2478">
        <v>0.60104076400854101</v>
      </c>
      <c r="I2478">
        <f t="shared" si="314"/>
        <v>-0.59999389648402257</v>
      </c>
      <c r="J2478">
        <f t="shared" si="313"/>
        <v>-0.59999389648436297</v>
      </c>
      <c r="K2478">
        <f t="shared" si="315"/>
        <v>6</v>
      </c>
      <c r="L2478">
        <f t="shared" si="316"/>
        <v>2017</v>
      </c>
      <c r="M2478" s="1">
        <v>42913</v>
      </c>
      <c r="N2478">
        <v>310.5</v>
      </c>
      <c r="O2478">
        <v>312.05</v>
      </c>
      <c r="P2478">
        <v>310.35000000000002</v>
      </c>
      <c r="Q2478">
        <v>311.2</v>
      </c>
      <c r="R2478">
        <f t="shared" si="317"/>
        <v>-0.59999389648436297</v>
      </c>
      <c r="S2478">
        <f t="shared" si="318"/>
        <v>-0.59999389648402257</v>
      </c>
      <c r="T2478">
        <f t="shared" si="319"/>
        <v>-0.59999389648436297</v>
      </c>
      <c r="U2478">
        <f t="shared" si="320"/>
        <v>29.020562309655396</v>
      </c>
      <c r="V2478">
        <f t="shared" si="320"/>
        <v>2.76191893069891E-2</v>
      </c>
      <c r="W2478">
        <f t="shared" si="320"/>
        <v>8.4722716282679418</v>
      </c>
    </row>
    <row r="2479" spans="1:23" x14ac:dyDescent="0.3">
      <c r="A2479">
        <v>0.90950000286102295</v>
      </c>
      <c r="B2479" s="1">
        <v>42914</v>
      </c>
      <c r="C2479" s="1">
        <v>42915</v>
      </c>
      <c r="D2479">
        <v>311.95</v>
      </c>
      <c r="E2479">
        <v>312.45000610351502</v>
      </c>
      <c r="F2479">
        <v>309.83708754777899</v>
      </c>
      <c r="G2479">
        <v>-0.500006103515659</v>
      </c>
      <c r="H2479">
        <v>1.48492424049172</v>
      </c>
      <c r="I2479">
        <f t="shared" si="314"/>
        <v>0.50000610351503383</v>
      </c>
      <c r="J2479">
        <f t="shared" ref="J2479:J2542" si="321">IF(A2479*(F2479-D2479)&gt;0, G2479, 0)</f>
        <v>0</v>
      </c>
      <c r="K2479">
        <f t="shared" si="315"/>
        <v>6</v>
      </c>
      <c r="L2479">
        <f t="shared" si="316"/>
        <v>2017</v>
      </c>
      <c r="M2479" s="1">
        <v>42914</v>
      </c>
      <c r="N2479">
        <v>309.75</v>
      </c>
      <c r="O2479">
        <v>311.10000000000002</v>
      </c>
      <c r="P2479">
        <v>309.60000000000002</v>
      </c>
      <c r="Q2479">
        <v>310.35000000000002</v>
      </c>
      <c r="R2479">
        <f t="shared" si="317"/>
        <v>-0.500006103515659</v>
      </c>
      <c r="S2479">
        <f t="shared" si="318"/>
        <v>0.50000610351503383</v>
      </c>
      <c r="T2479">
        <f t="shared" si="319"/>
        <v>0</v>
      </c>
      <c r="U2479">
        <f t="shared" si="320"/>
        <v>28.671697308478507</v>
      </c>
      <c r="V2479">
        <f t="shared" si="320"/>
        <v>2.7951207977312025E-2</v>
      </c>
      <c r="W2479">
        <f t="shared" si="320"/>
        <v>8.4722716282679418</v>
      </c>
    </row>
    <row r="2480" spans="1:23" x14ac:dyDescent="0.3">
      <c r="A2480">
        <v>-0.93485999107360795</v>
      </c>
      <c r="B2480" s="1">
        <v>42915</v>
      </c>
      <c r="C2480" s="1">
        <v>42916</v>
      </c>
      <c r="D2480">
        <v>310.2</v>
      </c>
      <c r="E2480">
        <v>311.649981689453</v>
      </c>
      <c r="F2480">
        <v>312.321477603912</v>
      </c>
      <c r="G2480">
        <v>1.4499816894531199</v>
      </c>
      <c r="H2480">
        <v>0.56568542494924601</v>
      </c>
      <c r="I2480">
        <f t="shared" si="314"/>
        <v>-1.4499816894530113</v>
      </c>
      <c r="J2480">
        <f t="shared" si="321"/>
        <v>0</v>
      </c>
      <c r="K2480">
        <f t="shared" si="315"/>
        <v>6</v>
      </c>
      <c r="L2480">
        <f t="shared" si="316"/>
        <v>2017</v>
      </c>
      <c r="M2480" s="1">
        <v>42915</v>
      </c>
      <c r="N2480">
        <v>311.95</v>
      </c>
      <c r="O2480">
        <v>313.35000000000002</v>
      </c>
      <c r="P2480">
        <v>311.85000000000002</v>
      </c>
      <c r="Q2480">
        <v>312.45</v>
      </c>
      <c r="R2480">
        <f t="shared" si="317"/>
        <v>1.4499816894531199</v>
      </c>
      <c r="S2480">
        <f t="shared" si="318"/>
        <v>-1.4499816894530113</v>
      </c>
      <c r="T2480">
        <f t="shared" si="319"/>
        <v>0</v>
      </c>
      <c r="U2480">
        <f t="shared" si="320"/>
        <v>29.676857755839148</v>
      </c>
      <c r="V2480">
        <f t="shared" si="320"/>
        <v>2.6971306145464939E-2</v>
      </c>
      <c r="W2480">
        <f t="shared" si="320"/>
        <v>8.4722716282679418</v>
      </c>
    </row>
    <row r="2481" spans="1:23" x14ac:dyDescent="0.3">
      <c r="A2481">
        <v>-0.88881659507751398</v>
      </c>
      <c r="B2481" s="1">
        <v>42916</v>
      </c>
      <c r="C2481" s="1">
        <v>42919</v>
      </c>
      <c r="D2481">
        <v>312</v>
      </c>
      <c r="E2481">
        <v>312.04999389648401</v>
      </c>
      <c r="F2481">
        <v>309.98881473541201</v>
      </c>
      <c r="G2481">
        <v>-4.99938964843522E-2</v>
      </c>
      <c r="H2481">
        <v>0.28284271247464299</v>
      </c>
      <c r="I2481">
        <f t="shared" si="314"/>
        <v>-4.9993896484011202E-2</v>
      </c>
      <c r="J2481">
        <f t="shared" si="321"/>
        <v>-4.99938964843522E-2</v>
      </c>
      <c r="K2481">
        <f t="shared" si="315"/>
        <v>7</v>
      </c>
      <c r="L2481">
        <f t="shared" si="316"/>
        <v>2017</v>
      </c>
      <c r="M2481" s="1">
        <v>42916</v>
      </c>
      <c r="N2481">
        <v>310.2</v>
      </c>
      <c r="O2481">
        <v>311.64999999999998</v>
      </c>
      <c r="P2481">
        <v>309.95</v>
      </c>
      <c r="Q2481">
        <v>311.64999999999998</v>
      </c>
      <c r="R2481">
        <f t="shared" si="317"/>
        <v>-4.99938964843522E-2</v>
      </c>
      <c r="S2481">
        <f t="shared" si="318"/>
        <v>-4.9993896484011202E-2</v>
      </c>
      <c r="T2481">
        <f t="shared" si="319"/>
        <v>-4.99938964843522E-2</v>
      </c>
      <c r="U2481">
        <f t="shared" si="320"/>
        <v>29.641192809814477</v>
      </c>
      <c r="V2481">
        <f t="shared" si="320"/>
        <v>2.6938892667400637E-2</v>
      </c>
      <c r="W2481">
        <f t="shared" si="320"/>
        <v>8.4620898525282549</v>
      </c>
    </row>
    <row r="2482" spans="1:23" x14ac:dyDescent="0.3">
      <c r="A2482">
        <v>0.80866372585296598</v>
      </c>
      <c r="B2482" s="1">
        <v>42919</v>
      </c>
      <c r="C2482" s="1">
        <v>42920</v>
      </c>
      <c r="D2482">
        <v>312.05</v>
      </c>
      <c r="E2482">
        <v>309.75001220703098</v>
      </c>
      <c r="F2482">
        <v>309.85138802528297</v>
      </c>
      <c r="G2482">
        <v>2.29998779296875</v>
      </c>
      <c r="H2482">
        <v>1.6263455967290601</v>
      </c>
      <c r="I2482">
        <f t="shared" si="314"/>
        <v>-2.2999877929690342</v>
      </c>
      <c r="J2482">
        <f t="shared" si="321"/>
        <v>0</v>
      </c>
      <c r="K2482">
        <f t="shared" si="315"/>
        <v>7</v>
      </c>
      <c r="L2482">
        <f t="shared" si="316"/>
        <v>2017</v>
      </c>
      <c r="M2482" s="1">
        <v>42919</v>
      </c>
      <c r="N2482">
        <v>312</v>
      </c>
      <c r="O2482">
        <v>312.39999999999998</v>
      </c>
      <c r="P2482">
        <v>310.55</v>
      </c>
      <c r="Q2482">
        <v>312.05</v>
      </c>
      <c r="R2482">
        <f t="shared" si="317"/>
        <v>2.29998779296875</v>
      </c>
      <c r="S2482">
        <f t="shared" si="318"/>
        <v>-2.2999877929690342</v>
      </c>
      <c r="T2482">
        <f t="shared" si="319"/>
        <v>0</v>
      </c>
      <c r="U2482">
        <f t="shared" si="320"/>
        <v>31.279737473288435</v>
      </c>
      <c r="V2482">
        <f t="shared" si="320"/>
        <v>2.5449729289148969E-2</v>
      </c>
      <c r="W2482">
        <f t="shared" si="320"/>
        <v>8.4620898525282549</v>
      </c>
    </row>
    <row r="2483" spans="1:23" x14ac:dyDescent="0.3">
      <c r="A2483">
        <v>0.94315421581268299</v>
      </c>
      <c r="B2483" s="1">
        <v>42920</v>
      </c>
      <c r="C2483" s="1">
        <v>42921</v>
      </c>
      <c r="D2483">
        <v>309.35000000000002</v>
      </c>
      <c r="E2483">
        <v>311.20001220703102</v>
      </c>
      <c r="F2483">
        <v>308.003730416297</v>
      </c>
      <c r="G2483">
        <v>-1.8500122070312199</v>
      </c>
      <c r="H2483">
        <v>1.0253048327204799</v>
      </c>
      <c r="I2483">
        <f t="shared" si="314"/>
        <v>1.8500122070309999</v>
      </c>
      <c r="J2483">
        <f t="shared" si="321"/>
        <v>0</v>
      </c>
      <c r="K2483">
        <f t="shared" si="315"/>
        <v>7</v>
      </c>
      <c r="L2483">
        <f t="shared" si="316"/>
        <v>2017</v>
      </c>
      <c r="M2483" s="1">
        <v>42920</v>
      </c>
      <c r="N2483">
        <v>312.05</v>
      </c>
      <c r="O2483">
        <v>312.35000000000002</v>
      </c>
      <c r="P2483">
        <v>309.60000000000002</v>
      </c>
      <c r="Q2483">
        <v>309.75</v>
      </c>
      <c r="R2483">
        <f t="shared" si="317"/>
        <v>-1.8500122070312199</v>
      </c>
      <c r="S2483">
        <f t="shared" si="318"/>
        <v>1.8500122070309999</v>
      </c>
      <c r="T2483">
        <f t="shared" si="319"/>
        <v>0</v>
      </c>
      <c r="U2483">
        <f t="shared" si="320"/>
        <v>29.876766013170876</v>
      </c>
      <c r="V2483">
        <f t="shared" si="320"/>
        <v>2.6591210859794514E-2</v>
      </c>
      <c r="W2483">
        <f t="shared" si="320"/>
        <v>8.4620898525282549</v>
      </c>
    </row>
    <row r="2484" spans="1:23" x14ac:dyDescent="0.3">
      <c r="A2484">
        <v>0.77050656080245905</v>
      </c>
      <c r="B2484" s="1">
        <v>42921</v>
      </c>
      <c r="C2484" s="1">
        <v>42922</v>
      </c>
      <c r="D2484">
        <v>312</v>
      </c>
      <c r="E2484">
        <v>311.2</v>
      </c>
      <c r="F2484">
        <v>310.05390520095801</v>
      </c>
      <c r="G2484">
        <v>0.80000000000001104</v>
      </c>
      <c r="H2484">
        <v>0</v>
      </c>
      <c r="I2484">
        <f t="shared" si="314"/>
        <v>-0.80000000000001137</v>
      </c>
      <c r="J2484">
        <f t="shared" si="321"/>
        <v>0</v>
      </c>
      <c r="K2484">
        <f t="shared" si="315"/>
        <v>7</v>
      </c>
      <c r="L2484">
        <f t="shared" si="316"/>
        <v>2017</v>
      </c>
      <c r="M2484" s="1">
        <v>42921</v>
      </c>
      <c r="N2484">
        <v>309.35000000000002</v>
      </c>
      <c r="O2484">
        <v>311.55</v>
      </c>
      <c r="P2484">
        <v>309.10000000000002</v>
      </c>
      <c r="Q2484">
        <v>311.2</v>
      </c>
      <c r="R2484">
        <f t="shared" si="317"/>
        <v>0.80000000000001104</v>
      </c>
      <c r="S2484">
        <f t="shared" si="318"/>
        <v>-0.80000000000001137</v>
      </c>
      <c r="T2484">
        <f t="shared" si="319"/>
        <v>0</v>
      </c>
      <c r="U2484">
        <f t="shared" si="320"/>
        <v>30.451319205731867</v>
      </c>
      <c r="V2484">
        <f t="shared" si="320"/>
        <v>2.6079841420183075E-2</v>
      </c>
      <c r="W2484">
        <f t="shared" si="320"/>
        <v>8.4620898525282549</v>
      </c>
    </row>
    <row r="2485" spans="1:23" x14ac:dyDescent="0.3">
      <c r="A2485">
        <v>-0.10712242126464799</v>
      </c>
      <c r="B2485" s="1">
        <v>42922</v>
      </c>
      <c r="C2485" s="1">
        <v>42923</v>
      </c>
      <c r="D2485">
        <v>309.8</v>
      </c>
      <c r="E2485">
        <v>310.34999389648402</v>
      </c>
      <c r="F2485">
        <v>310.56248815059598</v>
      </c>
      <c r="G2485">
        <v>0.54999389648435204</v>
      </c>
      <c r="H2485">
        <v>0.60104076400854101</v>
      </c>
      <c r="I2485">
        <f t="shared" si="314"/>
        <v>-0.5499938964840112</v>
      </c>
      <c r="J2485">
        <f t="shared" si="321"/>
        <v>0</v>
      </c>
      <c r="K2485">
        <f t="shared" si="315"/>
        <v>7</v>
      </c>
      <c r="L2485">
        <f t="shared" si="316"/>
        <v>2017</v>
      </c>
      <c r="M2485" s="1">
        <v>42922</v>
      </c>
      <c r="N2485">
        <v>312</v>
      </c>
      <c r="O2485">
        <v>312.05</v>
      </c>
      <c r="P2485">
        <v>310.3</v>
      </c>
      <c r="Q2485">
        <v>311.2</v>
      </c>
      <c r="R2485">
        <f t="shared" si="317"/>
        <v>0.54999389648435204</v>
      </c>
      <c r="S2485">
        <f t="shared" si="318"/>
        <v>-0.5499938964840112</v>
      </c>
      <c r="T2485">
        <f t="shared" si="319"/>
        <v>0</v>
      </c>
      <c r="U2485">
        <f t="shared" si="320"/>
        <v>30.856775299253069</v>
      </c>
      <c r="V2485">
        <f t="shared" si="320"/>
        <v>2.5732591090880989E-2</v>
      </c>
      <c r="W2485">
        <f t="shared" si="320"/>
        <v>8.4620898525282549</v>
      </c>
    </row>
    <row r="2486" spans="1:23" x14ac:dyDescent="0.3">
      <c r="A2486">
        <v>-0.69012224674224798</v>
      </c>
      <c r="B2486" s="1">
        <v>42923</v>
      </c>
      <c r="C2486" s="1">
        <v>42926</v>
      </c>
      <c r="D2486">
        <v>311.14999999999998</v>
      </c>
      <c r="E2486">
        <v>310.89998779296798</v>
      </c>
      <c r="F2486">
        <v>308.50786337852401</v>
      </c>
      <c r="G2486">
        <v>0.25001220703120403</v>
      </c>
      <c r="H2486">
        <v>0.38890872965256901</v>
      </c>
      <c r="I2486">
        <f t="shared" si="314"/>
        <v>0.25001220703200033</v>
      </c>
      <c r="J2486">
        <f t="shared" si="321"/>
        <v>0.25001220703120403</v>
      </c>
      <c r="K2486">
        <f t="shared" si="315"/>
        <v>7</v>
      </c>
      <c r="L2486">
        <f t="shared" si="316"/>
        <v>2017</v>
      </c>
      <c r="M2486" s="1">
        <v>42923</v>
      </c>
      <c r="N2486">
        <v>309.8</v>
      </c>
      <c r="O2486">
        <v>310.89999999999998</v>
      </c>
      <c r="P2486">
        <v>309.2</v>
      </c>
      <c r="Q2486">
        <v>310.35000000000002</v>
      </c>
      <c r="R2486">
        <f t="shared" si="317"/>
        <v>0.25001220703120403</v>
      </c>
      <c r="S2486">
        <f t="shared" si="318"/>
        <v>0.25001220703200033</v>
      </c>
      <c r="T2486">
        <f t="shared" si="319"/>
        <v>0.25001220703120403</v>
      </c>
      <c r="U2486">
        <f t="shared" si="320"/>
        <v>31.042728308117738</v>
      </c>
      <c r="V2486">
        <f t="shared" si="320"/>
        <v>2.5887664091635045E-2</v>
      </c>
      <c r="W2486">
        <f t="shared" si="320"/>
        <v>8.5130851705451338</v>
      </c>
    </row>
    <row r="2487" spans="1:23" x14ac:dyDescent="0.3">
      <c r="A2487">
        <v>0.90487265586853005</v>
      </c>
      <c r="B2487" s="1">
        <v>42926</v>
      </c>
      <c r="C2487" s="1">
        <v>42927</v>
      </c>
      <c r="D2487">
        <v>311.5</v>
      </c>
      <c r="E2487">
        <v>312.79999389648401</v>
      </c>
      <c r="F2487">
        <v>310.11494722366302</v>
      </c>
      <c r="G2487">
        <v>-1.29999389648435</v>
      </c>
      <c r="H2487">
        <v>1.3435028842544601</v>
      </c>
      <c r="I2487">
        <f t="shared" si="314"/>
        <v>1.2999938964840112</v>
      </c>
      <c r="J2487">
        <f t="shared" si="321"/>
        <v>0</v>
      </c>
      <c r="K2487">
        <f t="shared" si="315"/>
        <v>7</v>
      </c>
      <c r="L2487">
        <f t="shared" si="316"/>
        <v>2017</v>
      </c>
      <c r="M2487" s="1">
        <v>42926</v>
      </c>
      <c r="N2487">
        <v>311.14999999999998</v>
      </c>
      <c r="O2487">
        <v>312.05</v>
      </c>
      <c r="P2487">
        <v>310.25</v>
      </c>
      <c r="Q2487">
        <v>310.89999999999998</v>
      </c>
      <c r="R2487">
        <f t="shared" si="317"/>
        <v>-1.29999389648435</v>
      </c>
      <c r="S2487">
        <f t="shared" si="318"/>
        <v>1.2999938964840112</v>
      </c>
      <c r="T2487">
        <f t="shared" si="319"/>
        <v>0</v>
      </c>
      <c r="U2487">
        <f t="shared" si="320"/>
        <v>30.071090491164888</v>
      </c>
      <c r="V2487">
        <f t="shared" si="320"/>
        <v>2.669794832871419E-2</v>
      </c>
      <c r="W2487">
        <f t="shared" si="320"/>
        <v>8.5130851705451338</v>
      </c>
    </row>
    <row r="2488" spans="1:23" x14ac:dyDescent="0.3">
      <c r="A2488">
        <v>-0.80267161130905096</v>
      </c>
      <c r="B2488" s="1">
        <v>42927</v>
      </c>
      <c r="C2488" s="1">
        <v>42928</v>
      </c>
      <c r="D2488">
        <v>312.85000000000002</v>
      </c>
      <c r="E2488">
        <v>312.700024414062</v>
      </c>
      <c r="F2488">
        <v>311.857280302047</v>
      </c>
      <c r="G2488">
        <v>0.14997558593751101</v>
      </c>
      <c r="H2488">
        <v>7.0710678118670794E-2</v>
      </c>
      <c r="I2488">
        <f t="shared" si="314"/>
        <v>0.14997558593802296</v>
      </c>
      <c r="J2488">
        <f t="shared" si="321"/>
        <v>0.14997558593751101</v>
      </c>
      <c r="K2488">
        <f t="shared" si="315"/>
        <v>7</v>
      </c>
      <c r="L2488">
        <f t="shared" si="316"/>
        <v>2017</v>
      </c>
      <c r="M2488" s="1">
        <v>42927</v>
      </c>
      <c r="N2488">
        <v>311.5</v>
      </c>
      <c r="O2488">
        <v>313.10000000000002</v>
      </c>
      <c r="P2488">
        <v>311.10000000000002</v>
      </c>
      <c r="Q2488">
        <v>312.8</v>
      </c>
      <c r="R2488">
        <f t="shared" si="317"/>
        <v>0.14997558593751101</v>
      </c>
      <c r="S2488">
        <f t="shared" si="318"/>
        <v>0.14997558593802296</v>
      </c>
      <c r="T2488">
        <f t="shared" si="319"/>
        <v>0.14997558593751101</v>
      </c>
      <c r="U2488">
        <f t="shared" si="320"/>
        <v>30.179207705873029</v>
      </c>
      <c r="V2488">
        <f t="shared" si="320"/>
        <v>2.6793937791170848E-2</v>
      </c>
      <c r="W2488">
        <f t="shared" si="320"/>
        <v>8.5436930082450324</v>
      </c>
    </row>
    <row r="2489" spans="1:23" x14ac:dyDescent="0.3">
      <c r="A2489">
        <v>-9.3979999423026997E-2</v>
      </c>
      <c r="B2489" s="1">
        <v>42928</v>
      </c>
      <c r="C2489" s="1">
        <v>42929</v>
      </c>
      <c r="D2489">
        <v>314.60000000000002</v>
      </c>
      <c r="E2489">
        <v>316.649981689453</v>
      </c>
      <c r="F2489">
        <v>311.08355350494298</v>
      </c>
      <c r="G2489">
        <v>-2.04998168945309</v>
      </c>
      <c r="H2489">
        <v>2.7930717856868501</v>
      </c>
      <c r="I2489">
        <f t="shared" si="314"/>
        <v>-2.0499816894529772</v>
      </c>
      <c r="J2489">
        <f t="shared" si="321"/>
        <v>-2.04998168945309</v>
      </c>
      <c r="K2489">
        <f t="shared" si="315"/>
        <v>7</v>
      </c>
      <c r="L2489">
        <f t="shared" si="316"/>
        <v>2017</v>
      </c>
      <c r="M2489" s="1">
        <v>42928</v>
      </c>
      <c r="N2489">
        <v>312.85000000000002</v>
      </c>
      <c r="O2489">
        <v>313.60000000000002</v>
      </c>
      <c r="P2489">
        <v>312.5</v>
      </c>
      <c r="Q2489">
        <v>312.7</v>
      </c>
      <c r="R2489">
        <f t="shared" si="317"/>
        <v>-3</v>
      </c>
      <c r="S2489">
        <f t="shared" si="318"/>
        <v>-3</v>
      </c>
      <c r="T2489">
        <f t="shared" si="319"/>
        <v>-3</v>
      </c>
      <c r="U2489">
        <f t="shared" si="320"/>
        <v>28.020809189083</v>
      </c>
      <c r="V2489">
        <f t="shared" si="320"/>
        <v>2.4877651712654179E-2</v>
      </c>
      <c r="W2489">
        <f t="shared" si="320"/>
        <v>7.9326532985008713</v>
      </c>
    </row>
    <row r="2490" spans="1:23" x14ac:dyDescent="0.3">
      <c r="A2490">
        <v>0.80977994203567505</v>
      </c>
      <c r="B2490" s="1">
        <v>42929</v>
      </c>
      <c r="C2490" s="1">
        <v>42930</v>
      </c>
      <c r="D2490">
        <v>317.10000000000002</v>
      </c>
      <c r="E2490">
        <v>316.79999389648401</v>
      </c>
      <c r="F2490">
        <v>315.80259820222801</v>
      </c>
      <c r="G2490">
        <v>0.30000610351566998</v>
      </c>
      <c r="H2490">
        <v>0.106066017178006</v>
      </c>
      <c r="I2490">
        <f t="shared" si="314"/>
        <v>-0.30000610351601154</v>
      </c>
      <c r="J2490">
        <f t="shared" si="321"/>
        <v>0</v>
      </c>
      <c r="K2490">
        <f t="shared" si="315"/>
        <v>7</v>
      </c>
      <c r="L2490">
        <f t="shared" si="316"/>
        <v>2017</v>
      </c>
      <c r="M2490" s="1">
        <v>42929</v>
      </c>
      <c r="N2490">
        <v>314.60000000000002</v>
      </c>
      <c r="O2490">
        <v>317.85000000000002</v>
      </c>
      <c r="P2490">
        <v>314.5</v>
      </c>
      <c r="Q2490">
        <v>316.64999999999998</v>
      </c>
      <c r="R2490">
        <f t="shared" si="317"/>
        <v>0.30000610351566998</v>
      </c>
      <c r="S2490">
        <f t="shared" si="318"/>
        <v>-0.30000610351601154</v>
      </c>
      <c r="T2490">
        <f t="shared" si="319"/>
        <v>0</v>
      </c>
      <c r="U2490">
        <f t="shared" si="320"/>
        <v>28.219636383552555</v>
      </c>
      <c r="V2490">
        <f t="shared" si="320"/>
        <v>2.4701127413814496E-2</v>
      </c>
      <c r="W2490">
        <f t="shared" si="320"/>
        <v>7.9326532985008713</v>
      </c>
    </row>
    <row r="2491" spans="1:23" x14ac:dyDescent="0.3">
      <c r="A2491">
        <v>-0.58832740783691395</v>
      </c>
      <c r="B2491" s="1">
        <v>42930</v>
      </c>
      <c r="C2491" s="1">
        <v>42933</v>
      </c>
      <c r="D2491">
        <v>318.8</v>
      </c>
      <c r="E2491">
        <v>317.60001831054598</v>
      </c>
      <c r="F2491">
        <v>316.30380772352203</v>
      </c>
      <c r="G2491">
        <v>1.1999816894531199</v>
      </c>
      <c r="H2491">
        <v>0.56568542494924601</v>
      </c>
      <c r="I2491">
        <f t="shared" si="314"/>
        <v>1.1999816894540345</v>
      </c>
      <c r="J2491">
        <f t="shared" si="321"/>
        <v>1.1999816894531199</v>
      </c>
      <c r="K2491">
        <f t="shared" si="315"/>
        <v>7</v>
      </c>
      <c r="L2491">
        <f t="shared" si="316"/>
        <v>2017</v>
      </c>
      <c r="M2491" s="1">
        <v>42930</v>
      </c>
      <c r="N2491">
        <v>317.10000000000002</v>
      </c>
      <c r="O2491">
        <v>317.55</v>
      </c>
      <c r="P2491">
        <v>316.39999999999998</v>
      </c>
      <c r="Q2491">
        <v>316.8</v>
      </c>
      <c r="R2491">
        <f t="shared" si="317"/>
        <v>1.1999816894531199</v>
      </c>
      <c r="S2491">
        <f t="shared" si="318"/>
        <v>1.1999816894540345</v>
      </c>
      <c r="T2491">
        <f t="shared" si="319"/>
        <v>1.1999816894531199</v>
      </c>
      <c r="U2491">
        <f t="shared" si="320"/>
        <v>29.01628899357345</v>
      </c>
      <c r="V2491">
        <f t="shared" si="320"/>
        <v>2.5398450985147196E-2</v>
      </c>
      <c r="W2491">
        <f t="shared" si="320"/>
        <v>8.1565955516450277</v>
      </c>
    </row>
    <row r="2492" spans="1:23" x14ac:dyDescent="0.3">
      <c r="A2492">
        <v>-0.75955235958099299</v>
      </c>
      <c r="B2492" s="1">
        <v>42933</v>
      </c>
      <c r="C2492" s="1">
        <v>42934</v>
      </c>
      <c r="D2492">
        <v>317.89999999999998</v>
      </c>
      <c r="E2492">
        <v>318.14998779296798</v>
      </c>
      <c r="F2492">
        <v>317.15228400230399</v>
      </c>
      <c r="G2492">
        <v>-0.249987792968795</v>
      </c>
      <c r="H2492">
        <v>0.38890872965256901</v>
      </c>
      <c r="I2492">
        <f t="shared" si="314"/>
        <v>-0.24998779296799967</v>
      </c>
      <c r="J2492">
        <f t="shared" si="321"/>
        <v>-0.249987792968795</v>
      </c>
      <c r="K2492">
        <f t="shared" si="315"/>
        <v>7</v>
      </c>
      <c r="L2492">
        <f t="shared" si="316"/>
        <v>2017</v>
      </c>
      <c r="M2492" s="1">
        <v>42933</v>
      </c>
      <c r="N2492">
        <v>318.8</v>
      </c>
      <c r="O2492">
        <v>319.05</v>
      </c>
      <c r="P2492">
        <v>317.39999999999998</v>
      </c>
      <c r="Q2492">
        <v>317.60000000000002</v>
      </c>
      <c r="R2492">
        <f t="shared" si="317"/>
        <v>-0.249987792968795</v>
      </c>
      <c r="S2492">
        <f t="shared" si="318"/>
        <v>-0.24998779296799967</v>
      </c>
      <c r="T2492">
        <f t="shared" si="319"/>
        <v>-0.249987792968795</v>
      </c>
      <c r="U2492">
        <f t="shared" si="320"/>
        <v>28.845156922663222</v>
      </c>
      <c r="V2492">
        <f t="shared" si="320"/>
        <v>2.5248656174516899E-2</v>
      </c>
      <c r="W2492">
        <f t="shared" si="320"/>
        <v>8.1084896381479812</v>
      </c>
    </row>
    <row r="2493" spans="1:23" x14ac:dyDescent="0.3">
      <c r="A2493">
        <v>-0.76641428470611495</v>
      </c>
      <c r="B2493" s="1">
        <v>42934</v>
      </c>
      <c r="C2493" s="1">
        <v>42935</v>
      </c>
      <c r="D2493">
        <v>318.55</v>
      </c>
      <c r="E2493">
        <v>318.79999389648401</v>
      </c>
      <c r="F2493">
        <v>317.75706269740999</v>
      </c>
      <c r="G2493">
        <v>-0.24999389648434001</v>
      </c>
      <c r="H2493">
        <v>0.45961940777128002</v>
      </c>
      <c r="I2493">
        <f t="shared" si="314"/>
        <v>-0.24999389648399983</v>
      </c>
      <c r="J2493">
        <f t="shared" si="321"/>
        <v>-0.24999389648434001</v>
      </c>
      <c r="K2493">
        <f t="shared" si="315"/>
        <v>7</v>
      </c>
      <c r="L2493">
        <f t="shared" si="316"/>
        <v>2017</v>
      </c>
      <c r="M2493" s="1">
        <v>42934</v>
      </c>
      <c r="N2493">
        <v>317.89999999999998</v>
      </c>
      <c r="O2493">
        <v>318.14999999999998</v>
      </c>
      <c r="P2493">
        <v>317.2</v>
      </c>
      <c r="Q2493">
        <v>318.14999999999998</v>
      </c>
      <c r="R2493">
        <f t="shared" si="317"/>
        <v>-0.24999389648434001</v>
      </c>
      <c r="S2493">
        <f t="shared" si="318"/>
        <v>-0.24999389648399983</v>
      </c>
      <c r="T2493">
        <f t="shared" si="319"/>
        <v>-0.24999389648434001</v>
      </c>
      <c r="U2493">
        <f t="shared" si="320"/>
        <v>28.67537714302583</v>
      </c>
      <c r="V2493">
        <f t="shared" si="320"/>
        <v>2.510004504742416E-2</v>
      </c>
      <c r="W2493">
        <f t="shared" si="320"/>
        <v>8.0607638591672046</v>
      </c>
    </row>
    <row r="2494" spans="1:23" x14ac:dyDescent="0.3">
      <c r="A2494">
        <v>-0.79433315992355302</v>
      </c>
      <c r="B2494" s="1">
        <v>42935</v>
      </c>
      <c r="C2494" s="1">
        <v>42936</v>
      </c>
      <c r="D2494">
        <v>319.3</v>
      </c>
      <c r="E2494">
        <v>319.700024414062</v>
      </c>
      <c r="F2494">
        <v>317.73096637725803</v>
      </c>
      <c r="G2494">
        <v>-0.4000244140625</v>
      </c>
      <c r="H2494">
        <v>0.63639610306787597</v>
      </c>
      <c r="I2494">
        <f t="shared" si="314"/>
        <v>-0.40002441406198841</v>
      </c>
      <c r="J2494">
        <f t="shared" si="321"/>
        <v>-0.4000244140625</v>
      </c>
      <c r="K2494">
        <f t="shared" si="315"/>
        <v>7</v>
      </c>
      <c r="L2494">
        <f t="shared" si="316"/>
        <v>2017</v>
      </c>
      <c r="M2494" s="1">
        <v>42935</v>
      </c>
      <c r="N2494">
        <v>318.55</v>
      </c>
      <c r="O2494">
        <v>318.8</v>
      </c>
      <c r="P2494">
        <v>317.14999999999998</v>
      </c>
      <c r="Q2494">
        <v>318.8</v>
      </c>
      <c r="R2494">
        <f t="shared" si="317"/>
        <v>-0.4000244140625</v>
      </c>
      <c r="S2494">
        <f t="shared" si="318"/>
        <v>-0.40002441406198841</v>
      </c>
      <c r="T2494">
        <f t="shared" si="319"/>
        <v>-0.4000244140625</v>
      </c>
      <c r="U2494">
        <f t="shared" si="320"/>
        <v>28.405939679676472</v>
      </c>
      <c r="V2494">
        <f t="shared" si="320"/>
        <v>2.4864201855762116E-2</v>
      </c>
      <c r="W2494">
        <f t="shared" si="320"/>
        <v>7.9850239044304478</v>
      </c>
    </row>
    <row r="2495" spans="1:23" x14ac:dyDescent="0.3">
      <c r="A2495">
        <v>0.28635439276695202</v>
      </c>
      <c r="B2495" s="1">
        <v>42936</v>
      </c>
      <c r="C2495" s="1">
        <v>42937</v>
      </c>
      <c r="D2495">
        <v>319.45</v>
      </c>
      <c r="E2495">
        <v>321.2</v>
      </c>
      <c r="F2495">
        <v>318.83902717828698</v>
      </c>
      <c r="G2495">
        <v>-1.75</v>
      </c>
      <c r="H2495">
        <v>1.0606601717798201</v>
      </c>
      <c r="I2495">
        <f t="shared" si="314"/>
        <v>1.75</v>
      </c>
      <c r="J2495">
        <f t="shared" si="321"/>
        <v>0</v>
      </c>
      <c r="K2495">
        <f t="shared" si="315"/>
        <v>7</v>
      </c>
      <c r="L2495">
        <f t="shared" si="316"/>
        <v>2017</v>
      </c>
      <c r="M2495" s="1">
        <v>42936</v>
      </c>
      <c r="N2495">
        <v>319.3</v>
      </c>
      <c r="O2495">
        <v>320.3</v>
      </c>
      <c r="P2495">
        <v>318.3</v>
      </c>
      <c r="Q2495">
        <v>319.7</v>
      </c>
      <c r="R2495">
        <f t="shared" si="317"/>
        <v>-1.75</v>
      </c>
      <c r="S2495">
        <f t="shared" si="318"/>
        <v>1.75</v>
      </c>
      <c r="T2495">
        <f t="shared" si="319"/>
        <v>0</v>
      </c>
      <c r="U2495">
        <f t="shared" si="320"/>
        <v>27.238846368373441</v>
      </c>
      <c r="V2495">
        <f t="shared" si="320"/>
        <v>2.588577846980775E-2</v>
      </c>
      <c r="W2495">
        <f t="shared" si="320"/>
        <v>7.9850239044304478</v>
      </c>
    </row>
    <row r="2496" spans="1:23" x14ac:dyDescent="0.3">
      <c r="A2496">
        <v>-0.43367087841033902</v>
      </c>
      <c r="B2496" s="1">
        <v>42937</v>
      </c>
      <c r="C2496" s="1">
        <v>42940</v>
      </c>
      <c r="D2496">
        <v>321.3</v>
      </c>
      <c r="E2496">
        <v>321.34999389648402</v>
      </c>
      <c r="F2496">
        <v>321.087788727879</v>
      </c>
      <c r="G2496">
        <v>-4.99938964843522E-2</v>
      </c>
      <c r="H2496">
        <v>0.106066017178006</v>
      </c>
      <c r="I2496">
        <f t="shared" si="314"/>
        <v>-4.9993896484011202E-2</v>
      </c>
      <c r="J2496">
        <f t="shared" si="321"/>
        <v>-4.99938964843522E-2</v>
      </c>
      <c r="K2496">
        <f t="shared" si="315"/>
        <v>7</v>
      </c>
      <c r="L2496">
        <f t="shared" si="316"/>
        <v>2017</v>
      </c>
      <c r="M2496" s="1">
        <v>42937</v>
      </c>
      <c r="N2496">
        <v>319.45</v>
      </c>
      <c r="O2496">
        <v>321.39999999999998</v>
      </c>
      <c r="P2496">
        <v>319.45</v>
      </c>
      <c r="Q2496">
        <v>321.2</v>
      </c>
      <c r="R2496">
        <f t="shared" si="317"/>
        <v>-4.99938964843522E-2</v>
      </c>
      <c r="S2496">
        <f t="shared" si="318"/>
        <v>-4.9993896484011202E-2</v>
      </c>
      <c r="T2496">
        <f t="shared" si="319"/>
        <v>-4.99938964843522E-2</v>
      </c>
      <c r="U2496">
        <f t="shared" si="320"/>
        <v>27.207058878511312</v>
      </c>
      <c r="V2496">
        <f t="shared" si="320"/>
        <v>2.5855569998070409E-2</v>
      </c>
      <c r="W2496">
        <f t="shared" si="320"/>
        <v>7.9757054530181417</v>
      </c>
    </row>
    <row r="2497" spans="1:23" x14ac:dyDescent="0.3">
      <c r="A2497">
        <v>-0.92462486028671198</v>
      </c>
      <c r="B2497" s="1">
        <v>42940</v>
      </c>
      <c r="C2497" s="1">
        <v>42941</v>
      </c>
      <c r="D2497">
        <v>321.3</v>
      </c>
      <c r="E2497">
        <v>319.749993896484</v>
      </c>
      <c r="F2497">
        <v>320.82406321763898</v>
      </c>
      <c r="G2497">
        <v>1.5500061035156101</v>
      </c>
      <c r="H2497">
        <v>1.13137084989849</v>
      </c>
      <c r="I2497">
        <f t="shared" si="314"/>
        <v>1.5500061035160115</v>
      </c>
      <c r="J2497">
        <f t="shared" si="321"/>
        <v>1.5500061035156101</v>
      </c>
      <c r="K2497">
        <f t="shared" si="315"/>
        <v>7</v>
      </c>
      <c r="L2497">
        <f t="shared" si="316"/>
        <v>2017</v>
      </c>
      <c r="M2497" s="1">
        <v>42940</v>
      </c>
      <c r="N2497">
        <v>321.3</v>
      </c>
      <c r="O2497">
        <v>321.39999999999998</v>
      </c>
      <c r="P2497">
        <v>320.39999999999998</v>
      </c>
      <c r="Q2497">
        <v>321.35000000000002</v>
      </c>
      <c r="R2497">
        <f t="shared" si="317"/>
        <v>1.5500061035156101</v>
      </c>
      <c r="S2497">
        <f t="shared" si="318"/>
        <v>1.5500061035160115</v>
      </c>
      <c r="T2497">
        <f t="shared" si="319"/>
        <v>1.5500061035156101</v>
      </c>
      <c r="U2497">
        <f t="shared" si="320"/>
        <v>28.191445137157462</v>
      </c>
      <c r="V2497">
        <f t="shared" si="320"/>
        <v>2.6791057656961503E-2</v>
      </c>
      <c r="W2497">
        <f t="shared" si="320"/>
        <v>8.264276697929926</v>
      </c>
    </row>
    <row r="2498" spans="1:23" x14ac:dyDescent="0.3">
      <c r="A2498">
        <v>-0.62239742279052701</v>
      </c>
      <c r="B2498" s="1">
        <v>42941</v>
      </c>
      <c r="C2498" s="1">
        <v>42942</v>
      </c>
      <c r="D2498">
        <v>320.2</v>
      </c>
      <c r="E2498">
        <v>319.04998779296801</v>
      </c>
      <c r="F2498">
        <v>319.44021809101099</v>
      </c>
      <c r="G2498">
        <v>1.15001220703123</v>
      </c>
      <c r="H2498">
        <v>0.49497474683057502</v>
      </c>
      <c r="I2498">
        <f t="shared" si="314"/>
        <v>1.1500122070319776</v>
      </c>
      <c r="J2498">
        <f t="shared" si="321"/>
        <v>1.15001220703123</v>
      </c>
      <c r="K2498">
        <f t="shared" si="315"/>
        <v>7</v>
      </c>
      <c r="L2498">
        <f t="shared" si="316"/>
        <v>2017</v>
      </c>
      <c r="M2498" s="1">
        <v>42941</v>
      </c>
      <c r="N2498">
        <v>321.3</v>
      </c>
      <c r="O2498">
        <v>321.5</v>
      </c>
      <c r="P2498">
        <v>319.45</v>
      </c>
      <c r="Q2498">
        <v>319.75</v>
      </c>
      <c r="R2498">
        <f t="shared" si="317"/>
        <v>1.15001220703123</v>
      </c>
      <c r="S2498">
        <f t="shared" si="318"/>
        <v>1.1500122070319776</v>
      </c>
      <c r="T2498">
        <f t="shared" si="319"/>
        <v>1.15001220703123</v>
      </c>
      <c r="U2498">
        <f t="shared" si="320"/>
        <v>28.950826134383778</v>
      </c>
      <c r="V2498">
        <f t="shared" si="320"/>
        <v>2.7512717010759205E-2</v>
      </c>
      <c r="W2498">
        <f t="shared" si="320"/>
        <v>8.4868880131603248</v>
      </c>
    </row>
    <row r="2499" spans="1:23" x14ac:dyDescent="0.3">
      <c r="A2499">
        <v>-0.87116152048110895</v>
      </c>
      <c r="B2499" s="1">
        <v>42942</v>
      </c>
      <c r="C2499" s="1">
        <v>42943</v>
      </c>
      <c r="D2499">
        <v>319.95</v>
      </c>
      <c r="E2499">
        <v>319.950024414062</v>
      </c>
      <c r="F2499">
        <v>317.654423522949</v>
      </c>
      <c r="G2499" s="2">
        <v>-2.44140625227373E-5</v>
      </c>
      <c r="H2499">
        <v>0.63639610306787597</v>
      </c>
      <c r="I2499">
        <f t="shared" ref="I2499:I2562" si="322">IF(A2499&gt;0, E2499-D2499, D2499-E2499)</f>
        <v>-2.4414062011146598E-5</v>
      </c>
      <c r="J2499">
        <f t="shared" si="321"/>
        <v>-2.44140625227373E-5</v>
      </c>
      <c r="K2499">
        <f t="shared" ref="K2499:K2562" si="323">MONTH(C2499)</f>
        <v>7</v>
      </c>
      <c r="L2499">
        <f t="shared" ref="L2499:L2562" si="324">YEAR(C2499)</f>
        <v>2017</v>
      </c>
      <c r="M2499" s="1">
        <v>42942</v>
      </c>
      <c r="N2499">
        <v>320.2</v>
      </c>
      <c r="O2499">
        <v>320.35000000000002</v>
      </c>
      <c r="P2499">
        <v>318.25</v>
      </c>
      <c r="Q2499">
        <v>319.05</v>
      </c>
      <c r="R2499">
        <f t="shared" si="317"/>
        <v>-2.44140625227373E-5</v>
      </c>
      <c r="S2499">
        <f t="shared" si="318"/>
        <v>-2.4414062011146598E-5</v>
      </c>
      <c r="T2499">
        <f t="shared" si="319"/>
        <v>-2.44140625227373E-5</v>
      </c>
      <c r="U2499">
        <f t="shared" si="320"/>
        <v>28.950809565999361</v>
      </c>
      <c r="V2499">
        <f t="shared" si="320"/>
        <v>2.7512701265396355E-2</v>
      </c>
      <c r="W2499">
        <f t="shared" si="320"/>
        <v>8.4868831561651401</v>
      </c>
    </row>
    <row r="2500" spans="1:23" x14ac:dyDescent="0.3">
      <c r="A2500">
        <v>0.69047147035598699</v>
      </c>
      <c r="B2500" s="1">
        <v>42943</v>
      </c>
      <c r="C2500" s="1">
        <v>42944</v>
      </c>
      <c r="D2500">
        <v>318.75</v>
      </c>
      <c r="E2500">
        <v>312.649981689453</v>
      </c>
      <c r="F2500">
        <v>319.09885336160602</v>
      </c>
      <c r="G2500">
        <v>-6.1000183105468802</v>
      </c>
      <c r="H2500">
        <v>5.1618795026618001</v>
      </c>
      <c r="I2500">
        <f t="shared" si="322"/>
        <v>-6.1000183105470001</v>
      </c>
      <c r="J2500">
        <f t="shared" si="321"/>
        <v>-6.1000183105468802</v>
      </c>
      <c r="K2500">
        <f t="shared" si="323"/>
        <v>7</v>
      </c>
      <c r="L2500">
        <f t="shared" si="324"/>
        <v>2017</v>
      </c>
      <c r="M2500" s="1">
        <v>42943</v>
      </c>
      <c r="N2500">
        <v>319.95</v>
      </c>
      <c r="O2500">
        <v>320.89999999999998</v>
      </c>
      <c r="P2500">
        <v>319.10000000000002</v>
      </c>
      <c r="Q2500">
        <v>319.95</v>
      </c>
      <c r="R2500">
        <f t="shared" ref="R2500:R2563" si="325">IF(AND(F2500-D2500&gt;0, ABS(D2500-MIN(P2501)) &gt; 3), -3, IF(AND(F2500 - D2500 &lt;0, ABS(D2500-MAX(O2501)) &gt; 3), -3, G2500))</f>
        <v>-3</v>
      </c>
      <c r="S2500">
        <f t="shared" ref="S2500:S2563" si="326">IF(AND(A2500&gt;0, ABS(D2500-MIN(P2501)) &gt; 3), -3, IF(AND(A2500 &lt;0, ABS(D2500-MAX(O2501)) &gt; 3), -3, I2500))</f>
        <v>-3</v>
      </c>
      <c r="T2500">
        <f t="shared" ref="T2500:T2563" si="327">IF(A2500*(F2500-D2500) &gt;0, IF(AND(A2500&gt;0, ABS(D2500-MIN(P2501)) &gt; 3), -3, IF(AND(A2500 &lt;0, ABS(D2500-MAX(O2501)) &gt; 3), -3, J2500)), 0)</f>
        <v>-3</v>
      </c>
      <c r="U2500">
        <f t="shared" si="320"/>
        <v>26.907223008399406</v>
      </c>
      <c r="V2500">
        <f t="shared" si="320"/>
        <v>2.557062823489779E-2</v>
      </c>
      <c r="W2500">
        <f t="shared" si="320"/>
        <v>7.8878090510240719</v>
      </c>
    </row>
    <row r="2501" spans="1:23" x14ac:dyDescent="0.3">
      <c r="A2501">
        <v>-0.53577828407287598</v>
      </c>
      <c r="B2501" s="1">
        <v>42944</v>
      </c>
      <c r="C2501" s="1">
        <v>42947</v>
      </c>
      <c r="D2501">
        <v>312.10000000000002</v>
      </c>
      <c r="E2501">
        <v>313.64999999999998</v>
      </c>
      <c r="F2501">
        <v>312.83138602375902</v>
      </c>
      <c r="G2501">
        <v>1.5499999999999501</v>
      </c>
      <c r="H2501">
        <v>0.70710678118654702</v>
      </c>
      <c r="I2501">
        <f t="shared" si="322"/>
        <v>-1.5499999999999545</v>
      </c>
      <c r="J2501">
        <f t="shared" si="321"/>
        <v>0</v>
      </c>
      <c r="K2501">
        <f t="shared" si="323"/>
        <v>7</v>
      </c>
      <c r="L2501">
        <f t="shared" si="324"/>
        <v>2017</v>
      </c>
      <c r="M2501" s="1">
        <v>42944</v>
      </c>
      <c r="N2501">
        <v>318.75</v>
      </c>
      <c r="O2501">
        <v>318.95</v>
      </c>
      <c r="P2501">
        <v>312.64999999999998</v>
      </c>
      <c r="Q2501">
        <v>312.64999999999998</v>
      </c>
      <c r="R2501">
        <f t="shared" si="325"/>
        <v>1.5499999999999501</v>
      </c>
      <c r="S2501">
        <f t="shared" si="326"/>
        <v>-1.5499999999999545</v>
      </c>
      <c r="T2501">
        <f t="shared" si="327"/>
        <v>0</v>
      </c>
      <c r="U2501">
        <f t="shared" si="320"/>
        <v>27.909454560698773</v>
      </c>
      <c r="V2501">
        <f t="shared" si="320"/>
        <v>2.4618181733037238E-2</v>
      </c>
      <c r="W2501">
        <f t="shared" si="320"/>
        <v>7.8878090510240719</v>
      </c>
    </row>
    <row r="2502" spans="1:23" x14ac:dyDescent="0.3">
      <c r="A2502">
        <v>-0.94994181394577004</v>
      </c>
      <c r="B2502" s="1">
        <v>42947</v>
      </c>
      <c r="C2502" s="1">
        <v>42948</v>
      </c>
      <c r="D2502">
        <v>312.89999999999998</v>
      </c>
      <c r="E2502">
        <v>316.64999999999998</v>
      </c>
      <c r="F2502">
        <v>311.78327205181102</v>
      </c>
      <c r="G2502">
        <v>-3.75</v>
      </c>
      <c r="H2502">
        <v>2.1213203435596402</v>
      </c>
      <c r="I2502">
        <f t="shared" si="322"/>
        <v>-3.75</v>
      </c>
      <c r="J2502">
        <f t="shared" si="321"/>
        <v>-3.75</v>
      </c>
      <c r="K2502">
        <f t="shared" si="323"/>
        <v>8</v>
      </c>
      <c r="L2502">
        <f t="shared" si="324"/>
        <v>2017</v>
      </c>
      <c r="M2502" s="1">
        <v>42947</v>
      </c>
      <c r="N2502">
        <v>312.10000000000002</v>
      </c>
      <c r="O2502">
        <v>314.25</v>
      </c>
      <c r="P2502">
        <v>312</v>
      </c>
      <c r="Q2502">
        <v>313.64999999999998</v>
      </c>
      <c r="R2502">
        <f t="shared" si="325"/>
        <v>-3</v>
      </c>
      <c r="S2502">
        <f t="shared" si="326"/>
        <v>-3</v>
      </c>
      <c r="T2502">
        <f t="shared" si="327"/>
        <v>-3</v>
      </c>
      <c r="U2502">
        <f t="shared" si="320"/>
        <v>25.902542679536349</v>
      </c>
      <c r="V2502">
        <f t="shared" si="320"/>
        <v>2.2847938559520657E-2</v>
      </c>
      <c r="W2502">
        <f t="shared" si="320"/>
        <v>7.3206128105381607</v>
      </c>
    </row>
    <row r="2503" spans="1:23" x14ac:dyDescent="0.3">
      <c r="A2503">
        <v>0.805014789104461</v>
      </c>
      <c r="B2503" s="1">
        <v>42948</v>
      </c>
      <c r="C2503" s="1">
        <v>42949</v>
      </c>
      <c r="D2503">
        <v>317.5</v>
      </c>
      <c r="E2503">
        <v>317.25000610351498</v>
      </c>
      <c r="F2503">
        <v>313.62322678565903</v>
      </c>
      <c r="G2503">
        <v>0.24999389648439699</v>
      </c>
      <c r="H2503">
        <v>0.424264068711944</v>
      </c>
      <c r="I2503">
        <f t="shared" si="322"/>
        <v>-0.24999389648502301</v>
      </c>
      <c r="J2503">
        <f t="shared" si="321"/>
        <v>0</v>
      </c>
      <c r="K2503">
        <f t="shared" si="323"/>
        <v>8</v>
      </c>
      <c r="L2503">
        <f t="shared" si="324"/>
        <v>2017</v>
      </c>
      <c r="M2503" s="1">
        <v>42948</v>
      </c>
      <c r="N2503">
        <v>312.89999999999998</v>
      </c>
      <c r="O2503">
        <v>318.2</v>
      </c>
      <c r="P2503">
        <v>312.60000000000002</v>
      </c>
      <c r="Q2503">
        <v>316.64999999999998</v>
      </c>
      <c r="R2503">
        <f t="shared" si="325"/>
        <v>0.24999389648439699</v>
      </c>
      <c r="S2503">
        <f t="shared" si="326"/>
        <v>-0.24999389648502301</v>
      </c>
      <c r="T2503">
        <f t="shared" si="327"/>
        <v>0</v>
      </c>
      <c r="U2503">
        <f t="shared" si="320"/>
        <v>26.055506716701167</v>
      </c>
      <c r="V2503">
        <f t="shared" si="320"/>
        <v>2.2713013082658964E-2</v>
      </c>
      <c r="W2503">
        <f t="shared" si="320"/>
        <v>7.3206128105381607</v>
      </c>
    </row>
    <row r="2504" spans="1:23" x14ac:dyDescent="0.3">
      <c r="A2504">
        <v>0.96929234266281095</v>
      </c>
      <c r="B2504" s="1">
        <v>42949</v>
      </c>
      <c r="C2504" s="1">
        <v>42950</v>
      </c>
      <c r="D2504">
        <v>316.3</v>
      </c>
      <c r="E2504">
        <v>311.75</v>
      </c>
      <c r="F2504">
        <v>315.32426452636702</v>
      </c>
      <c r="G2504">
        <v>4.5500000000000096</v>
      </c>
      <c r="H2504">
        <v>3.8890872965260099</v>
      </c>
      <c r="I2504">
        <f t="shared" si="322"/>
        <v>-4.5500000000000114</v>
      </c>
      <c r="J2504">
        <f t="shared" si="321"/>
        <v>0</v>
      </c>
      <c r="K2504">
        <f t="shared" si="323"/>
        <v>8</v>
      </c>
      <c r="L2504">
        <f t="shared" si="324"/>
        <v>2017</v>
      </c>
      <c r="M2504" s="1">
        <v>42949</v>
      </c>
      <c r="N2504">
        <v>317.5</v>
      </c>
      <c r="O2504">
        <v>318.2</v>
      </c>
      <c r="P2504">
        <v>316.85000000000002</v>
      </c>
      <c r="Q2504">
        <v>317.25</v>
      </c>
      <c r="R2504">
        <f t="shared" si="325"/>
        <v>4.5500000000000096</v>
      </c>
      <c r="S2504">
        <f t="shared" si="326"/>
        <v>-3</v>
      </c>
      <c r="T2504">
        <f t="shared" si="327"/>
        <v>0</v>
      </c>
      <c r="U2504">
        <f t="shared" si="320"/>
        <v>28.866585334176442</v>
      </c>
      <c r="V2504">
        <f t="shared" si="320"/>
        <v>2.1097322932928243E-2</v>
      </c>
      <c r="W2504">
        <f t="shared" si="320"/>
        <v>7.3206128105381607</v>
      </c>
    </row>
    <row r="2505" spans="1:23" x14ac:dyDescent="0.3">
      <c r="A2505">
        <v>0.90540915727615301</v>
      </c>
      <c r="B2505" s="1">
        <v>42950</v>
      </c>
      <c r="C2505" s="1">
        <v>42951</v>
      </c>
      <c r="D2505">
        <v>311.64999999999998</v>
      </c>
      <c r="E2505">
        <v>312.95001220703102</v>
      </c>
      <c r="F2505">
        <v>310.88630038499798</v>
      </c>
      <c r="G2505">
        <v>-1.3000122070312701</v>
      </c>
      <c r="H2505">
        <v>0.84852813742384903</v>
      </c>
      <c r="I2505">
        <f t="shared" si="322"/>
        <v>1.3000122070310454</v>
      </c>
      <c r="J2505">
        <f t="shared" si="321"/>
        <v>0</v>
      </c>
      <c r="K2505">
        <f t="shared" si="323"/>
        <v>8</v>
      </c>
      <c r="L2505">
        <f t="shared" si="324"/>
        <v>2017</v>
      </c>
      <c r="M2505" s="1">
        <v>42950</v>
      </c>
      <c r="N2505">
        <v>316.3</v>
      </c>
      <c r="O2505">
        <v>316.39999999999998</v>
      </c>
      <c r="P2505">
        <v>309.45</v>
      </c>
      <c r="Q2505">
        <v>311.75</v>
      </c>
      <c r="R2505">
        <f t="shared" si="325"/>
        <v>-1.3000122070312701</v>
      </c>
      <c r="S2505">
        <f t="shared" si="326"/>
        <v>1.3000122070310454</v>
      </c>
      <c r="T2505">
        <f t="shared" si="327"/>
        <v>0</v>
      </c>
      <c r="U2505">
        <f t="shared" si="320"/>
        <v>27.963482976329356</v>
      </c>
      <c r="V2505">
        <f t="shared" si="320"/>
        <v>2.1757360892541981E-2</v>
      </c>
      <c r="W2505">
        <f t="shared" si="320"/>
        <v>7.3206128105381607</v>
      </c>
    </row>
    <row r="2506" spans="1:23" x14ac:dyDescent="0.3">
      <c r="A2506">
        <v>-0.55687779188156095</v>
      </c>
      <c r="B2506" s="1">
        <v>42951</v>
      </c>
      <c r="C2506" s="1">
        <v>42954</v>
      </c>
      <c r="D2506">
        <v>313.39999999999998</v>
      </c>
      <c r="E2506">
        <v>312.999987792968</v>
      </c>
      <c r="F2506">
        <v>310.39556212425202</v>
      </c>
      <c r="G2506">
        <v>0.40001220703123802</v>
      </c>
      <c r="H2506">
        <v>3.5355339059335397E-2</v>
      </c>
      <c r="I2506">
        <f t="shared" si="322"/>
        <v>0.4000122070319776</v>
      </c>
      <c r="J2506">
        <f t="shared" si="321"/>
        <v>0.40001220703123802</v>
      </c>
      <c r="K2506">
        <f t="shared" si="323"/>
        <v>8</v>
      </c>
      <c r="L2506">
        <f t="shared" si="324"/>
        <v>2017</v>
      </c>
      <c r="M2506" s="1">
        <v>42951</v>
      </c>
      <c r="N2506">
        <v>311.64999999999998</v>
      </c>
      <c r="O2506">
        <v>313.64999999999998</v>
      </c>
      <c r="P2506">
        <v>311.3</v>
      </c>
      <c r="Q2506">
        <v>312.95</v>
      </c>
      <c r="R2506">
        <f t="shared" si="325"/>
        <v>0.40001220703123802</v>
      </c>
      <c r="S2506">
        <f t="shared" si="326"/>
        <v>0.4000122070319776</v>
      </c>
      <c r="T2506">
        <f t="shared" si="327"/>
        <v>0.40001220703123802</v>
      </c>
      <c r="U2506">
        <f t="shared" si="320"/>
        <v>28.231169667657742</v>
      </c>
      <c r="V2506">
        <f t="shared" si="320"/>
        <v>2.1965638093000266E-2</v>
      </c>
      <c r="W2506">
        <f t="shared" si="320"/>
        <v>7.3906910130070003</v>
      </c>
    </row>
    <row r="2507" spans="1:23" x14ac:dyDescent="0.3">
      <c r="A2507">
        <v>0.95343524217605602</v>
      </c>
      <c r="B2507" s="1">
        <v>42954</v>
      </c>
      <c r="C2507" s="1">
        <v>42955</v>
      </c>
      <c r="D2507">
        <v>313.85000000000002</v>
      </c>
      <c r="E2507">
        <v>312.95001220703102</v>
      </c>
      <c r="F2507">
        <v>309.81420564651398</v>
      </c>
      <c r="G2507">
        <v>0.89998779296877196</v>
      </c>
      <c r="H2507">
        <v>3.5355339059335397E-2</v>
      </c>
      <c r="I2507">
        <f t="shared" si="322"/>
        <v>-0.89998779296900011</v>
      </c>
      <c r="J2507">
        <f t="shared" si="321"/>
        <v>0</v>
      </c>
      <c r="K2507">
        <f t="shared" si="323"/>
        <v>8</v>
      </c>
      <c r="L2507">
        <f t="shared" si="324"/>
        <v>2017</v>
      </c>
      <c r="M2507" s="1">
        <v>42954</v>
      </c>
      <c r="N2507">
        <v>313.39999999999998</v>
      </c>
      <c r="O2507">
        <v>315.05</v>
      </c>
      <c r="P2507">
        <v>312.85000000000002</v>
      </c>
      <c r="Q2507">
        <v>313</v>
      </c>
      <c r="R2507">
        <f t="shared" si="325"/>
        <v>0.89998779296877196</v>
      </c>
      <c r="S2507">
        <f t="shared" si="326"/>
        <v>-0.89998779296900011</v>
      </c>
      <c r="T2507">
        <f t="shared" si="327"/>
        <v>0</v>
      </c>
      <c r="U2507">
        <f t="shared" si="320"/>
        <v>28.838331721555836</v>
      </c>
      <c r="V2507">
        <f t="shared" si="320"/>
        <v>2.1493227558943988E-2</v>
      </c>
      <c r="W2507">
        <f t="shared" si="320"/>
        <v>7.3906910130070003</v>
      </c>
    </row>
    <row r="2508" spans="1:23" x14ac:dyDescent="0.3">
      <c r="A2508">
        <v>0.97395837306976296</v>
      </c>
      <c r="B2508" s="1">
        <v>42955</v>
      </c>
      <c r="C2508" s="1">
        <v>42956</v>
      </c>
      <c r="D2508">
        <v>310.45</v>
      </c>
      <c r="E2508">
        <v>308.749987792968</v>
      </c>
      <c r="F2508">
        <v>310.47147769927898</v>
      </c>
      <c r="G2508">
        <v>-1.70001220703125</v>
      </c>
      <c r="H2508">
        <v>2.9698484809834902</v>
      </c>
      <c r="I2508">
        <f t="shared" si="322"/>
        <v>-1.700012207031989</v>
      </c>
      <c r="J2508">
        <f t="shared" si="321"/>
        <v>-1.70001220703125</v>
      </c>
      <c r="K2508">
        <f t="shared" si="323"/>
        <v>8</v>
      </c>
      <c r="L2508">
        <f t="shared" si="324"/>
        <v>2017</v>
      </c>
      <c r="M2508" s="1">
        <v>42955</v>
      </c>
      <c r="N2508">
        <v>313.85000000000002</v>
      </c>
      <c r="O2508">
        <v>314.95</v>
      </c>
      <c r="P2508">
        <v>311</v>
      </c>
      <c r="Q2508">
        <v>312.95</v>
      </c>
      <c r="R2508">
        <f t="shared" si="325"/>
        <v>-1.70001220703125</v>
      </c>
      <c r="S2508">
        <f t="shared" si="326"/>
        <v>-1.700012207031989</v>
      </c>
      <c r="T2508">
        <f t="shared" si="327"/>
        <v>-1.70001220703125</v>
      </c>
      <c r="U2508">
        <f t="shared" si="320"/>
        <v>27.653949793135926</v>
      </c>
      <c r="V2508">
        <f t="shared" si="320"/>
        <v>2.0610506930371243E-2</v>
      </c>
      <c r="W2508">
        <f t="shared" si="320"/>
        <v>7.0871574744216872</v>
      </c>
    </row>
    <row r="2509" spans="1:23" x14ac:dyDescent="0.3">
      <c r="A2509">
        <v>0.95900708436965898</v>
      </c>
      <c r="B2509" s="1">
        <v>42956</v>
      </c>
      <c r="C2509" s="1">
        <v>42957</v>
      </c>
      <c r="D2509">
        <v>307.75</v>
      </c>
      <c r="E2509">
        <v>307.350006103515</v>
      </c>
      <c r="F2509">
        <v>306.62130665779102</v>
      </c>
      <c r="G2509">
        <v>0.399993896484375</v>
      </c>
      <c r="H2509">
        <v>0.98994949366115004</v>
      </c>
      <c r="I2509">
        <f t="shared" si="322"/>
        <v>-0.39999389648500028</v>
      </c>
      <c r="J2509">
        <f t="shared" si="321"/>
        <v>0</v>
      </c>
      <c r="K2509">
        <f t="shared" si="323"/>
        <v>8</v>
      </c>
      <c r="L2509">
        <f t="shared" si="324"/>
        <v>2017</v>
      </c>
      <c r="M2509" s="1">
        <v>42956</v>
      </c>
      <c r="N2509">
        <v>310.45</v>
      </c>
      <c r="O2509">
        <v>311.45</v>
      </c>
      <c r="P2509">
        <v>308.39999999999998</v>
      </c>
      <c r="Q2509">
        <v>308.75</v>
      </c>
      <c r="R2509">
        <f t="shared" si="325"/>
        <v>0.399993896484375</v>
      </c>
      <c r="S2509">
        <f t="shared" si="326"/>
        <v>-0.39999389648500028</v>
      </c>
      <c r="T2509">
        <f t="shared" si="327"/>
        <v>0</v>
      </c>
      <c r="U2509">
        <f t="shared" si="320"/>
        <v>27.923521144824143</v>
      </c>
      <c r="V2509">
        <f t="shared" si="320"/>
        <v>2.0409595225035493E-2</v>
      </c>
      <c r="W2509">
        <f t="shared" si="320"/>
        <v>7.0871574744216872</v>
      </c>
    </row>
    <row r="2510" spans="1:23" x14ac:dyDescent="0.3">
      <c r="A2510">
        <v>0.91521245241165095</v>
      </c>
      <c r="B2510" s="1">
        <v>42957</v>
      </c>
      <c r="C2510" s="1">
        <v>42958</v>
      </c>
      <c r="D2510">
        <v>302.64999999999998</v>
      </c>
      <c r="E2510">
        <v>301.60000000000002</v>
      </c>
      <c r="F2510">
        <v>306.45860788822102</v>
      </c>
      <c r="G2510">
        <v>-1.0499999999999501</v>
      </c>
      <c r="H2510">
        <v>4.0658639918226402</v>
      </c>
      <c r="I2510">
        <f t="shared" si="322"/>
        <v>-1.0499999999999545</v>
      </c>
      <c r="J2510">
        <f t="shared" si="321"/>
        <v>-1.0499999999999501</v>
      </c>
      <c r="K2510">
        <f t="shared" si="323"/>
        <v>8</v>
      </c>
      <c r="L2510">
        <f t="shared" si="324"/>
        <v>2017</v>
      </c>
      <c r="M2510" s="1">
        <v>42957</v>
      </c>
      <c r="N2510">
        <v>307.75</v>
      </c>
      <c r="O2510">
        <v>309.10000000000002</v>
      </c>
      <c r="P2510">
        <v>305.14999999999998</v>
      </c>
      <c r="Q2510">
        <v>307.35000000000002</v>
      </c>
      <c r="R2510">
        <f t="shared" si="325"/>
        <v>-1.0499999999999501</v>
      </c>
      <c r="S2510">
        <f t="shared" si="326"/>
        <v>-1.0499999999999545</v>
      </c>
      <c r="T2510">
        <f t="shared" si="327"/>
        <v>-1.0499999999999501</v>
      </c>
      <c r="U2510">
        <f t="shared" si="320"/>
        <v>27.196946788255566</v>
      </c>
      <c r="V2510">
        <f t="shared" si="320"/>
        <v>1.9878534387774142E-2</v>
      </c>
      <c r="W2510">
        <f t="shared" si="320"/>
        <v>6.9027485363378673</v>
      </c>
    </row>
    <row r="2511" spans="1:23" x14ac:dyDescent="0.3">
      <c r="A2511">
        <v>-0.58765906095504705</v>
      </c>
      <c r="B2511" s="1">
        <v>42958</v>
      </c>
      <c r="C2511" s="1">
        <v>42961</v>
      </c>
      <c r="D2511">
        <v>303.95</v>
      </c>
      <c r="E2511">
        <v>304.70000610351502</v>
      </c>
      <c r="F2511">
        <v>299.87962505817399</v>
      </c>
      <c r="G2511">
        <v>-0.750006103515659</v>
      </c>
      <c r="H2511">
        <v>2.1920310216782699</v>
      </c>
      <c r="I2511">
        <f t="shared" si="322"/>
        <v>-0.75000610351503383</v>
      </c>
      <c r="J2511">
        <f t="shared" si="321"/>
        <v>-0.750006103515659</v>
      </c>
      <c r="K2511">
        <f t="shared" si="323"/>
        <v>8</v>
      </c>
      <c r="L2511">
        <f t="shared" si="324"/>
        <v>2017</v>
      </c>
      <c r="M2511" s="1">
        <v>42958</v>
      </c>
      <c r="N2511">
        <v>302.64999999999998</v>
      </c>
      <c r="O2511">
        <v>304.14999999999998</v>
      </c>
      <c r="P2511">
        <v>301.05</v>
      </c>
      <c r="Q2511">
        <v>301.60000000000002</v>
      </c>
      <c r="R2511">
        <f t="shared" si="325"/>
        <v>-0.750006103515659</v>
      </c>
      <c r="S2511">
        <f t="shared" si="326"/>
        <v>-0.75000610351503383</v>
      </c>
      <c r="T2511">
        <f t="shared" si="327"/>
        <v>-0.750006103515659</v>
      </c>
      <c r="U2511">
        <f t="shared" si="320"/>
        <v>26.69362693084031</v>
      </c>
      <c r="V2511">
        <f t="shared" si="320"/>
        <v>1.9510652611500971E-2</v>
      </c>
      <c r="W2511">
        <f t="shared" si="320"/>
        <v>6.7750029317987854</v>
      </c>
    </row>
    <row r="2512" spans="1:23" x14ac:dyDescent="0.3">
      <c r="A2512">
        <v>0.84683060646057096</v>
      </c>
      <c r="B2512" s="1">
        <v>42961</v>
      </c>
      <c r="C2512" s="1">
        <v>42962</v>
      </c>
      <c r="D2512">
        <v>303.95</v>
      </c>
      <c r="E2512">
        <v>304.7</v>
      </c>
      <c r="F2512">
        <v>302.62829847335797</v>
      </c>
      <c r="G2512">
        <v>-0.75</v>
      </c>
      <c r="H2512">
        <v>0</v>
      </c>
      <c r="I2512">
        <f t="shared" si="322"/>
        <v>0.75</v>
      </c>
      <c r="J2512">
        <f t="shared" si="321"/>
        <v>0</v>
      </c>
      <c r="K2512">
        <f t="shared" si="323"/>
        <v>8</v>
      </c>
      <c r="L2512">
        <f t="shared" si="324"/>
        <v>2017</v>
      </c>
      <c r="M2512" s="1">
        <v>42961</v>
      </c>
      <c r="N2512">
        <v>303.95</v>
      </c>
      <c r="O2512">
        <v>305.14999999999998</v>
      </c>
      <c r="P2512">
        <v>303.2</v>
      </c>
      <c r="Q2512">
        <v>304.7</v>
      </c>
      <c r="R2512">
        <f t="shared" si="325"/>
        <v>-0.75</v>
      </c>
      <c r="S2512">
        <f t="shared" si="326"/>
        <v>0.75</v>
      </c>
      <c r="T2512">
        <f t="shared" si="327"/>
        <v>0</v>
      </c>
      <c r="U2512">
        <f t="shared" si="320"/>
        <v>26.199625774446243</v>
      </c>
      <c r="V2512">
        <f t="shared" si="320"/>
        <v>1.9871723251210442E-2</v>
      </c>
      <c r="W2512">
        <f t="shared" si="320"/>
        <v>6.7750029317987854</v>
      </c>
    </row>
    <row r="2513" spans="1:23" x14ac:dyDescent="0.3">
      <c r="A2513">
        <v>0.90992057323455799</v>
      </c>
      <c r="B2513" s="1">
        <v>42962</v>
      </c>
      <c r="C2513" s="1">
        <v>42963</v>
      </c>
      <c r="D2513">
        <v>307.5</v>
      </c>
      <c r="E2513">
        <v>306.34999389648402</v>
      </c>
      <c r="F2513">
        <v>303.07233543395898</v>
      </c>
      <c r="G2513">
        <v>1.1500061035156299</v>
      </c>
      <c r="H2513">
        <v>1.16672618895782</v>
      </c>
      <c r="I2513">
        <f t="shared" si="322"/>
        <v>-1.1500061035159774</v>
      </c>
      <c r="J2513">
        <f t="shared" si="321"/>
        <v>0</v>
      </c>
      <c r="K2513">
        <f t="shared" si="323"/>
        <v>8</v>
      </c>
      <c r="L2513">
        <f t="shared" si="324"/>
        <v>2017</v>
      </c>
      <c r="M2513" s="1">
        <v>42962</v>
      </c>
      <c r="N2513">
        <v>303.95</v>
      </c>
      <c r="O2513">
        <v>305.14999999999998</v>
      </c>
      <c r="P2513">
        <v>303.2</v>
      </c>
      <c r="Q2513">
        <v>304.7</v>
      </c>
      <c r="R2513">
        <f t="shared" si="325"/>
        <v>1.1500061035156299</v>
      </c>
      <c r="S2513">
        <f t="shared" si="326"/>
        <v>-1.1500061035159774</v>
      </c>
      <c r="T2513">
        <f t="shared" si="327"/>
        <v>0</v>
      </c>
      <c r="U2513">
        <f t="shared" si="320"/>
        <v>26.934497226895967</v>
      </c>
      <c r="V2513">
        <f t="shared" si="320"/>
        <v>1.9314342689594043E-2</v>
      </c>
      <c r="W2513">
        <f t="shared" si="320"/>
        <v>6.7750029317987854</v>
      </c>
    </row>
    <row r="2514" spans="1:23" x14ac:dyDescent="0.3">
      <c r="A2514">
        <v>0.71679490804672197</v>
      </c>
      <c r="B2514" s="1">
        <v>42963</v>
      </c>
      <c r="C2514" s="1">
        <v>42964</v>
      </c>
      <c r="D2514">
        <v>306.95</v>
      </c>
      <c r="E2514">
        <v>307.999993896484</v>
      </c>
      <c r="F2514">
        <v>304.705070352554</v>
      </c>
      <c r="G2514">
        <v>-1.0499938964844</v>
      </c>
      <c r="H2514">
        <v>1.16672618895778</v>
      </c>
      <c r="I2514">
        <f t="shared" si="322"/>
        <v>1.0499938964840112</v>
      </c>
      <c r="J2514">
        <f t="shared" si="321"/>
        <v>0</v>
      </c>
      <c r="K2514">
        <f t="shared" si="323"/>
        <v>8</v>
      </c>
      <c r="L2514">
        <f t="shared" si="324"/>
        <v>2017</v>
      </c>
      <c r="M2514" s="1">
        <v>42963</v>
      </c>
      <c r="N2514">
        <v>307.5</v>
      </c>
      <c r="O2514">
        <v>307.89999999999998</v>
      </c>
      <c r="P2514">
        <v>305.85000000000002</v>
      </c>
      <c r="Q2514">
        <v>306.35000000000002</v>
      </c>
      <c r="R2514">
        <f t="shared" si="325"/>
        <v>-1.0499938964844</v>
      </c>
      <c r="S2514">
        <f t="shared" si="326"/>
        <v>1.0499938964840112</v>
      </c>
      <c r="T2514">
        <f t="shared" si="327"/>
        <v>0</v>
      </c>
      <c r="U2514">
        <f t="shared" si="320"/>
        <v>26.243479365034506</v>
      </c>
      <c r="V2514">
        <f t="shared" si="320"/>
        <v>1.9809861713995597E-2</v>
      </c>
      <c r="W2514">
        <f t="shared" si="320"/>
        <v>6.7750029317987854</v>
      </c>
    </row>
    <row r="2515" spans="1:23" x14ac:dyDescent="0.3">
      <c r="A2515">
        <v>0.79781097173690796</v>
      </c>
      <c r="B2515" s="1">
        <v>42964</v>
      </c>
      <c r="C2515" s="1">
        <v>42965</v>
      </c>
      <c r="D2515">
        <v>305.25</v>
      </c>
      <c r="E2515">
        <v>307.850006103515</v>
      </c>
      <c r="F2515">
        <v>305.308434009552</v>
      </c>
      <c r="G2515">
        <v>2.6000061035156201</v>
      </c>
      <c r="H2515">
        <v>0.106066017177966</v>
      </c>
      <c r="I2515">
        <f t="shared" si="322"/>
        <v>2.6000061035149997</v>
      </c>
      <c r="J2515">
        <f t="shared" si="321"/>
        <v>2.6000061035156201</v>
      </c>
      <c r="K2515">
        <f t="shared" si="323"/>
        <v>8</v>
      </c>
      <c r="L2515">
        <f t="shared" si="324"/>
        <v>2017</v>
      </c>
      <c r="M2515" s="1">
        <v>42964</v>
      </c>
      <c r="N2515">
        <v>306.95</v>
      </c>
      <c r="O2515">
        <v>308.60000000000002</v>
      </c>
      <c r="P2515">
        <v>306.05</v>
      </c>
      <c r="Q2515">
        <v>308</v>
      </c>
      <c r="R2515">
        <f t="shared" si="325"/>
        <v>2.6000061035156201</v>
      </c>
      <c r="S2515">
        <f t="shared" si="326"/>
        <v>2.6000061035149997</v>
      </c>
      <c r="T2515">
        <f t="shared" si="327"/>
        <v>2.6000061035156201</v>
      </c>
      <c r="U2515">
        <f t="shared" si="320"/>
        <v>27.919970925884037</v>
      </c>
      <c r="V2515">
        <f t="shared" si="320"/>
        <v>2.1075359536260382E-2</v>
      </c>
      <c r="W2515">
        <f t="shared" si="320"/>
        <v>7.2078051178924722</v>
      </c>
    </row>
    <row r="2516" spans="1:23" x14ac:dyDescent="0.3">
      <c r="A2516">
        <v>0.97185707092285101</v>
      </c>
      <c r="B2516" s="1">
        <v>42965</v>
      </c>
      <c r="C2516" s="1">
        <v>42968</v>
      </c>
      <c r="D2516">
        <v>308.5</v>
      </c>
      <c r="E2516">
        <v>307.14998779296798</v>
      </c>
      <c r="F2516">
        <v>305.51904711723301</v>
      </c>
      <c r="G2516">
        <v>1.3500122070312199</v>
      </c>
      <c r="H2516">
        <v>0.49497474683061499</v>
      </c>
      <c r="I2516">
        <f t="shared" si="322"/>
        <v>-1.3500122070320231</v>
      </c>
      <c r="J2516">
        <f t="shared" si="321"/>
        <v>0</v>
      </c>
      <c r="K2516">
        <f t="shared" si="323"/>
        <v>8</v>
      </c>
      <c r="L2516">
        <f t="shared" si="324"/>
        <v>2017</v>
      </c>
      <c r="M2516" s="1">
        <v>42965</v>
      </c>
      <c r="N2516">
        <v>305.25</v>
      </c>
      <c r="O2516">
        <v>308.05</v>
      </c>
      <c r="P2516">
        <v>305.05</v>
      </c>
      <c r="Q2516">
        <v>307.85000000000002</v>
      </c>
      <c r="R2516">
        <f t="shared" si="325"/>
        <v>1.3500122070312199</v>
      </c>
      <c r="S2516">
        <f t="shared" si="326"/>
        <v>-1.3500122070320231</v>
      </c>
      <c r="T2516">
        <f t="shared" si="327"/>
        <v>0</v>
      </c>
      <c r="U2516">
        <f t="shared" si="320"/>
        <v>28.836315372478044</v>
      </c>
      <c r="V2516">
        <f t="shared" si="320"/>
        <v>2.0383657932333144E-2</v>
      </c>
      <c r="W2516">
        <f t="shared" si="320"/>
        <v>7.2078051178924722</v>
      </c>
    </row>
    <row r="2517" spans="1:23" x14ac:dyDescent="0.3">
      <c r="A2517">
        <v>0.94228279590606601</v>
      </c>
      <c r="B2517" s="1">
        <v>42968</v>
      </c>
      <c r="C2517" s="1">
        <v>42969</v>
      </c>
      <c r="D2517">
        <v>307.64999999999998</v>
      </c>
      <c r="E2517">
        <v>308.79999389648401</v>
      </c>
      <c r="F2517">
        <v>304.81635155677702</v>
      </c>
      <c r="G2517">
        <v>-1.1499938964843699</v>
      </c>
      <c r="H2517">
        <v>1.16672618895782</v>
      </c>
      <c r="I2517">
        <f t="shared" si="322"/>
        <v>1.1499938964840339</v>
      </c>
      <c r="J2517">
        <f t="shared" si="321"/>
        <v>0</v>
      </c>
      <c r="K2517">
        <f t="shared" si="323"/>
        <v>8</v>
      </c>
      <c r="L2517">
        <f t="shared" si="324"/>
        <v>2017</v>
      </c>
      <c r="M2517" s="1">
        <v>42968</v>
      </c>
      <c r="N2517">
        <v>308.5</v>
      </c>
      <c r="O2517">
        <v>308.55</v>
      </c>
      <c r="P2517">
        <v>306.64999999999998</v>
      </c>
      <c r="Q2517">
        <v>307.14999999999998</v>
      </c>
      <c r="R2517">
        <f t="shared" si="325"/>
        <v>-1.1499938964843699</v>
      </c>
      <c r="S2517">
        <f t="shared" si="326"/>
        <v>1.1499938964840339</v>
      </c>
      <c r="T2517">
        <f t="shared" si="327"/>
        <v>0</v>
      </c>
      <c r="U2517">
        <f t="shared" si="320"/>
        <v>28.02789053884937</v>
      </c>
      <c r="V2517">
        <f t="shared" si="320"/>
        <v>2.0955112886262971E-2</v>
      </c>
      <c r="W2517">
        <f t="shared" si="320"/>
        <v>7.2078051178924722</v>
      </c>
    </row>
    <row r="2518" spans="1:23" x14ac:dyDescent="0.3">
      <c r="A2518">
        <v>0.94943809509277299</v>
      </c>
      <c r="B2518" s="1">
        <v>42969</v>
      </c>
      <c r="C2518" s="1">
        <v>42970</v>
      </c>
      <c r="D2518">
        <v>310.25</v>
      </c>
      <c r="E2518">
        <v>308.700024414062</v>
      </c>
      <c r="F2518">
        <v>307.86352323293602</v>
      </c>
      <c r="G2518">
        <v>1.54997558593748</v>
      </c>
      <c r="H2518">
        <v>7.0710678118670794E-2</v>
      </c>
      <c r="I2518">
        <f t="shared" si="322"/>
        <v>-1.5499755859380002</v>
      </c>
      <c r="J2518">
        <f t="shared" si="321"/>
        <v>0</v>
      </c>
      <c r="K2518">
        <f t="shared" si="323"/>
        <v>8</v>
      </c>
      <c r="L2518">
        <f t="shared" si="324"/>
        <v>2017</v>
      </c>
      <c r="M2518" s="1">
        <v>42969</v>
      </c>
      <c r="N2518">
        <v>307.64999999999998</v>
      </c>
      <c r="O2518">
        <v>309.10000000000002</v>
      </c>
      <c r="P2518">
        <v>307.64999999999998</v>
      </c>
      <c r="Q2518">
        <v>308.8</v>
      </c>
      <c r="R2518">
        <f t="shared" si="325"/>
        <v>1.54997558593748</v>
      </c>
      <c r="S2518">
        <f t="shared" si="326"/>
        <v>-1.5499755859380002</v>
      </c>
      <c r="T2518">
        <f t="shared" si="327"/>
        <v>0</v>
      </c>
      <c r="U2518">
        <f t="shared" si="320"/>
        <v>29.078072957718298</v>
      </c>
      <c r="V2518">
        <f t="shared" si="320"/>
        <v>2.016994173297653E-2</v>
      </c>
      <c r="W2518">
        <f t="shared" si="320"/>
        <v>7.2078051178924722</v>
      </c>
    </row>
    <row r="2519" spans="1:23" x14ac:dyDescent="0.3">
      <c r="A2519">
        <v>-0.62667292356491</v>
      </c>
      <c r="B2519" s="1">
        <v>42970</v>
      </c>
      <c r="C2519" s="1">
        <v>42971</v>
      </c>
      <c r="D2519">
        <v>308.75</v>
      </c>
      <c r="E2519">
        <v>310.2</v>
      </c>
      <c r="F2519">
        <v>307.68111486434901</v>
      </c>
      <c r="G2519">
        <v>-1.44999999999998</v>
      </c>
      <c r="H2519">
        <v>1.0606601717798201</v>
      </c>
      <c r="I2519">
        <f t="shared" si="322"/>
        <v>-1.4499999999999886</v>
      </c>
      <c r="J2519">
        <f t="shared" si="321"/>
        <v>-1.44999999999998</v>
      </c>
      <c r="K2519">
        <f t="shared" si="323"/>
        <v>8</v>
      </c>
      <c r="L2519">
        <f t="shared" si="324"/>
        <v>2017</v>
      </c>
      <c r="M2519" s="1">
        <v>42970</v>
      </c>
      <c r="N2519">
        <v>310.25</v>
      </c>
      <c r="O2519">
        <v>310.45</v>
      </c>
      <c r="P2519">
        <v>308</v>
      </c>
      <c r="Q2519">
        <v>308.7</v>
      </c>
      <c r="R2519">
        <f t="shared" si="325"/>
        <v>-1.44999999999998</v>
      </c>
      <c r="S2519">
        <f t="shared" si="326"/>
        <v>-1.4499999999999886</v>
      </c>
      <c r="T2519">
        <f t="shared" si="327"/>
        <v>-1.44999999999998</v>
      </c>
      <c r="U2519">
        <f t="shared" si="320"/>
        <v>28.053865529652931</v>
      </c>
      <c r="V2519">
        <f t="shared" si="320"/>
        <v>1.9459502489750237E-2</v>
      </c>
      <c r="W2519">
        <f t="shared" si="320"/>
        <v>6.9539269619181256</v>
      </c>
    </row>
    <row r="2520" spans="1:23" x14ac:dyDescent="0.3">
      <c r="A2520">
        <v>-1.4495172537863201E-2</v>
      </c>
      <c r="B2520" s="1">
        <v>42971</v>
      </c>
      <c r="C2520" s="1">
        <v>42972</v>
      </c>
      <c r="D2520">
        <v>311</v>
      </c>
      <c r="E2520">
        <v>310.34999389648402</v>
      </c>
      <c r="F2520">
        <v>308.947050285339</v>
      </c>
      <c r="G2520">
        <v>0.65000610351563604</v>
      </c>
      <c r="H2520">
        <v>0.106066017178006</v>
      </c>
      <c r="I2520">
        <f t="shared" si="322"/>
        <v>0.65000610351597743</v>
      </c>
      <c r="J2520">
        <f t="shared" si="321"/>
        <v>0.65000610351563604</v>
      </c>
      <c r="K2520">
        <f t="shared" si="323"/>
        <v>8</v>
      </c>
      <c r="L2520">
        <f t="shared" si="324"/>
        <v>2017</v>
      </c>
      <c r="M2520" s="1">
        <v>42971</v>
      </c>
      <c r="N2520">
        <v>308.75</v>
      </c>
      <c r="O2520">
        <v>310.8</v>
      </c>
      <c r="P2520">
        <v>308.7</v>
      </c>
      <c r="Q2520">
        <v>310.2</v>
      </c>
      <c r="R2520">
        <f t="shared" si="325"/>
        <v>0.65000610351563604</v>
      </c>
      <c r="S2520">
        <f t="shared" si="326"/>
        <v>0.65000610351597743</v>
      </c>
      <c r="T2520">
        <f t="shared" si="327"/>
        <v>0.65000610351563604</v>
      </c>
      <c r="U2520">
        <f t="shared" si="320"/>
        <v>28.493620766505373</v>
      </c>
      <c r="V2520">
        <f t="shared" si="320"/>
        <v>1.9764537748344819E-2</v>
      </c>
      <c r="W2520">
        <f t="shared" si="320"/>
        <v>7.0629324675929332</v>
      </c>
    </row>
    <row r="2521" spans="1:23" x14ac:dyDescent="0.3">
      <c r="A2521">
        <v>0.37737935781478799</v>
      </c>
      <c r="B2521" s="1">
        <v>42972</v>
      </c>
      <c r="C2521" s="1">
        <v>42975</v>
      </c>
      <c r="D2521">
        <v>309.85000000000002</v>
      </c>
      <c r="E2521">
        <v>308.29998168945298</v>
      </c>
      <c r="F2521">
        <v>309.28408465385399</v>
      </c>
      <c r="G2521">
        <v>1.5500183105468699</v>
      </c>
      <c r="H2521">
        <v>1.44956890143243</v>
      </c>
      <c r="I2521">
        <f t="shared" si="322"/>
        <v>-1.5500183105470455</v>
      </c>
      <c r="J2521">
        <f t="shared" si="321"/>
        <v>0</v>
      </c>
      <c r="K2521">
        <f t="shared" si="323"/>
        <v>8</v>
      </c>
      <c r="L2521">
        <f t="shared" si="324"/>
        <v>2017</v>
      </c>
      <c r="M2521" s="1">
        <v>42972</v>
      </c>
      <c r="N2521">
        <v>311</v>
      </c>
      <c r="O2521">
        <v>311.3</v>
      </c>
      <c r="P2521">
        <v>309.5</v>
      </c>
      <c r="Q2521">
        <v>310.35000000000002</v>
      </c>
      <c r="R2521">
        <f t="shared" si="325"/>
        <v>1.5500183105468699</v>
      </c>
      <c r="S2521">
        <f t="shared" si="326"/>
        <v>-1.5500183105470455</v>
      </c>
      <c r="T2521">
        <f t="shared" si="327"/>
        <v>0</v>
      </c>
      <c r="U2521">
        <f t="shared" si="320"/>
        <v>29.562661445588684</v>
      </c>
      <c r="V2521">
        <f t="shared" si="320"/>
        <v>1.9023000018569942E-2</v>
      </c>
      <c r="W2521">
        <f t="shared" si="320"/>
        <v>7.0629324675929332</v>
      </c>
    </row>
    <row r="2522" spans="1:23" x14ac:dyDescent="0.3">
      <c r="A2522">
        <v>2.6021819561719801E-2</v>
      </c>
      <c r="B2522" s="1">
        <v>42975</v>
      </c>
      <c r="C2522" s="1">
        <v>42976</v>
      </c>
      <c r="D2522">
        <v>306.7</v>
      </c>
      <c r="E2522">
        <v>307.25001220703098</v>
      </c>
      <c r="F2522">
        <v>306.14218835830599</v>
      </c>
      <c r="G2522">
        <v>-0.55001220703127196</v>
      </c>
      <c r="H2522">
        <v>0.74246212024588198</v>
      </c>
      <c r="I2522">
        <f t="shared" si="322"/>
        <v>0.55001220703098852</v>
      </c>
      <c r="J2522">
        <f t="shared" si="321"/>
        <v>0</v>
      </c>
      <c r="K2522">
        <f t="shared" si="323"/>
        <v>8</v>
      </c>
      <c r="L2522">
        <f t="shared" si="324"/>
        <v>2017</v>
      </c>
      <c r="M2522" s="1">
        <v>42975</v>
      </c>
      <c r="N2522">
        <v>309.85000000000002</v>
      </c>
      <c r="O2522">
        <v>310.8</v>
      </c>
      <c r="P2522">
        <v>308.10000000000002</v>
      </c>
      <c r="Q2522">
        <v>308.3</v>
      </c>
      <c r="R2522">
        <f t="shared" si="325"/>
        <v>-0.55001220703127196</v>
      </c>
      <c r="S2522">
        <f t="shared" si="326"/>
        <v>-3</v>
      </c>
      <c r="T2522">
        <f t="shared" si="327"/>
        <v>0</v>
      </c>
      <c r="U2522">
        <f t="shared" si="320"/>
        <v>29.165045909215848</v>
      </c>
      <c r="V2522">
        <f t="shared" si="320"/>
        <v>1.7627442469115025E-2</v>
      </c>
      <c r="W2522">
        <f t="shared" si="320"/>
        <v>7.0629324675929332</v>
      </c>
    </row>
    <row r="2523" spans="1:23" x14ac:dyDescent="0.3">
      <c r="A2523">
        <v>0.95337712764740001</v>
      </c>
      <c r="B2523" s="1">
        <v>42976</v>
      </c>
      <c r="C2523" s="1">
        <v>42977</v>
      </c>
      <c r="D2523">
        <v>308.25</v>
      </c>
      <c r="E2523">
        <v>309.100006103515</v>
      </c>
      <c r="F2523">
        <v>306.14696848392401</v>
      </c>
      <c r="G2523">
        <v>-0.850006103515625</v>
      </c>
      <c r="H2523">
        <v>1.3081475451951201</v>
      </c>
      <c r="I2523">
        <f t="shared" si="322"/>
        <v>0.85000610351499972</v>
      </c>
      <c r="J2523">
        <f t="shared" si="321"/>
        <v>0</v>
      </c>
      <c r="K2523">
        <f t="shared" si="323"/>
        <v>8</v>
      </c>
      <c r="L2523">
        <f t="shared" si="324"/>
        <v>2017</v>
      </c>
      <c r="M2523" s="1">
        <v>42976</v>
      </c>
      <c r="N2523">
        <v>306.7</v>
      </c>
      <c r="O2523">
        <v>307.85000000000002</v>
      </c>
      <c r="P2523">
        <v>303.2</v>
      </c>
      <c r="Q2523">
        <v>307.25</v>
      </c>
      <c r="R2523">
        <f t="shared" si="325"/>
        <v>-0.850006103515625</v>
      </c>
      <c r="S2523">
        <f t="shared" si="326"/>
        <v>0.85000610351499972</v>
      </c>
      <c r="T2523">
        <f t="shared" si="327"/>
        <v>0</v>
      </c>
      <c r="U2523">
        <f t="shared" si="320"/>
        <v>28.561871528871642</v>
      </c>
      <c r="V2523">
        <f t="shared" si="320"/>
        <v>1.79920028994826E-2</v>
      </c>
      <c r="W2523">
        <f t="shared" si="320"/>
        <v>7.0629324675929332</v>
      </c>
    </row>
    <row r="2524" spans="1:23" x14ac:dyDescent="0.3">
      <c r="A2524">
        <v>-0.424858808517456</v>
      </c>
      <c r="B2524" s="1">
        <v>42977</v>
      </c>
      <c r="C2524" s="1">
        <v>42978</v>
      </c>
      <c r="D2524">
        <v>308.64999999999998</v>
      </c>
      <c r="E2524">
        <v>306.749993896484</v>
      </c>
      <c r="F2524">
        <v>306.18946013450602</v>
      </c>
      <c r="G2524">
        <v>1.90000610351557</v>
      </c>
      <c r="H2524">
        <v>1.6617009357884001</v>
      </c>
      <c r="I2524">
        <f t="shared" si="322"/>
        <v>1.9000061035159774</v>
      </c>
      <c r="J2524">
        <f t="shared" si="321"/>
        <v>1.90000610351557</v>
      </c>
      <c r="K2524">
        <f t="shared" si="323"/>
        <v>8</v>
      </c>
      <c r="L2524">
        <f t="shared" si="324"/>
        <v>2017</v>
      </c>
      <c r="M2524" s="1">
        <v>42977</v>
      </c>
      <c r="N2524">
        <v>308.25</v>
      </c>
      <c r="O2524">
        <v>309.10000000000002</v>
      </c>
      <c r="P2524">
        <v>307.39999999999998</v>
      </c>
      <c r="Q2524">
        <v>309.10000000000002</v>
      </c>
      <c r="R2524">
        <f t="shared" si="325"/>
        <v>1.90000610351557</v>
      </c>
      <c r="S2524">
        <f t="shared" si="326"/>
        <v>1.9000061035159774</v>
      </c>
      <c r="T2524">
        <f t="shared" si="327"/>
        <v>1.90000610351557</v>
      </c>
      <c r="U2524">
        <f t="shared" si="320"/>
        <v>29.880543088065313</v>
      </c>
      <c r="V2524">
        <f t="shared" si="320"/>
        <v>1.8822674744375538E-2</v>
      </c>
      <c r="W2524">
        <f t="shared" si="320"/>
        <v>7.3890206288713598</v>
      </c>
    </row>
    <row r="2525" spans="1:23" x14ac:dyDescent="0.3">
      <c r="A2525">
        <v>0.96849334239959695</v>
      </c>
      <c r="B2525" s="1">
        <v>42978</v>
      </c>
      <c r="C2525" s="1">
        <v>42979</v>
      </c>
      <c r="D2525">
        <v>307.85000000000002</v>
      </c>
      <c r="E2525">
        <v>306.39999389648398</v>
      </c>
      <c r="F2525">
        <v>306.53718252480002</v>
      </c>
      <c r="G2525">
        <v>1.45000610351564</v>
      </c>
      <c r="H2525">
        <v>0.24748737341530699</v>
      </c>
      <c r="I2525">
        <f t="shared" si="322"/>
        <v>-1.4500061035160456</v>
      </c>
      <c r="J2525">
        <f t="shared" si="321"/>
        <v>0</v>
      </c>
      <c r="K2525">
        <f t="shared" si="323"/>
        <v>9</v>
      </c>
      <c r="L2525">
        <f t="shared" si="324"/>
        <v>2017</v>
      </c>
      <c r="M2525" s="1">
        <v>42978</v>
      </c>
      <c r="N2525">
        <v>308.64999999999998</v>
      </c>
      <c r="O2525">
        <v>309.3</v>
      </c>
      <c r="P2525">
        <v>306.14999999999998</v>
      </c>
      <c r="Q2525">
        <v>306.75</v>
      </c>
      <c r="R2525">
        <f t="shared" si="325"/>
        <v>1.45000610351564</v>
      </c>
      <c r="S2525">
        <f t="shared" si="326"/>
        <v>-1.4500061035160456</v>
      </c>
      <c r="T2525">
        <f t="shared" si="327"/>
        <v>0</v>
      </c>
      <c r="U2525">
        <f t="shared" si="320"/>
        <v>30.936097006874558</v>
      </c>
      <c r="V2525">
        <f t="shared" si="320"/>
        <v>1.8157748808111728E-2</v>
      </c>
      <c r="W2525">
        <f t="shared" si="320"/>
        <v>7.3890206288713598</v>
      </c>
    </row>
    <row r="2526" spans="1:23" x14ac:dyDescent="0.3">
      <c r="A2526">
        <v>-0.96809059381484996</v>
      </c>
      <c r="B2526" s="1">
        <v>42979</v>
      </c>
      <c r="C2526" s="1">
        <v>42982</v>
      </c>
      <c r="D2526">
        <v>301.85000000000002</v>
      </c>
      <c r="E2526">
        <v>303.600012207031</v>
      </c>
      <c r="F2526">
        <v>305.421926164627</v>
      </c>
      <c r="G2526">
        <v>1.7500122070312001</v>
      </c>
      <c r="H2526">
        <v>1.9798989873223001</v>
      </c>
      <c r="I2526">
        <f t="shared" si="322"/>
        <v>-1.7500122070309772</v>
      </c>
      <c r="J2526">
        <f t="shared" si="321"/>
        <v>0</v>
      </c>
      <c r="K2526">
        <f t="shared" si="323"/>
        <v>9</v>
      </c>
      <c r="L2526">
        <f t="shared" si="324"/>
        <v>2017</v>
      </c>
      <c r="M2526" s="1">
        <v>42979</v>
      </c>
      <c r="N2526">
        <v>307.85000000000002</v>
      </c>
      <c r="O2526">
        <v>308.25</v>
      </c>
      <c r="P2526">
        <v>305.60000000000002</v>
      </c>
      <c r="Q2526">
        <v>306.39999999999998</v>
      </c>
      <c r="R2526">
        <f t="shared" si="325"/>
        <v>1.7500122070312001</v>
      </c>
      <c r="S2526">
        <f t="shared" si="326"/>
        <v>-3</v>
      </c>
      <c r="T2526">
        <f t="shared" si="327"/>
        <v>0</v>
      </c>
      <c r="U2526">
        <f t="shared" si="320"/>
        <v>32.281265486250035</v>
      </c>
      <c r="V2526">
        <f t="shared" si="320"/>
        <v>1.6804264136312776E-2</v>
      </c>
      <c r="W2526">
        <f t="shared" si="320"/>
        <v>7.3890206288713598</v>
      </c>
    </row>
    <row r="2527" spans="1:23" x14ac:dyDescent="0.3">
      <c r="A2527">
        <v>-0.13713110983371701</v>
      </c>
      <c r="B2527" s="1">
        <v>42982</v>
      </c>
      <c r="C2527" s="1">
        <v>42983</v>
      </c>
      <c r="D2527">
        <v>304.7</v>
      </c>
      <c r="E2527">
        <v>302.79998168945298</v>
      </c>
      <c r="F2527">
        <v>302.24677011966702</v>
      </c>
      <c r="G2527">
        <v>1.90001831054684</v>
      </c>
      <c r="H2527">
        <v>0.56568542494924601</v>
      </c>
      <c r="I2527">
        <f t="shared" si="322"/>
        <v>1.9000183105470114</v>
      </c>
      <c r="J2527">
        <f t="shared" si="321"/>
        <v>1.90001831054684</v>
      </c>
      <c r="K2527">
        <f t="shared" si="323"/>
        <v>9</v>
      </c>
      <c r="L2527">
        <f t="shared" si="324"/>
        <v>2017</v>
      </c>
      <c r="M2527" s="1">
        <v>42982</v>
      </c>
      <c r="N2527">
        <v>301.85000000000002</v>
      </c>
      <c r="O2527">
        <v>305.35000000000002</v>
      </c>
      <c r="P2527">
        <v>301.75</v>
      </c>
      <c r="Q2527">
        <v>303.60000000000002</v>
      </c>
      <c r="R2527">
        <f t="shared" si="325"/>
        <v>1.90001831054684</v>
      </c>
      <c r="S2527">
        <f t="shared" si="326"/>
        <v>1.9000183105470114</v>
      </c>
      <c r="T2527">
        <f t="shared" si="327"/>
        <v>1.90001831054684</v>
      </c>
      <c r="U2527">
        <f t="shared" si="320"/>
        <v>33.790988053812363</v>
      </c>
      <c r="V2527">
        <f t="shared" si="320"/>
        <v>1.7590161975685834E-2</v>
      </c>
      <c r="W2527">
        <f t="shared" si="320"/>
        <v>7.7345885930622993</v>
      </c>
    </row>
    <row r="2528" spans="1:23" x14ac:dyDescent="0.3">
      <c r="A2528">
        <v>0.41380515694618197</v>
      </c>
      <c r="B2528" s="1">
        <v>42983</v>
      </c>
      <c r="C2528" s="1">
        <v>42984</v>
      </c>
      <c r="D2528">
        <v>302.85000000000002</v>
      </c>
      <c r="E2528">
        <v>302.40000610351501</v>
      </c>
      <c r="F2528">
        <v>301.82985692024198</v>
      </c>
      <c r="G2528">
        <v>0.44999389648438598</v>
      </c>
      <c r="H2528">
        <v>0.28284271247464299</v>
      </c>
      <c r="I2528">
        <f t="shared" si="322"/>
        <v>-0.44999389648501165</v>
      </c>
      <c r="J2528">
        <f t="shared" si="321"/>
        <v>0</v>
      </c>
      <c r="K2528">
        <f t="shared" si="323"/>
        <v>9</v>
      </c>
      <c r="L2528">
        <f t="shared" si="324"/>
        <v>2017</v>
      </c>
      <c r="M2528" s="1">
        <v>42983</v>
      </c>
      <c r="N2528">
        <v>304.7</v>
      </c>
      <c r="O2528">
        <v>304.75</v>
      </c>
      <c r="P2528">
        <v>302.25</v>
      </c>
      <c r="Q2528">
        <v>302.8</v>
      </c>
      <c r="R2528">
        <f t="shared" si="325"/>
        <v>0.44999389648438598</v>
      </c>
      <c r="S2528">
        <f t="shared" si="326"/>
        <v>-0.44999389648501165</v>
      </c>
      <c r="T2528">
        <f t="shared" si="327"/>
        <v>0</v>
      </c>
      <c r="U2528">
        <f t="shared" ref="U2528:W2591" si="328">(R2528/$D2528*$X$2+1)*U2527*$Y$2 + U2527*(1-$Y$2)</f>
        <v>34.167554135545707</v>
      </c>
      <c r="V2528">
        <f t="shared" si="328"/>
        <v>1.7394137569364851E-2</v>
      </c>
      <c r="W2528">
        <f t="shared" si="328"/>
        <v>7.7345885930622993</v>
      </c>
    </row>
    <row r="2529" spans="1:23" x14ac:dyDescent="0.3">
      <c r="A2529">
        <v>-0.21357958018779699</v>
      </c>
      <c r="B2529" s="1">
        <v>42984</v>
      </c>
      <c r="C2529" s="1">
        <v>42985</v>
      </c>
      <c r="D2529">
        <v>303.3</v>
      </c>
      <c r="E2529">
        <v>306.29999389648401</v>
      </c>
      <c r="F2529">
        <v>300.81695356368999</v>
      </c>
      <c r="G2529">
        <v>-2.99999389648434</v>
      </c>
      <c r="H2529">
        <v>2.7577164466275601</v>
      </c>
      <c r="I2529">
        <f t="shared" si="322"/>
        <v>-2.9999938964839998</v>
      </c>
      <c r="J2529">
        <f t="shared" si="321"/>
        <v>-2.99999389648434</v>
      </c>
      <c r="K2529">
        <f t="shared" si="323"/>
        <v>9</v>
      </c>
      <c r="L2529">
        <f t="shared" si="324"/>
        <v>2017</v>
      </c>
      <c r="M2529" s="1">
        <v>42984</v>
      </c>
      <c r="N2529">
        <v>302.85000000000002</v>
      </c>
      <c r="O2529">
        <v>302.95</v>
      </c>
      <c r="P2529">
        <v>301.45</v>
      </c>
      <c r="Q2529">
        <v>302.39999999999998</v>
      </c>
      <c r="R2529">
        <f t="shared" si="325"/>
        <v>-3</v>
      </c>
      <c r="S2529">
        <f t="shared" si="326"/>
        <v>-3</v>
      </c>
      <c r="T2529">
        <f t="shared" si="327"/>
        <v>-3</v>
      </c>
      <c r="U2529">
        <f t="shared" si="328"/>
        <v>31.632869110653591</v>
      </c>
      <c r="V2529">
        <f t="shared" si="328"/>
        <v>1.6103771280836301E-2</v>
      </c>
      <c r="W2529">
        <f t="shared" si="328"/>
        <v>7.1608060564849776</v>
      </c>
    </row>
    <row r="2530" spans="1:23" x14ac:dyDescent="0.3">
      <c r="A2530">
        <v>0.84264349937438898</v>
      </c>
      <c r="B2530" s="1">
        <v>42985</v>
      </c>
      <c r="C2530" s="1">
        <v>42986</v>
      </c>
      <c r="D2530">
        <v>306.55</v>
      </c>
      <c r="E2530">
        <v>306.35001831054598</v>
      </c>
      <c r="F2530">
        <v>306.66279714107498</v>
      </c>
      <c r="G2530">
        <v>-0.199981689453125</v>
      </c>
      <c r="H2530">
        <v>3.5355339059335397E-2</v>
      </c>
      <c r="I2530">
        <f t="shared" si="322"/>
        <v>-0.19998168945403449</v>
      </c>
      <c r="J2530">
        <f t="shared" si="321"/>
        <v>-0.199981689453125</v>
      </c>
      <c r="K2530">
        <f t="shared" si="323"/>
        <v>9</v>
      </c>
      <c r="L2530">
        <f t="shared" si="324"/>
        <v>2017</v>
      </c>
      <c r="M2530" s="1">
        <v>42985</v>
      </c>
      <c r="N2530">
        <v>303.3</v>
      </c>
      <c r="O2530">
        <v>306.45</v>
      </c>
      <c r="P2530">
        <v>303.05</v>
      </c>
      <c r="Q2530">
        <v>306.3</v>
      </c>
      <c r="R2530">
        <f t="shared" si="325"/>
        <v>-0.199981689453125</v>
      </c>
      <c r="S2530">
        <f t="shared" si="326"/>
        <v>-0.19998168945403449</v>
      </c>
      <c r="T2530">
        <f t="shared" si="327"/>
        <v>-0.199981689453125</v>
      </c>
      <c r="U2530">
        <f t="shared" si="328"/>
        <v>31.47809840586649</v>
      </c>
      <c r="V2530">
        <f t="shared" si="328"/>
        <v>1.6024980070903427E-2</v>
      </c>
      <c r="W2530">
        <f t="shared" si="328"/>
        <v>7.1257702525454398</v>
      </c>
    </row>
    <row r="2531" spans="1:23" x14ac:dyDescent="0.3">
      <c r="A2531">
        <v>-0.97421973943710305</v>
      </c>
      <c r="B2531" s="1">
        <v>42986</v>
      </c>
      <c r="C2531" s="1">
        <v>42989</v>
      </c>
      <c r="D2531">
        <v>307.60000000000002</v>
      </c>
      <c r="E2531">
        <v>309.35000000000002</v>
      </c>
      <c r="F2531">
        <v>305.36599383354098</v>
      </c>
      <c r="G2531">
        <v>-1.75</v>
      </c>
      <c r="H2531">
        <v>2.1213203435596402</v>
      </c>
      <c r="I2531">
        <f t="shared" si="322"/>
        <v>-1.75</v>
      </c>
      <c r="J2531">
        <f t="shared" si="321"/>
        <v>-1.75</v>
      </c>
      <c r="K2531">
        <f t="shared" si="323"/>
        <v>9</v>
      </c>
      <c r="L2531">
        <f t="shared" si="324"/>
        <v>2017</v>
      </c>
      <c r="M2531" s="1">
        <v>42986</v>
      </c>
      <c r="N2531">
        <v>306.55</v>
      </c>
      <c r="O2531">
        <v>306.85000000000002</v>
      </c>
      <c r="P2531">
        <v>305.60000000000002</v>
      </c>
      <c r="Q2531">
        <v>306.35000000000002</v>
      </c>
      <c r="R2531">
        <f t="shared" si="325"/>
        <v>-1.75</v>
      </c>
      <c r="S2531">
        <f t="shared" si="326"/>
        <v>-1.75</v>
      </c>
      <c r="T2531">
        <f t="shared" si="327"/>
        <v>-1.75</v>
      </c>
      <c r="U2531">
        <f t="shared" si="328"/>
        <v>30.134957828568059</v>
      </c>
      <c r="V2531">
        <f t="shared" si="328"/>
        <v>1.5341209383547745E-2</v>
      </c>
      <c r="W2531">
        <f t="shared" si="328"/>
        <v>6.8217204002546117</v>
      </c>
    </row>
    <row r="2532" spans="1:23" x14ac:dyDescent="0.3">
      <c r="A2532">
        <v>3.2582238316535901E-2</v>
      </c>
      <c r="B2532" s="1">
        <v>42989</v>
      </c>
      <c r="C2532" s="1">
        <v>42990</v>
      </c>
      <c r="D2532">
        <v>310.60000000000002</v>
      </c>
      <c r="E2532">
        <v>309.29998168945298</v>
      </c>
      <c r="F2532">
        <v>308.55183986425402</v>
      </c>
      <c r="G2532">
        <v>1.3000183105468699</v>
      </c>
      <c r="H2532">
        <v>3.5355339059335397E-2</v>
      </c>
      <c r="I2532">
        <f t="shared" si="322"/>
        <v>-1.3000183105470455</v>
      </c>
      <c r="J2532">
        <f t="shared" si="321"/>
        <v>0</v>
      </c>
      <c r="K2532">
        <f t="shared" si="323"/>
        <v>9</v>
      </c>
      <c r="L2532">
        <f t="shared" si="324"/>
        <v>2017</v>
      </c>
      <c r="M2532" s="1">
        <v>42989</v>
      </c>
      <c r="N2532">
        <v>307.60000000000002</v>
      </c>
      <c r="O2532">
        <v>310.25</v>
      </c>
      <c r="P2532">
        <v>307.39999999999998</v>
      </c>
      <c r="Q2532">
        <v>309.35000000000002</v>
      </c>
      <c r="R2532">
        <f t="shared" si="325"/>
        <v>1.3000183105468699</v>
      </c>
      <c r="S2532">
        <f t="shared" si="326"/>
        <v>-1.3000183105470455</v>
      </c>
      <c r="T2532">
        <f t="shared" si="327"/>
        <v>0</v>
      </c>
      <c r="U2532">
        <f t="shared" si="328"/>
        <v>31.080933286505022</v>
      </c>
      <c r="V2532">
        <f t="shared" si="328"/>
        <v>1.4859628899696773E-2</v>
      </c>
      <c r="W2532">
        <f t="shared" si="328"/>
        <v>6.8217204002546117</v>
      </c>
    </row>
    <row r="2533" spans="1:23" x14ac:dyDescent="0.3">
      <c r="A2533">
        <v>-0.84971779584884599</v>
      </c>
      <c r="B2533" s="1">
        <v>42990</v>
      </c>
      <c r="C2533" s="1">
        <v>42991</v>
      </c>
      <c r="D2533">
        <v>309.75</v>
      </c>
      <c r="E2533">
        <v>308.65000610351501</v>
      </c>
      <c r="F2533">
        <v>308.98479955196302</v>
      </c>
      <c r="G2533">
        <v>1.0999938964843601</v>
      </c>
      <c r="H2533">
        <v>0.45961940777128002</v>
      </c>
      <c r="I2533">
        <f t="shared" si="322"/>
        <v>1.0999938964849889</v>
      </c>
      <c r="J2533">
        <f t="shared" si="321"/>
        <v>1.0999938964843601</v>
      </c>
      <c r="K2533">
        <f t="shared" si="323"/>
        <v>9</v>
      </c>
      <c r="L2533">
        <f t="shared" si="324"/>
        <v>2017</v>
      </c>
      <c r="M2533" s="1">
        <v>42990</v>
      </c>
      <c r="N2533">
        <v>310.60000000000002</v>
      </c>
      <c r="O2533">
        <v>310.64999999999998</v>
      </c>
      <c r="P2533">
        <v>308.60000000000002</v>
      </c>
      <c r="Q2533">
        <v>309.3</v>
      </c>
      <c r="R2533">
        <f t="shared" si="325"/>
        <v>1.0999938964843601</v>
      </c>
      <c r="S2533">
        <f t="shared" si="326"/>
        <v>1.0999938964849889</v>
      </c>
      <c r="T2533">
        <f t="shared" si="327"/>
        <v>1.0999938964843601</v>
      </c>
      <c r="U2533">
        <f t="shared" si="328"/>
        <v>31.908750160892264</v>
      </c>
      <c r="V2533">
        <f t="shared" si="328"/>
        <v>1.5255403744580511E-2</v>
      </c>
      <c r="W2533">
        <f t="shared" si="328"/>
        <v>7.0034117030101308</v>
      </c>
    </row>
    <row r="2534" spans="1:23" x14ac:dyDescent="0.3">
      <c r="A2534">
        <v>-0.83555960655212402</v>
      </c>
      <c r="B2534" s="1">
        <v>42991</v>
      </c>
      <c r="C2534" s="1">
        <v>42992</v>
      </c>
      <c r="D2534">
        <v>309.5</v>
      </c>
      <c r="E2534">
        <v>310.350012207031</v>
      </c>
      <c r="F2534">
        <v>308.85636352896603</v>
      </c>
      <c r="G2534">
        <v>-0.85001220703122704</v>
      </c>
      <c r="H2534">
        <v>1.20208152801716</v>
      </c>
      <c r="I2534">
        <f t="shared" si="322"/>
        <v>-0.85001220703099989</v>
      </c>
      <c r="J2534">
        <f t="shared" si="321"/>
        <v>-0.85001220703122704</v>
      </c>
      <c r="K2534">
        <f t="shared" si="323"/>
        <v>9</v>
      </c>
      <c r="L2534">
        <f t="shared" si="324"/>
        <v>2017</v>
      </c>
      <c r="M2534" s="1">
        <v>42991</v>
      </c>
      <c r="N2534">
        <v>309.75</v>
      </c>
      <c r="O2534">
        <v>311.10000000000002</v>
      </c>
      <c r="P2534">
        <v>308.5</v>
      </c>
      <c r="Q2534">
        <v>308.64999999999998</v>
      </c>
      <c r="R2534">
        <f t="shared" si="325"/>
        <v>-0.85001220703122704</v>
      </c>
      <c r="S2534">
        <f t="shared" si="326"/>
        <v>-0.85001220703099989</v>
      </c>
      <c r="T2534">
        <f t="shared" si="327"/>
        <v>-0.85001220703122704</v>
      </c>
      <c r="U2534">
        <f t="shared" si="328"/>
        <v>31.25149263711517</v>
      </c>
      <c r="V2534">
        <f t="shared" si="328"/>
        <v>1.4941172418100385E-2</v>
      </c>
      <c r="W2534">
        <f t="shared" si="328"/>
        <v>6.8591551899627001</v>
      </c>
    </row>
    <row r="2535" spans="1:23" x14ac:dyDescent="0.3">
      <c r="A2535">
        <v>-0.93399995565414395</v>
      </c>
      <c r="B2535" s="1">
        <v>42992</v>
      </c>
      <c r="C2535" s="1">
        <v>42993</v>
      </c>
      <c r="D2535">
        <v>309.3</v>
      </c>
      <c r="E2535">
        <v>311.29998168945298</v>
      </c>
      <c r="F2535">
        <v>310.87281957864701</v>
      </c>
      <c r="G2535">
        <v>1.9999816894531299</v>
      </c>
      <c r="H2535">
        <v>0.67175144212721205</v>
      </c>
      <c r="I2535">
        <f t="shared" si="322"/>
        <v>-1.9999816894529658</v>
      </c>
      <c r="J2535">
        <f t="shared" si="321"/>
        <v>0</v>
      </c>
      <c r="K2535">
        <f t="shared" si="323"/>
        <v>9</v>
      </c>
      <c r="L2535">
        <f t="shared" si="324"/>
        <v>2017</v>
      </c>
      <c r="M2535" s="1">
        <v>42992</v>
      </c>
      <c r="N2535">
        <v>309.5</v>
      </c>
      <c r="O2535">
        <v>310.45</v>
      </c>
      <c r="P2535">
        <v>308.5</v>
      </c>
      <c r="Q2535">
        <v>310.35000000000002</v>
      </c>
      <c r="R2535">
        <f t="shared" si="325"/>
        <v>1.9999816894531299</v>
      </c>
      <c r="S2535">
        <f t="shared" si="326"/>
        <v>-1.9999816894529658</v>
      </c>
      <c r="T2535">
        <f t="shared" si="327"/>
        <v>0</v>
      </c>
      <c r="U2535">
        <f t="shared" si="328"/>
        <v>32.767070062971371</v>
      </c>
      <c r="V2535">
        <f t="shared" si="328"/>
        <v>1.4216582911428211E-2</v>
      </c>
      <c r="W2535">
        <f t="shared" si="328"/>
        <v>6.8591551899627001</v>
      </c>
    </row>
    <row r="2536" spans="1:23" x14ac:dyDescent="0.3">
      <c r="A2536">
        <v>-0.89557671546936002</v>
      </c>
      <c r="B2536" s="1">
        <v>42993</v>
      </c>
      <c r="C2536" s="1">
        <v>42996</v>
      </c>
      <c r="D2536">
        <v>311.60000000000002</v>
      </c>
      <c r="E2536">
        <v>316.8</v>
      </c>
      <c r="F2536">
        <v>311.32216755598699</v>
      </c>
      <c r="G2536">
        <v>-5.1999999999999797</v>
      </c>
      <c r="H2536">
        <v>3.8890872965260099</v>
      </c>
      <c r="I2536">
        <f t="shared" si="322"/>
        <v>-5.1999999999999886</v>
      </c>
      <c r="J2536">
        <f t="shared" si="321"/>
        <v>-5.1999999999999797</v>
      </c>
      <c r="K2536">
        <f t="shared" si="323"/>
        <v>9</v>
      </c>
      <c r="L2536">
        <f t="shared" si="324"/>
        <v>2017</v>
      </c>
      <c r="M2536" s="1">
        <v>42993</v>
      </c>
      <c r="N2536">
        <v>309.3</v>
      </c>
      <c r="O2536">
        <v>311.35000000000002</v>
      </c>
      <c r="P2536">
        <v>308.5</v>
      </c>
      <c r="Q2536">
        <v>311.3</v>
      </c>
      <c r="R2536">
        <f t="shared" si="325"/>
        <v>-3</v>
      </c>
      <c r="S2536">
        <f t="shared" si="326"/>
        <v>-3</v>
      </c>
      <c r="T2536">
        <f t="shared" si="327"/>
        <v>-3</v>
      </c>
      <c r="U2536">
        <f t="shared" si="328"/>
        <v>30.401026813880048</v>
      </c>
      <c r="V2536">
        <f t="shared" si="328"/>
        <v>1.3190032476552939E-2</v>
      </c>
      <c r="W2536">
        <f t="shared" si="328"/>
        <v>6.3638695937683458</v>
      </c>
    </row>
    <row r="2537" spans="1:23" x14ac:dyDescent="0.3">
      <c r="A2537">
        <v>-0.87644660472869795</v>
      </c>
      <c r="B2537" s="1">
        <v>42996</v>
      </c>
      <c r="C2537" s="1">
        <v>42997</v>
      </c>
      <c r="D2537">
        <v>316.39999999999998</v>
      </c>
      <c r="E2537">
        <v>316.15000610351501</v>
      </c>
      <c r="F2537">
        <v>317.54416881799699</v>
      </c>
      <c r="G2537">
        <v>-0.24999389648434001</v>
      </c>
      <c r="H2537">
        <v>0.45961940777128002</v>
      </c>
      <c r="I2537">
        <f t="shared" si="322"/>
        <v>0.24999389648496617</v>
      </c>
      <c r="J2537">
        <f t="shared" si="321"/>
        <v>0</v>
      </c>
      <c r="K2537">
        <f t="shared" si="323"/>
        <v>9</v>
      </c>
      <c r="L2537">
        <f t="shared" si="324"/>
        <v>2017</v>
      </c>
      <c r="M2537" s="1">
        <v>42996</v>
      </c>
      <c r="N2537">
        <v>311.60000000000002</v>
      </c>
      <c r="O2537">
        <v>316.8</v>
      </c>
      <c r="P2537">
        <v>311.39999999999998</v>
      </c>
      <c r="Q2537">
        <v>316.8</v>
      </c>
      <c r="R2537">
        <f t="shared" si="325"/>
        <v>-0.24999389648434001</v>
      </c>
      <c r="S2537">
        <f t="shared" si="326"/>
        <v>0.24999389648496617</v>
      </c>
      <c r="T2537">
        <f t="shared" si="327"/>
        <v>0</v>
      </c>
      <c r="U2537">
        <f t="shared" si="328"/>
        <v>30.220873420620087</v>
      </c>
      <c r="V2537">
        <f t="shared" si="328"/>
        <v>1.326819526764594E-2</v>
      </c>
      <c r="W2537">
        <f t="shared" si="328"/>
        <v>6.3638695937683458</v>
      </c>
    </row>
    <row r="2538" spans="1:23" x14ac:dyDescent="0.3">
      <c r="A2538">
        <v>-0.59953612089157104</v>
      </c>
      <c r="B2538" s="1">
        <v>42997</v>
      </c>
      <c r="C2538" s="1">
        <v>42998</v>
      </c>
      <c r="D2538">
        <v>316.85000000000002</v>
      </c>
      <c r="E2538">
        <v>315.89999999999998</v>
      </c>
      <c r="F2538">
        <v>316.63171284794799</v>
      </c>
      <c r="G2538">
        <v>0.95000000000004503</v>
      </c>
      <c r="H2538">
        <v>0.17677669529663601</v>
      </c>
      <c r="I2538">
        <f t="shared" si="322"/>
        <v>0.95000000000004547</v>
      </c>
      <c r="J2538">
        <f t="shared" si="321"/>
        <v>0.95000000000004503</v>
      </c>
      <c r="K2538">
        <f t="shared" si="323"/>
        <v>9</v>
      </c>
      <c r="L2538">
        <f t="shared" si="324"/>
        <v>2017</v>
      </c>
      <c r="M2538" s="1">
        <v>42997</v>
      </c>
      <c r="N2538">
        <v>316.39999999999998</v>
      </c>
      <c r="O2538">
        <v>316.95</v>
      </c>
      <c r="P2538">
        <v>315.85000000000002</v>
      </c>
      <c r="Q2538">
        <v>316.14999999999998</v>
      </c>
      <c r="R2538">
        <f t="shared" si="325"/>
        <v>0.95000000000004503</v>
      </c>
      <c r="S2538">
        <f t="shared" si="326"/>
        <v>0.95000000000004547</v>
      </c>
      <c r="T2538">
        <f t="shared" si="327"/>
        <v>0.95000000000004503</v>
      </c>
      <c r="U2538">
        <f t="shared" si="328"/>
        <v>30.900449633723856</v>
      </c>
      <c r="V2538">
        <f t="shared" si="328"/>
        <v>1.3566556925471353E-2</v>
      </c>
      <c r="W2538">
        <f t="shared" si="328"/>
        <v>6.5069738098188479</v>
      </c>
    </row>
    <row r="2539" spans="1:23" x14ac:dyDescent="0.3">
      <c r="A2539">
        <v>-0.86896425485610895</v>
      </c>
      <c r="B2539" s="1">
        <v>42998</v>
      </c>
      <c r="C2539" s="1">
        <v>42999</v>
      </c>
      <c r="D2539">
        <v>315.45</v>
      </c>
      <c r="E2539">
        <v>316.14999999999998</v>
      </c>
      <c r="F2539">
        <v>316.83116801977098</v>
      </c>
      <c r="G2539">
        <v>0.69999999999998797</v>
      </c>
      <c r="H2539">
        <v>0.17677669529663601</v>
      </c>
      <c r="I2539">
        <f t="shared" si="322"/>
        <v>-0.69999999999998863</v>
      </c>
      <c r="J2539">
        <f t="shared" si="321"/>
        <v>0</v>
      </c>
      <c r="K2539">
        <f t="shared" si="323"/>
        <v>9</v>
      </c>
      <c r="L2539">
        <f t="shared" si="324"/>
        <v>2017</v>
      </c>
      <c r="M2539" s="1">
        <v>42998</v>
      </c>
      <c r="N2539">
        <v>316.85000000000002</v>
      </c>
      <c r="O2539">
        <v>318.35000000000002</v>
      </c>
      <c r="P2539">
        <v>314.89999999999998</v>
      </c>
      <c r="Q2539">
        <v>315.89999999999998</v>
      </c>
      <c r="R2539">
        <f t="shared" si="325"/>
        <v>0.69999999999998797</v>
      </c>
      <c r="S2539">
        <f t="shared" si="326"/>
        <v>-0.69999999999998863</v>
      </c>
      <c r="T2539">
        <f t="shared" si="327"/>
        <v>0</v>
      </c>
      <c r="U2539">
        <f t="shared" si="328"/>
        <v>31.41472245216433</v>
      </c>
      <c r="V2539">
        <f t="shared" si="328"/>
        <v>1.3340770195851052E-2</v>
      </c>
      <c r="W2539">
        <f t="shared" si="328"/>
        <v>6.5069738098188479</v>
      </c>
    </row>
    <row r="2540" spans="1:23" x14ac:dyDescent="0.3">
      <c r="A2540">
        <v>0.64244049787521296</v>
      </c>
      <c r="B2540" s="1">
        <v>42999</v>
      </c>
      <c r="C2540" s="1">
        <v>43000</v>
      </c>
      <c r="D2540">
        <v>315.7</v>
      </c>
      <c r="E2540">
        <v>313.850012207031</v>
      </c>
      <c r="F2540">
        <v>316.26471381038402</v>
      </c>
      <c r="G2540">
        <v>-1.84998779296876</v>
      </c>
      <c r="H2540">
        <v>1.6263455967290199</v>
      </c>
      <c r="I2540">
        <f t="shared" si="322"/>
        <v>-1.8499877929689887</v>
      </c>
      <c r="J2540">
        <f t="shared" si="321"/>
        <v>-1.84998779296876</v>
      </c>
      <c r="K2540">
        <f t="shared" si="323"/>
        <v>9</v>
      </c>
      <c r="L2540">
        <f t="shared" si="324"/>
        <v>2017</v>
      </c>
      <c r="M2540" s="1">
        <v>42999</v>
      </c>
      <c r="N2540">
        <v>315.45</v>
      </c>
      <c r="O2540">
        <v>316.60000000000002</v>
      </c>
      <c r="P2540">
        <v>315.10000000000002</v>
      </c>
      <c r="Q2540">
        <v>316.14999999999998</v>
      </c>
      <c r="R2540">
        <f t="shared" si="325"/>
        <v>-1.84998779296876</v>
      </c>
      <c r="S2540">
        <f t="shared" si="326"/>
        <v>-1.8499877929689887</v>
      </c>
      <c r="T2540">
        <f t="shared" si="327"/>
        <v>-1.84998779296876</v>
      </c>
      <c r="U2540">
        <f t="shared" si="328"/>
        <v>30.034056003257003</v>
      </c>
      <c r="V2540">
        <f t="shared" si="328"/>
        <v>1.2754447848421634E-2</v>
      </c>
      <c r="W2540">
        <f t="shared" si="328"/>
        <v>6.2209945070630912</v>
      </c>
    </row>
    <row r="2541" spans="1:23" x14ac:dyDescent="0.3">
      <c r="A2541">
        <v>-0.94354498386383001</v>
      </c>
      <c r="B2541" s="1">
        <v>43000</v>
      </c>
      <c r="C2541" s="1">
        <v>43003</v>
      </c>
      <c r="D2541">
        <v>314.39999999999998</v>
      </c>
      <c r="E2541">
        <v>313.89998779296798</v>
      </c>
      <c r="F2541">
        <v>314.32829231619797</v>
      </c>
      <c r="G2541">
        <v>0.50001220703120397</v>
      </c>
      <c r="H2541">
        <v>3.53553390592952E-2</v>
      </c>
      <c r="I2541">
        <f t="shared" si="322"/>
        <v>0.50001220703200033</v>
      </c>
      <c r="J2541">
        <f t="shared" si="321"/>
        <v>0.50001220703120397</v>
      </c>
      <c r="K2541">
        <f t="shared" si="323"/>
        <v>9</v>
      </c>
      <c r="L2541">
        <f t="shared" si="324"/>
        <v>2017</v>
      </c>
      <c r="M2541" s="1">
        <v>43000</v>
      </c>
      <c r="N2541">
        <v>315.7</v>
      </c>
      <c r="O2541">
        <v>316.85000000000002</v>
      </c>
      <c r="P2541">
        <v>313.14999999999998</v>
      </c>
      <c r="Q2541">
        <v>313.85000000000002</v>
      </c>
      <c r="R2541">
        <f t="shared" si="325"/>
        <v>0.50001220703120397</v>
      </c>
      <c r="S2541">
        <f t="shared" si="326"/>
        <v>0.50001220703200033</v>
      </c>
      <c r="T2541">
        <f t="shared" si="327"/>
        <v>0.50001220703120397</v>
      </c>
      <c r="U2541">
        <f t="shared" si="328"/>
        <v>30.392295378931799</v>
      </c>
      <c r="V2541">
        <f t="shared" si="328"/>
        <v>1.2906579995801496E-2</v>
      </c>
      <c r="W2541">
        <f t="shared" si="328"/>
        <v>6.2951971118676147</v>
      </c>
    </row>
    <row r="2542" spans="1:23" x14ac:dyDescent="0.3">
      <c r="A2542">
        <v>-0.71584725379943803</v>
      </c>
      <c r="B2542" s="1">
        <v>43003</v>
      </c>
      <c r="C2542" s="1">
        <v>43004</v>
      </c>
      <c r="D2542">
        <v>312.55</v>
      </c>
      <c r="E2542">
        <v>311.89999999999998</v>
      </c>
      <c r="F2542">
        <v>314.19985705018001</v>
      </c>
      <c r="G2542">
        <v>-0.650000000000034</v>
      </c>
      <c r="H2542">
        <v>1.41421356237309</v>
      </c>
      <c r="I2542">
        <f t="shared" si="322"/>
        <v>0.65000000000003411</v>
      </c>
      <c r="J2542">
        <f t="shared" si="321"/>
        <v>0</v>
      </c>
      <c r="K2542">
        <f t="shared" si="323"/>
        <v>9</v>
      </c>
      <c r="L2542">
        <f t="shared" si="324"/>
        <v>2017</v>
      </c>
      <c r="M2542" s="1">
        <v>43003</v>
      </c>
      <c r="N2542">
        <v>314.39999999999998</v>
      </c>
      <c r="O2542">
        <v>314.7</v>
      </c>
      <c r="P2542">
        <v>312.95</v>
      </c>
      <c r="Q2542">
        <v>313.89999999999998</v>
      </c>
      <c r="R2542">
        <f t="shared" si="325"/>
        <v>-0.650000000000034</v>
      </c>
      <c r="S2542">
        <f t="shared" si="326"/>
        <v>0.65000000000003411</v>
      </c>
      <c r="T2542">
        <f t="shared" si="327"/>
        <v>0</v>
      </c>
      <c r="U2542">
        <f t="shared" si="328"/>
        <v>29.918251418054176</v>
      </c>
      <c r="V2542">
        <f t="shared" si="328"/>
        <v>1.3107890434065888E-2</v>
      </c>
      <c r="W2542">
        <f t="shared" si="328"/>
        <v>6.2951971118676147</v>
      </c>
    </row>
    <row r="2543" spans="1:23" x14ac:dyDescent="0.3">
      <c r="A2543">
        <v>-0.82394760847091597</v>
      </c>
      <c r="B2543" s="1">
        <v>43004</v>
      </c>
      <c r="C2543" s="1">
        <v>43005</v>
      </c>
      <c r="D2543">
        <v>312.3</v>
      </c>
      <c r="E2543">
        <v>311.50000610351498</v>
      </c>
      <c r="F2543">
        <v>310.76560618877397</v>
      </c>
      <c r="G2543">
        <v>0.799993896484409</v>
      </c>
      <c r="H2543">
        <v>0.28284271247460202</v>
      </c>
      <c r="I2543">
        <f t="shared" si="322"/>
        <v>0.79999389648503438</v>
      </c>
      <c r="J2543">
        <f t="shared" ref="J2543:J2606" si="329">IF(A2543*(F2543-D2543)&gt;0, G2543, 0)</f>
        <v>0.799993896484409</v>
      </c>
      <c r="K2543">
        <f t="shared" si="323"/>
        <v>9</v>
      </c>
      <c r="L2543">
        <f t="shared" si="324"/>
        <v>2017</v>
      </c>
      <c r="M2543" s="1">
        <v>43004</v>
      </c>
      <c r="N2543">
        <v>312.55</v>
      </c>
      <c r="O2543">
        <v>313.25</v>
      </c>
      <c r="P2543">
        <v>311.39999999999998</v>
      </c>
      <c r="Q2543">
        <v>311.89999999999998</v>
      </c>
      <c r="R2543">
        <f t="shared" si="325"/>
        <v>0.799993896484409</v>
      </c>
      <c r="S2543">
        <f t="shared" si="326"/>
        <v>0.79999389648503438</v>
      </c>
      <c r="T2543">
        <f t="shared" si="327"/>
        <v>0.799993896484409</v>
      </c>
      <c r="U2543">
        <f t="shared" si="328"/>
        <v>30.493045330828654</v>
      </c>
      <c r="V2543">
        <f t="shared" si="328"/>
        <v>1.3359721181977686E-2</v>
      </c>
      <c r="W2543">
        <f t="shared" si="328"/>
        <v>6.4161413785981711</v>
      </c>
    </row>
    <row r="2544" spans="1:23" x14ac:dyDescent="0.3">
      <c r="A2544">
        <v>0.51850521564483598</v>
      </c>
      <c r="B2544" s="1">
        <v>43005</v>
      </c>
      <c r="C2544" s="1">
        <v>43006</v>
      </c>
      <c r="D2544">
        <v>311.55</v>
      </c>
      <c r="E2544">
        <v>311.70001220703102</v>
      </c>
      <c r="F2544">
        <v>310.88795828819201</v>
      </c>
      <c r="G2544">
        <v>-0.15001220703123799</v>
      </c>
      <c r="H2544">
        <v>0.14142135623730101</v>
      </c>
      <c r="I2544">
        <f t="shared" si="322"/>
        <v>0.15001220703101126</v>
      </c>
      <c r="J2544">
        <f t="shared" si="329"/>
        <v>0</v>
      </c>
      <c r="K2544">
        <f t="shared" si="323"/>
        <v>9</v>
      </c>
      <c r="L2544">
        <f t="shared" si="324"/>
        <v>2017</v>
      </c>
      <c r="M2544" s="1">
        <v>43005</v>
      </c>
      <c r="N2544">
        <v>312.3</v>
      </c>
      <c r="O2544">
        <v>312.35000000000002</v>
      </c>
      <c r="P2544">
        <v>311.05</v>
      </c>
      <c r="Q2544">
        <v>311.5</v>
      </c>
      <c r="R2544">
        <f t="shared" si="325"/>
        <v>-0.15001220703123799</v>
      </c>
      <c r="S2544">
        <f t="shared" si="326"/>
        <v>0.15001220703101126</v>
      </c>
      <c r="T2544">
        <f t="shared" si="327"/>
        <v>0</v>
      </c>
      <c r="U2544">
        <f t="shared" si="328"/>
        <v>30.382926673409752</v>
      </c>
      <c r="V2544">
        <f t="shared" si="328"/>
        <v>1.3407966758766984E-2</v>
      </c>
      <c r="W2544">
        <f t="shared" si="328"/>
        <v>6.4161413785981711</v>
      </c>
    </row>
    <row r="2545" spans="1:23" x14ac:dyDescent="0.3">
      <c r="A2545">
        <v>-0.78213429450988703</v>
      </c>
      <c r="B2545" s="1">
        <v>43006</v>
      </c>
      <c r="C2545" s="1">
        <v>43007</v>
      </c>
      <c r="D2545">
        <v>311.85000000000002</v>
      </c>
      <c r="E2545">
        <v>314.399981689453</v>
      </c>
      <c r="F2545">
        <v>310.89697225093801</v>
      </c>
      <c r="G2545">
        <v>-2.54998168945309</v>
      </c>
      <c r="H2545">
        <v>1.9091883092036701</v>
      </c>
      <c r="I2545">
        <f t="shared" si="322"/>
        <v>-2.5499816894529772</v>
      </c>
      <c r="J2545">
        <f t="shared" si="329"/>
        <v>-2.54998168945309</v>
      </c>
      <c r="K2545">
        <f t="shared" si="323"/>
        <v>9</v>
      </c>
      <c r="L2545">
        <f t="shared" si="324"/>
        <v>2017</v>
      </c>
      <c r="M2545" s="1">
        <v>43006</v>
      </c>
      <c r="N2545">
        <v>311.55</v>
      </c>
      <c r="O2545">
        <v>312.64999999999998</v>
      </c>
      <c r="P2545">
        <v>310.7</v>
      </c>
      <c r="Q2545">
        <v>311.7</v>
      </c>
      <c r="R2545">
        <f t="shared" si="325"/>
        <v>-2.54998168945309</v>
      </c>
      <c r="S2545">
        <f t="shared" si="326"/>
        <v>-2.5499816894529772</v>
      </c>
      <c r="T2545">
        <f t="shared" si="327"/>
        <v>-2.54998168945309</v>
      </c>
      <c r="U2545">
        <f t="shared" si="328"/>
        <v>28.519629254237294</v>
      </c>
      <c r="V2545">
        <f t="shared" si="328"/>
        <v>1.2585694759545003E-2</v>
      </c>
      <c r="W2545">
        <f t="shared" si="328"/>
        <v>6.0226579001862506</v>
      </c>
    </row>
    <row r="2546" spans="1:23" x14ac:dyDescent="0.3">
      <c r="A2546">
        <v>-7.4231699109077398E-2</v>
      </c>
      <c r="B2546" s="1">
        <v>43007</v>
      </c>
      <c r="C2546" s="1">
        <v>43010</v>
      </c>
      <c r="D2546">
        <v>311.85000000000002</v>
      </c>
      <c r="E2546">
        <v>314.39999999999998</v>
      </c>
      <c r="F2546">
        <v>314.22280290126798</v>
      </c>
      <c r="G2546">
        <v>2.5499999999999501</v>
      </c>
      <c r="H2546">
        <v>0</v>
      </c>
      <c r="I2546">
        <f t="shared" si="322"/>
        <v>-2.5499999999999545</v>
      </c>
      <c r="J2546">
        <f t="shared" si="329"/>
        <v>0</v>
      </c>
      <c r="K2546">
        <f t="shared" si="323"/>
        <v>10</v>
      </c>
      <c r="L2546">
        <f t="shared" si="324"/>
        <v>2017</v>
      </c>
      <c r="M2546" s="1">
        <v>43007</v>
      </c>
      <c r="N2546">
        <v>311.85000000000002</v>
      </c>
      <c r="O2546">
        <v>314.39999999999998</v>
      </c>
      <c r="P2546">
        <v>311.8</v>
      </c>
      <c r="Q2546">
        <v>314.39999999999998</v>
      </c>
      <c r="R2546">
        <f t="shared" si="325"/>
        <v>2.5499999999999501</v>
      </c>
      <c r="S2546">
        <f t="shared" si="326"/>
        <v>-2.5499999999999545</v>
      </c>
      <c r="T2546">
        <f t="shared" si="327"/>
        <v>0</v>
      </c>
      <c r="U2546">
        <f t="shared" si="328"/>
        <v>30.268668566365811</v>
      </c>
      <c r="V2546">
        <f t="shared" si="328"/>
        <v>1.1813844792329053E-2</v>
      </c>
      <c r="W2546">
        <f t="shared" si="328"/>
        <v>6.0226579001862506</v>
      </c>
    </row>
    <row r="2547" spans="1:23" x14ac:dyDescent="0.3">
      <c r="A2547">
        <v>-0.92257785797119096</v>
      </c>
      <c r="B2547" s="1">
        <v>43010</v>
      </c>
      <c r="C2547" s="1">
        <v>43011</v>
      </c>
      <c r="D2547">
        <v>311.85000000000002</v>
      </c>
      <c r="E2547">
        <v>314.39999999999998</v>
      </c>
      <c r="F2547">
        <v>311.87791051864599</v>
      </c>
      <c r="G2547">
        <v>2.5499999999999501</v>
      </c>
      <c r="H2547">
        <v>0</v>
      </c>
      <c r="I2547">
        <f t="shared" si="322"/>
        <v>-2.5499999999999545</v>
      </c>
      <c r="J2547">
        <f t="shared" si="329"/>
        <v>0</v>
      </c>
      <c r="K2547">
        <f t="shared" si="323"/>
        <v>10</v>
      </c>
      <c r="L2547">
        <f t="shared" si="324"/>
        <v>2017</v>
      </c>
      <c r="M2547" s="1">
        <v>43010</v>
      </c>
      <c r="N2547">
        <v>311.85000000000002</v>
      </c>
      <c r="O2547">
        <v>314.39999999999998</v>
      </c>
      <c r="P2547">
        <v>311.8</v>
      </c>
      <c r="Q2547">
        <v>314.39999999999998</v>
      </c>
      <c r="R2547">
        <f t="shared" si="325"/>
        <v>2.5499999999999501</v>
      </c>
      <c r="S2547">
        <f t="shared" si="326"/>
        <v>-2.5499999999999545</v>
      </c>
      <c r="T2547">
        <f t="shared" si="327"/>
        <v>0</v>
      </c>
      <c r="U2547">
        <f t="shared" si="328"/>
        <v>32.124972194173203</v>
      </c>
      <c r="V2547">
        <f t="shared" si="328"/>
        <v>1.1089330501313215E-2</v>
      </c>
      <c r="W2547">
        <f t="shared" si="328"/>
        <v>6.0226579001862506</v>
      </c>
    </row>
    <row r="2548" spans="1:23" x14ac:dyDescent="0.3">
      <c r="A2548">
        <v>0.91838830709457397</v>
      </c>
      <c r="B2548" s="1">
        <v>43011</v>
      </c>
      <c r="C2548" s="1">
        <v>43012</v>
      </c>
      <c r="D2548">
        <v>311.85000000000002</v>
      </c>
      <c r="E2548">
        <v>314.39999999999998</v>
      </c>
      <c r="F2548">
        <v>313.28034892082201</v>
      </c>
      <c r="G2548">
        <v>2.5499999999999501</v>
      </c>
      <c r="H2548">
        <v>0</v>
      </c>
      <c r="I2548">
        <f t="shared" si="322"/>
        <v>2.5499999999999545</v>
      </c>
      <c r="J2548">
        <f t="shared" si="329"/>
        <v>2.5499999999999501</v>
      </c>
      <c r="K2548">
        <f t="shared" si="323"/>
        <v>10</v>
      </c>
      <c r="L2548">
        <f t="shared" si="324"/>
        <v>2017</v>
      </c>
      <c r="M2548" s="1">
        <v>43011</v>
      </c>
      <c r="N2548">
        <v>311.85000000000002</v>
      </c>
      <c r="O2548">
        <v>314.39999999999998</v>
      </c>
      <c r="P2548">
        <v>311.8</v>
      </c>
      <c r="Q2548">
        <v>314.39999999999998</v>
      </c>
      <c r="R2548">
        <f t="shared" si="325"/>
        <v>2.5499999999999501</v>
      </c>
      <c r="S2548">
        <f t="shared" si="326"/>
        <v>2.5499999999999545</v>
      </c>
      <c r="T2548">
        <f t="shared" si="327"/>
        <v>2.5499999999999501</v>
      </c>
      <c r="U2548">
        <f t="shared" si="328"/>
        <v>34.095118396557524</v>
      </c>
      <c r="V2548">
        <f t="shared" si="328"/>
        <v>1.1769412097714087E-2</v>
      </c>
      <c r="W2548">
        <f t="shared" si="328"/>
        <v>6.3920128219148369</v>
      </c>
    </row>
    <row r="2549" spans="1:23" x14ac:dyDescent="0.3">
      <c r="A2549">
        <v>-0.42369464039802501</v>
      </c>
      <c r="B2549" s="1">
        <v>43012</v>
      </c>
      <c r="C2549" s="1">
        <v>43013</v>
      </c>
      <c r="D2549">
        <v>311.85000000000002</v>
      </c>
      <c r="E2549">
        <v>314.39999999999998</v>
      </c>
      <c r="F2549">
        <v>313.17922940254198</v>
      </c>
      <c r="G2549">
        <v>2.5499999999999501</v>
      </c>
      <c r="H2549">
        <v>0</v>
      </c>
      <c r="I2549">
        <f t="shared" si="322"/>
        <v>-2.5499999999999545</v>
      </c>
      <c r="J2549">
        <f t="shared" si="329"/>
        <v>0</v>
      </c>
      <c r="K2549">
        <f t="shared" si="323"/>
        <v>10</v>
      </c>
      <c r="L2549">
        <f t="shared" si="324"/>
        <v>2017</v>
      </c>
      <c r="M2549" s="1">
        <v>43012</v>
      </c>
      <c r="N2549">
        <v>311.85000000000002</v>
      </c>
      <c r="O2549">
        <v>314.39999999999998</v>
      </c>
      <c r="P2549">
        <v>311.8</v>
      </c>
      <c r="Q2549">
        <v>314.39999999999998</v>
      </c>
      <c r="R2549">
        <f t="shared" si="325"/>
        <v>2.5499999999999501</v>
      </c>
      <c r="S2549">
        <f t="shared" si="326"/>
        <v>-2.5499999999999545</v>
      </c>
      <c r="T2549">
        <f t="shared" si="327"/>
        <v>0</v>
      </c>
      <c r="U2549">
        <f t="shared" si="328"/>
        <v>36.186088860992825</v>
      </c>
      <c r="V2549">
        <f t="shared" si="328"/>
        <v>1.1047622755502197E-2</v>
      </c>
      <c r="W2549">
        <f t="shared" si="328"/>
        <v>6.3920128219148369</v>
      </c>
    </row>
    <row r="2550" spans="1:23" x14ac:dyDescent="0.3">
      <c r="A2550">
        <v>0.45440772175788802</v>
      </c>
      <c r="B2550" s="1">
        <v>43013</v>
      </c>
      <c r="C2550" s="1">
        <v>43014</v>
      </c>
      <c r="D2550">
        <v>311.85000000000002</v>
      </c>
      <c r="E2550">
        <v>314.39999999999998</v>
      </c>
      <c r="F2550">
        <v>313.146972322463</v>
      </c>
      <c r="G2550">
        <v>2.5499999999999501</v>
      </c>
      <c r="H2550">
        <v>0</v>
      </c>
      <c r="I2550">
        <f t="shared" si="322"/>
        <v>2.5499999999999545</v>
      </c>
      <c r="J2550">
        <f t="shared" si="329"/>
        <v>2.5499999999999501</v>
      </c>
      <c r="K2550">
        <f t="shared" si="323"/>
        <v>10</v>
      </c>
      <c r="L2550">
        <f t="shared" si="324"/>
        <v>2017</v>
      </c>
      <c r="M2550" s="1">
        <v>43013</v>
      </c>
      <c r="N2550">
        <v>311.85000000000002</v>
      </c>
      <c r="O2550">
        <v>314.39999999999998</v>
      </c>
      <c r="P2550">
        <v>311.8</v>
      </c>
      <c r="Q2550">
        <v>314.39999999999998</v>
      </c>
      <c r="R2550">
        <f t="shared" si="325"/>
        <v>2.5499999999999501</v>
      </c>
      <c r="S2550">
        <f t="shared" si="326"/>
        <v>2.5499999999999545</v>
      </c>
      <c r="T2550">
        <f t="shared" si="327"/>
        <v>2.5499999999999501</v>
      </c>
      <c r="U2550">
        <f t="shared" si="328"/>
        <v>38.405293444819904</v>
      </c>
      <c r="V2550">
        <f t="shared" si="328"/>
        <v>1.172514651756401E-2</v>
      </c>
      <c r="W2550">
        <f t="shared" si="328"/>
        <v>6.7840193802573694</v>
      </c>
    </row>
    <row r="2551" spans="1:23" x14ac:dyDescent="0.3">
      <c r="A2551">
        <v>0.376804769039154</v>
      </c>
      <c r="B2551" s="1">
        <v>43014</v>
      </c>
      <c r="C2551" s="1">
        <v>43017</v>
      </c>
      <c r="D2551">
        <v>311.85000000000002</v>
      </c>
      <c r="E2551">
        <v>314.39999999999998</v>
      </c>
      <c r="F2551">
        <v>312.54443790912597</v>
      </c>
      <c r="G2551">
        <v>2.5499999999999501</v>
      </c>
      <c r="H2551">
        <v>0</v>
      </c>
      <c r="I2551">
        <f t="shared" si="322"/>
        <v>2.5499999999999545</v>
      </c>
      <c r="J2551">
        <f t="shared" si="329"/>
        <v>2.5499999999999501</v>
      </c>
      <c r="K2551">
        <f t="shared" si="323"/>
        <v>10</v>
      </c>
      <c r="L2551">
        <f t="shared" si="324"/>
        <v>2017</v>
      </c>
      <c r="M2551" s="1">
        <v>43014</v>
      </c>
      <c r="N2551">
        <v>311.85000000000002</v>
      </c>
      <c r="O2551">
        <v>314.39999999999998</v>
      </c>
      <c r="P2551">
        <v>311.8</v>
      </c>
      <c r="Q2551">
        <v>314.39999999999998</v>
      </c>
      <c r="R2551">
        <f t="shared" si="325"/>
        <v>2.5499999999999501</v>
      </c>
      <c r="S2551">
        <f t="shared" si="326"/>
        <v>2.5499999999999545</v>
      </c>
      <c r="T2551">
        <f t="shared" si="327"/>
        <v>2.5499999999999501</v>
      </c>
      <c r="U2551">
        <f t="shared" si="328"/>
        <v>40.760596433860037</v>
      </c>
      <c r="V2551">
        <f t="shared" si="328"/>
        <v>1.2444221159694548E-2</v>
      </c>
      <c r="W2551">
        <f t="shared" si="328"/>
        <v>7.2000667448474598</v>
      </c>
    </row>
    <row r="2552" spans="1:23" x14ac:dyDescent="0.3">
      <c r="A2552">
        <v>0.91992348432540805</v>
      </c>
      <c r="B2552" s="1">
        <v>43017</v>
      </c>
      <c r="C2552" s="1">
        <v>43018</v>
      </c>
      <c r="D2552">
        <v>319.05</v>
      </c>
      <c r="E2552">
        <v>320.25000610351498</v>
      </c>
      <c r="F2552">
        <v>313.07353558540302</v>
      </c>
      <c r="G2552">
        <v>-1.20000610351559</v>
      </c>
      <c r="H2552">
        <v>4.13657466994131</v>
      </c>
      <c r="I2552">
        <f t="shared" si="322"/>
        <v>1.2000061035149656</v>
      </c>
      <c r="J2552">
        <f t="shared" si="329"/>
        <v>0</v>
      </c>
      <c r="K2552">
        <f t="shared" si="323"/>
        <v>10</v>
      </c>
      <c r="L2552">
        <f t="shared" si="324"/>
        <v>2017</v>
      </c>
      <c r="M2552" s="1">
        <v>43017</v>
      </c>
      <c r="N2552">
        <v>311.85000000000002</v>
      </c>
      <c r="O2552">
        <v>314.39999999999998</v>
      </c>
      <c r="P2552">
        <v>311.8</v>
      </c>
      <c r="Q2552">
        <v>314.39999999999998</v>
      </c>
      <c r="R2552">
        <f t="shared" si="325"/>
        <v>-1.20000610351559</v>
      </c>
      <c r="S2552">
        <f t="shared" si="326"/>
        <v>1.2000061035149656</v>
      </c>
      <c r="T2552">
        <f t="shared" si="327"/>
        <v>0</v>
      </c>
      <c r="U2552">
        <f t="shared" si="328"/>
        <v>39.610785326582935</v>
      </c>
      <c r="V2552">
        <f t="shared" si="328"/>
        <v>1.2795258802974366E-2</v>
      </c>
      <c r="W2552">
        <f t="shared" si="328"/>
        <v>7.2000667448474598</v>
      </c>
    </row>
    <row r="2553" spans="1:23" x14ac:dyDescent="0.3">
      <c r="A2553">
        <v>0.21953447163105</v>
      </c>
      <c r="B2553" s="1">
        <v>43018</v>
      </c>
      <c r="C2553" s="1">
        <v>43019</v>
      </c>
      <c r="D2553">
        <v>321.25</v>
      </c>
      <c r="E2553">
        <v>323.350006103515</v>
      </c>
      <c r="F2553">
        <v>319.50165951251898</v>
      </c>
      <c r="G2553">
        <v>-2.1000061035156201</v>
      </c>
      <c r="H2553">
        <v>2.1920310216783099</v>
      </c>
      <c r="I2553">
        <f t="shared" si="322"/>
        <v>2.1000061035149997</v>
      </c>
      <c r="J2553">
        <f t="shared" si="329"/>
        <v>0</v>
      </c>
      <c r="K2553">
        <f t="shared" si="323"/>
        <v>10</v>
      </c>
      <c r="L2553">
        <f t="shared" si="324"/>
        <v>2017</v>
      </c>
      <c r="M2553" s="1">
        <v>43018</v>
      </c>
      <c r="N2553">
        <v>319.05</v>
      </c>
      <c r="O2553">
        <v>321.60000000000002</v>
      </c>
      <c r="P2553">
        <v>318.14999999999998</v>
      </c>
      <c r="Q2553">
        <v>320.25</v>
      </c>
      <c r="R2553">
        <f t="shared" si="325"/>
        <v>-2.1000061035156201</v>
      </c>
      <c r="S2553">
        <f t="shared" si="326"/>
        <v>2.1000061035149997</v>
      </c>
      <c r="T2553">
        <f t="shared" si="327"/>
        <v>0</v>
      </c>
      <c r="U2553">
        <f t="shared" si="328"/>
        <v>37.668772308274661</v>
      </c>
      <c r="V2553">
        <f t="shared" si="328"/>
        <v>1.3422576816568922E-2</v>
      </c>
      <c r="W2553">
        <f t="shared" si="328"/>
        <v>7.2000667448474598</v>
      </c>
    </row>
    <row r="2554" spans="1:23" x14ac:dyDescent="0.3">
      <c r="A2554">
        <v>-0.63645690679550104</v>
      </c>
      <c r="B2554" s="1">
        <v>43019</v>
      </c>
      <c r="C2554" s="1">
        <v>43020</v>
      </c>
      <c r="D2554">
        <v>323.7</v>
      </c>
      <c r="E2554">
        <v>325.749993896484</v>
      </c>
      <c r="F2554">
        <v>322.41427556276301</v>
      </c>
      <c r="G2554">
        <v>-2.0499938964843998</v>
      </c>
      <c r="H2554">
        <v>1.6970562748476901</v>
      </c>
      <c r="I2554">
        <f t="shared" si="322"/>
        <v>-2.0499938964840112</v>
      </c>
      <c r="J2554">
        <f t="shared" si="329"/>
        <v>-2.0499938964843998</v>
      </c>
      <c r="K2554">
        <f t="shared" si="323"/>
        <v>10</v>
      </c>
      <c r="L2554">
        <f t="shared" si="324"/>
        <v>2017</v>
      </c>
      <c r="M2554" s="1">
        <v>43019</v>
      </c>
      <c r="N2554">
        <v>321.25</v>
      </c>
      <c r="O2554">
        <v>323.64999999999998</v>
      </c>
      <c r="P2554">
        <v>320.85000000000002</v>
      </c>
      <c r="Q2554">
        <v>323.35000000000002</v>
      </c>
      <c r="R2554">
        <f t="shared" si="325"/>
        <v>-2.0499938964843998</v>
      </c>
      <c r="S2554">
        <f t="shared" si="326"/>
        <v>-2.0499938964840112</v>
      </c>
      <c r="T2554">
        <f t="shared" si="327"/>
        <v>-2.0499938964843998</v>
      </c>
      <c r="U2554">
        <f t="shared" si="328"/>
        <v>35.879598227643903</v>
      </c>
      <c r="V2554">
        <f t="shared" si="328"/>
        <v>1.2785037415525037E-2</v>
      </c>
      <c r="W2554">
        <f t="shared" si="328"/>
        <v>6.8580812749397309</v>
      </c>
    </row>
    <row r="2555" spans="1:23" x14ac:dyDescent="0.3">
      <c r="A2555">
        <v>-8.3260953426361001E-2</v>
      </c>
      <c r="B2555" s="1">
        <v>43020</v>
      </c>
      <c r="C2555" s="1">
        <v>43021</v>
      </c>
      <c r="D2555">
        <v>325.14999999999998</v>
      </c>
      <c r="E2555">
        <v>325.39999389648398</v>
      </c>
      <c r="F2555">
        <v>324.11490797996498</v>
      </c>
      <c r="G2555">
        <v>-0.24999389648439699</v>
      </c>
      <c r="H2555">
        <v>0.24748737341530699</v>
      </c>
      <c r="I2555">
        <f t="shared" si="322"/>
        <v>-0.24999389648399983</v>
      </c>
      <c r="J2555">
        <f t="shared" si="329"/>
        <v>-0.24999389648439699</v>
      </c>
      <c r="K2555">
        <f t="shared" si="323"/>
        <v>10</v>
      </c>
      <c r="L2555">
        <f t="shared" si="324"/>
        <v>2017</v>
      </c>
      <c r="M2555" s="1">
        <v>43020</v>
      </c>
      <c r="N2555">
        <v>323.7</v>
      </c>
      <c r="O2555">
        <v>325.85000000000002</v>
      </c>
      <c r="P2555">
        <v>323.55</v>
      </c>
      <c r="Q2555">
        <v>325.75</v>
      </c>
      <c r="R2555">
        <f t="shared" si="325"/>
        <v>-0.24999389648439699</v>
      </c>
      <c r="S2555">
        <f t="shared" si="326"/>
        <v>-0.24999389648399983</v>
      </c>
      <c r="T2555">
        <f t="shared" si="327"/>
        <v>-0.24999389648439699</v>
      </c>
      <c r="U2555">
        <f t="shared" si="328"/>
        <v>35.672701090202182</v>
      </c>
      <c r="V2555">
        <f t="shared" si="328"/>
        <v>1.271131341152225E-2</v>
      </c>
      <c r="W2555">
        <f t="shared" si="328"/>
        <v>6.8185346396868738</v>
      </c>
    </row>
    <row r="2556" spans="1:23" x14ac:dyDescent="0.3">
      <c r="A2556">
        <v>0.85364466905593805</v>
      </c>
      <c r="B2556" s="1">
        <v>43021</v>
      </c>
      <c r="C2556" s="1">
        <v>43024</v>
      </c>
      <c r="D2556">
        <v>325.75</v>
      </c>
      <c r="E2556">
        <v>325.600012207031</v>
      </c>
      <c r="F2556">
        <v>324.795377159118</v>
      </c>
      <c r="G2556">
        <v>0.14998779296877199</v>
      </c>
      <c r="H2556">
        <v>0.14142135623734101</v>
      </c>
      <c r="I2556">
        <f t="shared" si="322"/>
        <v>-0.14998779296900011</v>
      </c>
      <c r="J2556">
        <f t="shared" si="329"/>
        <v>0</v>
      </c>
      <c r="K2556">
        <f t="shared" si="323"/>
        <v>10</v>
      </c>
      <c r="L2556">
        <f t="shared" si="324"/>
        <v>2017</v>
      </c>
      <c r="M2556" s="1">
        <v>43021</v>
      </c>
      <c r="N2556">
        <v>325.14999999999998</v>
      </c>
      <c r="O2556">
        <v>326.05</v>
      </c>
      <c r="P2556">
        <v>324.64999999999998</v>
      </c>
      <c r="Q2556">
        <v>325.39999999999998</v>
      </c>
      <c r="R2556">
        <f t="shared" si="325"/>
        <v>0.14998779296877199</v>
      </c>
      <c r="S2556">
        <f t="shared" si="326"/>
        <v>-0.14998779296900011</v>
      </c>
      <c r="T2556">
        <f t="shared" si="327"/>
        <v>0</v>
      </c>
      <c r="U2556">
        <f t="shared" si="328"/>
        <v>35.795889187802047</v>
      </c>
      <c r="V2556">
        <f t="shared" si="328"/>
        <v>1.2667417590087144E-2</v>
      </c>
      <c r="W2556">
        <f t="shared" si="328"/>
        <v>6.8185346396868738</v>
      </c>
    </row>
    <row r="2557" spans="1:23" x14ac:dyDescent="0.3">
      <c r="A2557">
        <v>-0.86212098598480202</v>
      </c>
      <c r="B2557" s="1">
        <v>43024</v>
      </c>
      <c r="C2557" s="1">
        <v>43025</v>
      </c>
      <c r="D2557">
        <v>325.64999999999998</v>
      </c>
      <c r="E2557">
        <v>325.89998779296798</v>
      </c>
      <c r="F2557">
        <v>324.16396722793502</v>
      </c>
      <c r="G2557">
        <v>-0.249987792968795</v>
      </c>
      <c r="H2557">
        <v>0.212132034355932</v>
      </c>
      <c r="I2557">
        <f t="shared" si="322"/>
        <v>-0.24998779296799967</v>
      </c>
      <c r="J2557">
        <f t="shared" si="329"/>
        <v>-0.249987792968795</v>
      </c>
      <c r="K2557">
        <f t="shared" si="323"/>
        <v>10</v>
      </c>
      <c r="L2557">
        <f t="shared" si="324"/>
        <v>2017</v>
      </c>
      <c r="M2557" s="1">
        <v>43024</v>
      </c>
      <c r="N2557">
        <v>325.75</v>
      </c>
      <c r="O2557">
        <v>327</v>
      </c>
      <c r="P2557">
        <v>324.89999999999998</v>
      </c>
      <c r="Q2557">
        <v>325.60000000000002</v>
      </c>
      <c r="R2557">
        <f t="shared" si="325"/>
        <v>-0.249987792968795</v>
      </c>
      <c r="S2557">
        <f t="shared" si="326"/>
        <v>-0.24998779296799967</v>
      </c>
      <c r="T2557">
        <f t="shared" si="327"/>
        <v>-0.249987792968795</v>
      </c>
      <c r="U2557">
        <f t="shared" si="328"/>
        <v>35.58979671116883</v>
      </c>
      <c r="V2557">
        <f t="shared" si="328"/>
        <v>1.2594485766827129E-2</v>
      </c>
      <c r="W2557">
        <f t="shared" si="328"/>
        <v>6.7792773751577027</v>
      </c>
    </row>
    <row r="2558" spans="1:23" x14ac:dyDescent="0.3">
      <c r="A2558">
        <v>0.74692910909652699</v>
      </c>
      <c r="B2558" s="1">
        <v>43025</v>
      </c>
      <c r="C2558" s="1">
        <v>43026</v>
      </c>
      <c r="D2558">
        <v>325.60000000000002</v>
      </c>
      <c r="E2558">
        <v>325.950018310546</v>
      </c>
      <c r="F2558">
        <v>324.19734086990297</v>
      </c>
      <c r="G2558">
        <v>-0.35001831054682903</v>
      </c>
      <c r="H2558">
        <v>3.5355339059335397E-2</v>
      </c>
      <c r="I2558">
        <f t="shared" si="322"/>
        <v>0.35001831054597687</v>
      </c>
      <c r="J2558">
        <f t="shared" si="329"/>
        <v>0</v>
      </c>
      <c r="K2558">
        <f t="shared" si="323"/>
        <v>10</v>
      </c>
      <c r="L2558">
        <f t="shared" si="324"/>
        <v>2017</v>
      </c>
      <c r="M2558" s="1">
        <v>43025</v>
      </c>
      <c r="N2558">
        <v>325.64999999999998</v>
      </c>
      <c r="O2558">
        <v>326.60000000000002</v>
      </c>
      <c r="P2558">
        <v>325.45</v>
      </c>
      <c r="Q2558">
        <v>325.89999999999998</v>
      </c>
      <c r="R2558">
        <f t="shared" si="325"/>
        <v>-0.35001831054682903</v>
      </c>
      <c r="S2558">
        <f t="shared" si="326"/>
        <v>0.35001831054597687</v>
      </c>
      <c r="T2558">
        <f t="shared" si="327"/>
        <v>0</v>
      </c>
      <c r="U2558">
        <f t="shared" si="328"/>
        <v>35.302855360181077</v>
      </c>
      <c r="V2558">
        <f t="shared" si="328"/>
        <v>1.269602831820075E-2</v>
      </c>
      <c r="W2558">
        <f t="shared" si="328"/>
        <v>6.7792773751577027</v>
      </c>
    </row>
    <row r="2559" spans="1:23" x14ac:dyDescent="0.3">
      <c r="A2559">
        <v>0.80882453918456998</v>
      </c>
      <c r="B2559" s="1">
        <v>43026</v>
      </c>
      <c r="C2559" s="1">
        <v>43027</v>
      </c>
      <c r="D2559">
        <v>326.8</v>
      </c>
      <c r="E2559">
        <v>324.2</v>
      </c>
      <c r="F2559">
        <v>325.32571203708602</v>
      </c>
      <c r="G2559">
        <v>2.6000000000000201</v>
      </c>
      <c r="H2559">
        <v>1.23743686707645</v>
      </c>
      <c r="I2559">
        <f t="shared" si="322"/>
        <v>-2.6000000000000227</v>
      </c>
      <c r="J2559">
        <f t="shared" si="329"/>
        <v>0</v>
      </c>
      <c r="K2559">
        <f t="shared" si="323"/>
        <v>10</v>
      </c>
      <c r="L2559">
        <f t="shared" si="324"/>
        <v>2017</v>
      </c>
      <c r="M2559" s="1">
        <v>43026</v>
      </c>
      <c r="N2559">
        <v>325.60000000000002</v>
      </c>
      <c r="O2559">
        <v>326.85000000000002</v>
      </c>
      <c r="P2559">
        <v>325.05</v>
      </c>
      <c r="Q2559">
        <v>325.95</v>
      </c>
      <c r="R2559">
        <f t="shared" si="325"/>
        <v>2.6000000000000201</v>
      </c>
      <c r="S2559">
        <f t="shared" si="326"/>
        <v>-2.6000000000000227</v>
      </c>
      <c r="T2559">
        <f t="shared" si="327"/>
        <v>0</v>
      </c>
      <c r="U2559">
        <f t="shared" si="328"/>
        <v>37.409359887486879</v>
      </c>
      <c r="V2559">
        <f t="shared" si="328"/>
        <v>1.1938462368981297E-2</v>
      </c>
      <c r="W2559">
        <f t="shared" si="328"/>
        <v>6.7792773751577027</v>
      </c>
    </row>
    <row r="2560" spans="1:23" x14ac:dyDescent="0.3">
      <c r="A2560">
        <v>-0.79984253644943204</v>
      </c>
      <c r="B2560" s="1">
        <v>43027</v>
      </c>
      <c r="C2560" s="1">
        <v>43028</v>
      </c>
      <c r="D2560">
        <v>324.35000000000002</v>
      </c>
      <c r="E2560">
        <v>326.34999389648402</v>
      </c>
      <c r="F2560">
        <v>323.47693784236901</v>
      </c>
      <c r="G2560">
        <v>-1.99999389648434</v>
      </c>
      <c r="H2560">
        <v>1.5202795795510999</v>
      </c>
      <c r="I2560">
        <f t="shared" si="322"/>
        <v>-1.9999938964839998</v>
      </c>
      <c r="J2560">
        <f t="shared" si="329"/>
        <v>-1.99999389648434</v>
      </c>
      <c r="K2560">
        <f t="shared" si="323"/>
        <v>10</v>
      </c>
      <c r="L2560">
        <f t="shared" si="324"/>
        <v>2017</v>
      </c>
      <c r="M2560" s="1">
        <v>43027</v>
      </c>
      <c r="N2560">
        <v>326.8</v>
      </c>
      <c r="O2560">
        <v>327</v>
      </c>
      <c r="P2560">
        <v>323.85000000000002</v>
      </c>
      <c r="Q2560">
        <v>324.2</v>
      </c>
      <c r="R2560">
        <f t="shared" si="325"/>
        <v>-1.99999389648434</v>
      </c>
      <c r="S2560">
        <f t="shared" si="326"/>
        <v>-1.9999938964839998</v>
      </c>
      <c r="T2560">
        <f t="shared" si="327"/>
        <v>-1.99999389648434</v>
      </c>
      <c r="U2560">
        <f t="shared" si="328"/>
        <v>35.679319234341513</v>
      </c>
      <c r="V2560">
        <f t="shared" si="328"/>
        <v>1.1386353878044814E-2</v>
      </c>
      <c r="W2560">
        <f t="shared" si="328"/>
        <v>6.4657615734105987</v>
      </c>
    </row>
    <row r="2561" spans="1:23" x14ac:dyDescent="0.3">
      <c r="A2561">
        <v>-0.28009119629859902</v>
      </c>
      <c r="B2561" s="1">
        <v>43028</v>
      </c>
      <c r="C2561" s="1">
        <v>43031</v>
      </c>
      <c r="D2561">
        <v>327.3</v>
      </c>
      <c r="E2561">
        <v>327.14998779296798</v>
      </c>
      <c r="F2561">
        <v>324.19663224220199</v>
      </c>
      <c r="G2561">
        <v>0.15001220703123799</v>
      </c>
      <c r="H2561">
        <v>0.56568542494920504</v>
      </c>
      <c r="I2561">
        <f t="shared" si="322"/>
        <v>0.15001220703203444</v>
      </c>
      <c r="J2561">
        <f t="shared" si="329"/>
        <v>0.15001220703123799</v>
      </c>
      <c r="K2561">
        <f t="shared" si="323"/>
        <v>10</v>
      </c>
      <c r="L2561">
        <f t="shared" si="324"/>
        <v>2017</v>
      </c>
      <c r="M2561" s="1">
        <v>43028</v>
      </c>
      <c r="N2561">
        <v>324.35000000000002</v>
      </c>
      <c r="O2561">
        <v>326.39999999999998</v>
      </c>
      <c r="P2561">
        <v>324.35000000000002</v>
      </c>
      <c r="Q2561">
        <v>326.35000000000002</v>
      </c>
      <c r="R2561">
        <f t="shared" si="325"/>
        <v>0.15001220703123799</v>
      </c>
      <c r="S2561">
        <f t="shared" si="326"/>
        <v>0.15001220703203444</v>
      </c>
      <c r="T2561">
        <f t="shared" si="327"/>
        <v>0.15001220703123799</v>
      </c>
      <c r="U2561">
        <f t="shared" si="328"/>
        <v>35.801966654683305</v>
      </c>
      <c r="V2561">
        <f t="shared" si="328"/>
        <v>1.14254943930607E-2</v>
      </c>
      <c r="W2561">
        <f t="shared" si="328"/>
        <v>6.4879875854125491</v>
      </c>
    </row>
    <row r="2562" spans="1:23" x14ac:dyDescent="0.3">
      <c r="A2562">
        <v>0.94859892129898005</v>
      </c>
      <c r="B2562" s="1">
        <v>43031</v>
      </c>
      <c r="C2562" s="1">
        <v>43032</v>
      </c>
      <c r="D2562">
        <v>326.95</v>
      </c>
      <c r="E2562">
        <v>326.64999999999998</v>
      </c>
      <c r="F2562">
        <v>326.75636210441502</v>
      </c>
      <c r="G2562">
        <v>0.30000000000001098</v>
      </c>
      <c r="H2562">
        <v>0.35355339059327301</v>
      </c>
      <c r="I2562">
        <f t="shared" si="322"/>
        <v>-0.30000000000001137</v>
      </c>
      <c r="J2562">
        <f t="shared" si="329"/>
        <v>0</v>
      </c>
      <c r="K2562">
        <f t="shared" si="323"/>
        <v>10</v>
      </c>
      <c r="L2562">
        <f t="shared" si="324"/>
        <v>2017</v>
      </c>
      <c r="M2562" s="1">
        <v>43031</v>
      </c>
      <c r="N2562">
        <v>327.3</v>
      </c>
      <c r="O2562">
        <v>327.85</v>
      </c>
      <c r="P2562">
        <v>326</v>
      </c>
      <c r="Q2562">
        <v>327.14999999999998</v>
      </c>
      <c r="R2562">
        <f t="shared" si="325"/>
        <v>0.30000000000001098</v>
      </c>
      <c r="S2562">
        <f t="shared" si="326"/>
        <v>-0.30000000000001137</v>
      </c>
      <c r="T2562">
        <f t="shared" si="327"/>
        <v>0</v>
      </c>
      <c r="U2562">
        <f t="shared" si="328"/>
        <v>36.048348134949521</v>
      </c>
      <c r="V2562">
        <f t="shared" si="328"/>
        <v>1.1346866583351609E-2</v>
      </c>
      <c r="W2562">
        <f t="shared" si="328"/>
        <v>6.4879875854125491</v>
      </c>
    </row>
    <row r="2563" spans="1:23" x14ac:dyDescent="0.3">
      <c r="A2563">
        <v>-0.93886655569076505</v>
      </c>
      <c r="B2563" s="1">
        <v>43032</v>
      </c>
      <c r="C2563" s="1">
        <v>43033</v>
      </c>
      <c r="D2563">
        <v>326.8</v>
      </c>
      <c r="E2563">
        <v>326.850012207031</v>
      </c>
      <c r="F2563">
        <v>325.71759506464002</v>
      </c>
      <c r="G2563">
        <v>-5.0012207031215797E-2</v>
      </c>
      <c r="H2563">
        <v>0.14142135623734101</v>
      </c>
      <c r="I2563">
        <f t="shared" ref="I2563:I2626" si="330">IF(A2563&gt;0, E2563-D2563, D2563-E2563)</f>
        <v>-5.001220703098852E-2</v>
      </c>
      <c r="J2563">
        <f t="shared" si="329"/>
        <v>-5.0012207031215797E-2</v>
      </c>
      <c r="K2563">
        <f t="shared" ref="K2563:K2626" si="331">MONTH(C2563)</f>
        <v>10</v>
      </c>
      <c r="L2563">
        <f t="shared" ref="L2563:L2626" si="332">YEAR(C2563)</f>
        <v>2017</v>
      </c>
      <c r="M2563" s="1">
        <v>43032</v>
      </c>
      <c r="N2563">
        <v>326.95</v>
      </c>
      <c r="O2563">
        <v>327.55</v>
      </c>
      <c r="P2563">
        <v>326.55</v>
      </c>
      <c r="Q2563">
        <v>326.64999999999998</v>
      </c>
      <c r="R2563">
        <f t="shared" si="325"/>
        <v>-5.0012207031215797E-2</v>
      </c>
      <c r="S2563">
        <f t="shared" si="326"/>
        <v>-5.001220703098852E-2</v>
      </c>
      <c r="T2563">
        <f t="shared" si="327"/>
        <v>-5.0012207031215797E-2</v>
      </c>
      <c r="U2563">
        <f t="shared" si="328"/>
        <v>36.006972887472664</v>
      </c>
      <c r="V2563">
        <f t="shared" si="328"/>
        <v>1.1333842979295928E-2</v>
      </c>
      <c r="W2563">
        <f t="shared" si="328"/>
        <v>6.4805408616134912</v>
      </c>
    </row>
    <row r="2564" spans="1:23" x14ac:dyDescent="0.3">
      <c r="A2564">
        <v>0.110351257026195</v>
      </c>
      <c r="B2564" s="1">
        <v>43033</v>
      </c>
      <c r="C2564" s="1">
        <v>43034</v>
      </c>
      <c r="D2564">
        <v>326.60000000000002</v>
      </c>
      <c r="E2564">
        <v>323.85000000000002</v>
      </c>
      <c r="F2564">
        <v>325.51327226161902</v>
      </c>
      <c r="G2564">
        <v>2.75</v>
      </c>
      <c r="H2564">
        <v>2.1213203435596402</v>
      </c>
      <c r="I2564">
        <f t="shared" si="330"/>
        <v>-2.75</v>
      </c>
      <c r="J2564">
        <f t="shared" si="329"/>
        <v>0</v>
      </c>
      <c r="K2564">
        <f t="shared" si="331"/>
        <v>10</v>
      </c>
      <c r="L2564">
        <f t="shared" si="332"/>
        <v>2017</v>
      </c>
      <c r="M2564" s="1">
        <v>43033</v>
      </c>
      <c r="N2564">
        <v>326.8</v>
      </c>
      <c r="O2564">
        <v>327.39999999999998</v>
      </c>
      <c r="P2564">
        <v>325.45</v>
      </c>
      <c r="Q2564">
        <v>326.85000000000002</v>
      </c>
      <c r="R2564">
        <f t="shared" ref="R2564:R2627" si="333">IF(AND(F2564-D2564&gt;0, ABS(D2564-MIN(P2565)) &gt; 3), -3, IF(AND(F2564 - D2564 &lt;0, ABS(D2564-MAX(O2565)) &gt; 3), -3, G2564))</f>
        <v>2.75</v>
      </c>
      <c r="S2564">
        <f t="shared" ref="S2564:S2627" si="334">IF(AND(A2564&gt;0, ABS(D2564-MIN(P2565)) &gt; 3), -3, IF(AND(A2564 &lt;0, ABS(D2564-MAX(O2565)) &gt; 3), -3, I2564))</f>
        <v>-2.75</v>
      </c>
      <c r="T2564">
        <f t="shared" ref="T2564:T2627" si="335">IF(A2564*(F2564-D2564) &gt;0, IF(AND(A2564&gt;0, ABS(D2564-MIN(P2565)) &gt; 3), -3, IF(AND(A2564 &lt;0, ABS(D2564-MAX(O2565)) &gt; 3), -3, J2564)), 0)</f>
        <v>0</v>
      </c>
      <c r="U2564">
        <f t="shared" si="328"/>
        <v>38.280836377381192</v>
      </c>
      <c r="V2564">
        <f t="shared" si="328"/>
        <v>1.0618103507624224E-2</v>
      </c>
      <c r="W2564">
        <f t="shared" si="328"/>
        <v>6.4805408616134912</v>
      </c>
    </row>
    <row r="2565" spans="1:23" x14ac:dyDescent="0.3">
      <c r="A2565">
        <v>0.60095924139022805</v>
      </c>
      <c r="B2565" s="1">
        <v>43034</v>
      </c>
      <c r="C2565" s="1">
        <v>43035</v>
      </c>
      <c r="D2565">
        <v>324.5</v>
      </c>
      <c r="E2565">
        <v>326.95000610351502</v>
      </c>
      <c r="F2565">
        <v>323.72315624952302</v>
      </c>
      <c r="G2565">
        <v>-2.4500061035156402</v>
      </c>
      <c r="H2565">
        <v>2.1920310216782699</v>
      </c>
      <c r="I2565">
        <f t="shared" si="330"/>
        <v>2.4500061035150225</v>
      </c>
      <c r="J2565">
        <f t="shared" si="329"/>
        <v>0</v>
      </c>
      <c r="K2565">
        <f t="shared" si="331"/>
        <v>10</v>
      </c>
      <c r="L2565">
        <f t="shared" si="332"/>
        <v>2017</v>
      </c>
      <c r="M2565" s="1">
        <v>43034</v>
      </c>
      <c r="N2565">
        <v>326.60000000000002</v>
      </c>
      <c r="O2565">
        <v>326.85000000000002</v>
      </c>
      <c r="P2565">
        <v>323.85000000000002</v>
      </c>
      <c r="Q2565">
        <v>323.85000000000002</v>
      </c>
      <c r="R2565">
        <f t="shared" si="333"/>
        <v>-2.4500061035156402</v>
      </c>
      <c r="S2565">
        <f t="shared" si="334"/>
        <v>2.4500061035150225</v>
      </c>
      <c r="T2565">
        <f t="shared" si="335"/>
        <v>0</v>
      </c>
      <c r="U2565">
        <f t="shared" si="328"/>
        <v>36.113156498207061</v>
      </c>
      <c r="V2565">
        <f t="shared" si="328"/>
        <v>1.1219361251879239E-2</v>
      </c>
      <c r="W2565">
        <f t="shared" si="328"/>
        <v>6.4805408616134912</v>
      </c>
    </row>
    <row r="2566" spans="1:23" x14ac:dyDescent="0.3">
      <c r="A2566">
        <v>-0.95055645704269398</v>
      </c>
      <c r="B2566" s="1">
        <v>43035</v>
      </c>
      <c r="C2566" s="1">
        <v>43038</v>
      </c>
      <c r="D2566">
        <v>328.7</v>
      </c>
      <c r="E2566">
        <v>327.54997558593698</v>
      </c>
      <c r="F2566">
        <v>326.07690675258601</v>
      </c>
      <c r="G2566">
        <v>1.1500244140625</v>
      </c>
      <c r="H2566">
        <v>0.424264068711944</v>
      </c>
      <c r="I2566">
        <f t="shared" si="330"/>
        <v>1.1500244140630116</v>
      </c>
      <c r="J2566">
        <f t="shared" si="329"/>
        <v>1.1500244140625</v>
      </c>
      <c r="K2566">
        <f t="shared" si="331"/>
        <v>10</v>
      </c>
      <c r="L2566">
        <f t="shared" si="332"/>
        <v>2017</v>
      </c>
      <c r="M2566" s="1">
        <v>43035</v>
      </c>
      <c r="N2566">
        <v>324.5</v>
      </c>
      <c r="O2566">
        <v>327.10000000000002</v>
      </c>
      <c r="P2566">
        <v>324.2</v>
      </c>
      <c r="Q2566">
        <v>326.95</v>
      </c>
      <c r="R2566">
        <f t="shared" si="333"/>
        <v>1.1500244140625</v>
      </c>
      <c r="S2566">
        <f t="shared" si="334"/>
        <v>1.1500244140630116</v>
      </c>
      <c r="T2566">
        <f t="shared" si="335"/>
        <v>1.1500244140625</v>
      </c>
      <c r="U2566">
        <f t="shared" si="328"/>
        <v>37.060776173635979</v>
      </c>
      <c r="V2566">
        <f t="shared" si="328"/>
        <v>1.1513760537318552E-2</v>
      </c>
      <c r="W2566">
        <f t="shared" si="328"/>
        <v>6.6505921288903052</v>
      </c>
    </row>
    <row r="2567" spans="1:23" x14ac:dyDescent="0.3">
      <c r="A2567">
        <v>-3.2069202512502601E-2</v>
      </c>
      <c r="B2567" s="1">
        <v>43038</v>
      </c>
      <c r="C2567" s="1">
        <v>43039</v>
      </c>
      <c r="D2567">
        <v>327.75</v>
      </c>
      <c r="E2567">
        <v>331.15000610351501</v>
      </c>
      <c r="F2567">
        <v>327.59621371626798</v>
      </c>
      <c r="G2567">
        <v>-3.4000061035156302</v>
      </c>
      <c r="H2567">
        <v>2.5455844122715399</v>
      </c>
      <c r="I2567">
        <f t="shared" si="330"/>
        <v>-3.4000061035150111</v>
      </c>
      <c r="J2567">
        <f t="shared" si="329"/>
        <v>-3.4000061035156302</v>
      </c>
      <c r="K2567">
        <f t="shared" si="331"/>
        <v>10</v>
      </c>
      <c r="L2567">
        <f t="shared" si="332"/>
        <v>2017</v>
      </c>
      <c r="M2567" s="1">
        <v>43038</v>
      </c>
      <c r="N2567">
        <v>328.7</v>
      </c>
      <c r="O2567">
        <v>328.85</v>
      </c>
      <c r="P2567">
        <v>327.05</v>
      </c>
      <c r="Q2567">
        <v>327.55</v>
      </c>
      <c r="R2567">
        <f t="shared" si="333"/>
        <v>-3</v>
      </c>
      <c r="S2567">
        <f t="shared" si="334"/>
        <v>-3</v>
      </c>
      <c r="T2567">
        <f t="shared" si="335"/>
        <v>-3</v>
      </c>
      <c r="U2567">
        <f t="shared" si="328"/>
        <v>34.516558129679275</v>
      </c>
      <c r="V2567">
        <f t="shared" si="328"/>
        <v>1.0723342193795539E-2</v>
      </c>
      <c r="W2567">
        <f t="shared" si="328"/>
        <v>6.1940297401793005</v>
      </c>
    </row>
    <row r="2568" spans="1:23" x14ac:dyDescent="0.3">
      <c r="A2568">
        <v>-0.96389955282211204</v>
      </c>
      <c r="B2568" s="1">
        <v>43039</v>
      </c>
      <c r="C2568" s="1">
        <v>43040</v>
      </c>
      <c r="D2568">
        <v>333.2</v>
      </c>
      <c r="E2568">
        <v>336.65</v>
      </c>
      <c r="F2568">
        <v>329.868345880508</v>
      </c>
      <c r="G2568">
        <v>-3.4499999999999802</v>
      </c>
      <c r="H2568">
        <v>3.8890872965260099</v>
      </c>
      <c r="I2568">
        <f t="shared" si="330"/>
        <v>-3.4499999999999886</v>
      </c>
      <c r="J2568">
        <f t="shared" si="329"/>
        <v>-3.4499999999999802</v>
      </c>
      <c r="K2568">
        <f t="shared" si="331"/>
        <v>11</v>
      </c>
      <c r="L2568">
        <f t="shared" si="332"/>
        <v>2017</v>
      </c>
      <c r="M2568" s="1">
        <v>43039</v>
      </c>
      <c r="N2568">
        <v>327.75</v>
      </c>
      <c r="O2568">
        <v>331.6</v>
      </c>
      <c r="P2568">
        <v>326.95</v>
      </c>
      <c r="Q2568">
        <v>331.15</v>
      </c>
      <c r="R2568">
        <f t="shared" si="333"/>
        <v>-3</v>
      </c>
      <c r="S2568">
        <f t="shared" si="334"/>
        <v>-3</v>
      </c>
      <c r="T2568">
        <f t="shared" si="335"/>
        <v>-3</v>
      </c>
      <c r="U2568">
        <f t="shared" si="328"/>
        <v>32.185758135928424</v>
      </c>
      <c r="V2568">
        <f t="shared" si="328"/>
        <v>9.9992269496166682E-3</v>
      </c>
      <c r="W2568">
        <f t="shared" si="328"/>
        <v>5.7757654269919225</v>
      </c>
    </row>
    <row r="2569" spans="1:23" x14ac:dyDescent="0.3">
      <c r="A2569">
        <v>0.64870560169219904</v>
      </c>
      <c r="B2569" s="1">
        <v>43040</v>
      </c>
      <c r="C2569" s="1">
        <v>43041</v>
      </c>
      <c r="D2569">
        <v>336.25</v>
      </c>
      <c r="E2569">
        <v>335.15</v>
      </c>
      <c r="F2569">
        <v>336.799485707283</v>
      </c>
      <c r="G2569">
        <v>-1.1000000000000201</v>
      </c>
      <c r="H2569">
        <v>1.0606601717798201</v>
      </c>
      <c r="I2569">
        <f t="shared" si="330"/>
        <v>-1.1000000000000227</v>
      </c>
      <c r="J2569">
        <f t="shared" si="329"/>
        <v>-1.1000000000000201</v>
      </c>
      <c r="K2569">
        <f t="shared" si="331"/>
        <v>11</v>
      </c>
      <c r="L2569">
        <f t="shared" si="332"/>
        <v>2017</v>
      </c>
      <c r="M2569" s="1">
        <v>43040</v>
      </c>
      <c r="N2569">
        <v>333.2</v>
      </c>
      <c r="O2569">
        <v>336.65</v>
      </c>
      <c r="P2569">
        <v>332.65</v>
      </c>
      <c r="Q2569">
        <v>336.65</v>
      </c>
      <c r="R2569">
        <f t="shared" si="333"/>
        <v>-1.1000000000000201</v>
      </c>
      <c r="S2569">
        <f t="shared" si="334"/>
        <v>-1.1000000000000227</v>
      </c>
      <c r="T2569">
        <f t="shared" si="335"/>
        <v>-1.1000000000000201</v>
      </c>
      <c r="U2569">
        <f t="shared" si="328"/>
        <v>31.396070389842432</v>
      </c>
      <c r="V2569">
        <f t="shared" si="328"/>
        <v>9.7538927568007906E-3</v>
      </c>
      <c r="W2569">
        <f t="shared" si="328"/>
        <v>5.6340551971846828</v>
      </c>
    </row>
    <row r="2570" spans="1:23" x14ac:dyDescent="0.3">
      <c r="A2570">
        <v>-0.97891497611999501</v>
      </c>
      <c r="B2570" s="1">
        <v>43041</v>
      </c>
      <c r="C2570" s="1">
        <v>43042</v>
      </c>
      <c r="D2570">
        <v>336.05</v>
      </c>
      <c r="E2570">
        <v>336.450018310546</v>
      </c>
      <c r="F2570">
        <v>334.35507705211597</v>
      </c>
      <c r="G2570">
        <v>-0.40001831054684001</v>
      </c>
      <c r="H2570">
        <v>0.91923881554251896</v>
      </c>
      <c r="I2570">
        <f t="shared" si="330"/>
        <v>-0.40001831054598824</v>
      </c>
      <c r="J2570">
        <f t="shared" si="329"/>
        <v>-0.40001831054684001</v>
      </c>
      <c r="K2570">
        <f t="shared" si="331"/>
        <v>11</v>
      </c>
      <c r="L2570">
        <f t="shared" si="332"/>
        <v>2017</v>
      </c>
      <c r="M2570" s="1">
        <v>43041</v>
      </c>
      <c r="N2570">
        <v>336.25</v>
      </c>
      <c r="O2570">
        <v>336.6</v>
      </c>
      <c r="P2570">
        <v>334.3</v>
      </c>
      <c r="Q2570">
        <v>335.15</v>
      </c>
      <c r="R2570">
        <f t="shared" si="333"/>
        <v>-0.40001831054684001</v>
      </c>
      <c r="S2570">
        <f t="shared" si="334"/>
        <v>-0.40001831054598824</v>
      </c>
      <c r="T2570">
        <f t="shared" si="335"/>
        <v>-0.40001831054684001</v>
      </c>
      <c r="U2570">
        <f t="shared" si="328"/>
        <v>31.115777210959354</v>
      </c>
      <c r="V2570">
        <f t="shared" si="328"/>
        <v>9.6668134002655531E-3</v>
      </c>
      <c r="W2570">
        <f t="shared" si="328"/>
        <v>5.5837563151394782</v>
      </c>
    </row>
    <row r="2571" spans="1:23" x14ac:dyDescent="0.3">
      <c r="A2571">
        <v>-0.108254440128803</v>
      </c>
      <c r="B2571" s="1">
        <v>43042</v>
      </c>
      <c r="C2571" s="1">
        <v>43045</v>
      </c>
      <c r="D2571">
        <v>335.75</v>
      </c>
      <c r="E2571">
        <v>334.249987792968</v>
      </c>
      <c r="F2571">
        <v>334.60927827358199</v>
      </c>
      <c r="G2571">
        <v>1.50001220703126</v>
      </c>
      <c r="H2571">
        <v>1.5556349186103899</v>
      </c>
      <c r="I2571">
        <f t="shared" si="330"/>
        <v>1.5000122070320003</v>
      </c>
      <c r="J2571">
        <f t="shared" si="329"/>
        <v>1.50001220703126</v>
      </c>
      <c r="K2571">
        <f t="shared" si="331"/>
        <v>11</v>
      </c>
      <c r="L2571">
        <f t="shared" si="332"/>
        <v>2017</v>
      </c>
      <c r="M2571" s="1">
        <v>43042</v>
      </c>
      <c r="N2571">
        <v>336.05</v>
      </c>
      <c r="O2571">
        <v>336.7</v>
      </c>
      <c r="P2571">
        <v>333.55</v>
      </c>
      <c r="Q2571">
        <v>336.45</v>
      </c>
      <c r="R2571">
        <f t="shared" si="333"/>
        <v>1.50001220703126</v>
      </c>
      <c r="S2571">
        <f t="shared" si="334"/>
        <v>1.5000122070320003</v>
      </c>
      <c r="T2571">
        <f t="shared" si="335"/>
        <v>1.50001220703126</v>
      </c>
      <c r="U2571">
        <f t="shared" si="328"/>
        <v>32.158384336373445</v>
      </c>
      <c r="V2571">
        <f t="shared" si="328"/>
        <v>9.9907226654218934E-3</v>
      </c>
      <c r="W2571">
        <f t="shared" si="328"/>
        <v>5.7708531721863228</v>
      </c>
    </row>
    <row r="2572" spans="1:23" x14ac:dyDescent="0.3">
      <c r="A2572">
        <v>0.888965964317321</v>
      </c>
      <c r="B2572" s="1">
        <v>43045</v>
      </c>
      <c r="C2572" s="1">
        <v>43046</v>
      </c>
      <c r="D2572">
        <v>334.25</v>
      </c>
      <c r="E2572">
        <v>333.850006103515</v>
      </c>
      <c r="F2572">
        <v>333.03963577747299</v>
      </c>
      <c r="G2572">
        <v>0.399993896484375</v>
      </c>
      <c r="H2572">
        <v>0.28284271247460202</v>
      </c>
      <c r="I2572">
        <f t="shared" si="330"/>
        <v>-0.39999389648500028</v>
      </c>
      <c r="J2572">
        <f t="shared" si="329"/>
        <v>0</v>
      </c>
      <c r="K2572">
        <f t="shared" si="331"/>
        <v>11</v>
      </c>
      <c r="L2572">
        <f t="shared" si="332"/>
        <v>2017</v>
      </c>
      <c r="M2572" s="1">
        <v>43045</v>
      </c>
      <c r="N2572">
        <v>335.75</v>
      </c>
      <c r="O2572">
        <v>336.25</v>
      </c>
      <c r="P2572">
        <v>331.8</v>
      </c>
      <c r="Q2572">
        <v>334.25</v>
      </c>
      <c r="R2572">
        <f t="shared" si="333"/>
        <v>0.399993896484375</v>
      </c>
      <c r="S2572">
        <f t="shared" si="334"/>
        <v>-0.39999389648500028</v>
      </c>
      <c r="T2572">
        <f t="shared" si="335"/>
        <v>0</v>
      </c>
      <c r="U2572">
        <f t="shared" si="328"/>
        <v>32.447011653995318</v>
      </c>
      <c r="V2572">
        <f t="shared" si="328"/>
        <v>9.9010541219444869E-3</v>
      </c>
      <c r="W2572">
        <f t="shared" si="328"/>
        <v>5.7708531721863228</v>
      </c>
    </row>
    <row r="2573" spans="1:23" x14ac:dyDescent="0.3">
      <c r="A2573">
        <v>0.109010569751262</v>
      </c>
      <c r="B2573" s="1">
        <v>43046</v>
      </c>
      <c r="C2573" s="1">
        <v>43047</v>
      </c>
      <c r="D2573">
        <v>332.45</v>
      </c>
      <c r="E2573">
        <v>335.35</v>
      </c>
      <c r="F2573">
        <v>333.36373532414399</v>
      </c>
      <c r="G2573">
        <v>2.9000000000000301</v>
      </c>
      <c r="H2573">
        <v>1.0606601717798201</v>
      </c>
      <c r="I2573">
        <f t="shared" si="330"/>
        <v>2.9000000000000341</v>
      </c>
      <c r="J2573">
        <f t="shared" si="329"/>
        <v>2.9000000000000301</v>
      </c>
      <c r="K2573">
        <f t="shared" si="331"/>
        <v>11</v>
      </c>
      <c r="L2573">
        <f t="shared" si="332"/>
        <v>2017</v>
      </c>
      <c r="M2573" s="1">
        <v>43046</v>
      </c>
      <c r="N2573">
        <v>334.25</v>
      </c>
      <c r="O2573">
        <v>335.7</v>
      </c>
      <c r="P2573">
        <v>333.5</v>
      </c>
      <c r="Q2573">
        <v>333.85</v>
      </c>
      <c r="R2573">
        <f t="shared" si="333"/>
        <v>2.9000000000000301</v>
      </c>
      <c r="S2573">
        <f t="shared" si="334"/>
        <v>2.9000000000000341</v>
      </c>
      <c r="T2573">
        <f t="shared" si="335"/>
        <v>2.9000000000000301</v>
      </c>
      <c r="U2573">
        <f t="shared" si="328"/>
        <v>34.569804565634378</v>
      </c>
      <c r="V2573">
        <f t="shared" si="328"/>
        <v>1.0548814468319267E-2</v>
      </c>
      <c r="W2573">
        <f t="shared" si="328"/>
        <v>6.1484018456561795</v>
      </c>
    </row>
    <row r="2574" spans="1:23" x14ac:dyDescent="0.3">
      <c r="A2574">
        <v>-0.83614844083786</v>
      </c>
      <c r="B2574" s="1">
        <v>43047</v>
      </c>
      <c r="C2574" s="1">
        <v>43048</v>
      </c>
      <c r="D2574">
        <v>335.9</v>
      </c>
      <c r="E2574">
        <v>333.749993896484</v>
      </c>
      <c r="F2574">
        <v>335.34255100637603</v>
      </c>
      <c r="G2574">
        <v>2.1500061035155702</v>
      </c>
      <c r="H2574">
        <v>1.13137084989849</v>
      </c>
      <c r="I2574">
        <f t="shared" si="330"/>
        <v>2.1500061035159774</v>
      </c>
      <c r="J2574">
        <f t="shared" si="329"/>
        <v>2.1500061035155702</v>
      </c>
      <c r="K2574">
        <f t="shared" si="331"/>
        <v>11</v>
      </c>
      <c r="L2574">
        <f t="shared" si="332"/>
        <v>2017</v>
      </c>
      <c r="M2574" s="1">
        <v>43047</v>
      </c>
      <c r="N2574">
        <v>332.45</v>
      </c>
      <c r="O2574">
        <v>336.3</v>
      </c>
      <c r="P2574">
        <v>332.15</v>
      </c>
      <c r="Q2574">
        <v>335.35</v>
      </c>
      <c r="R2574">
        <f t="shared" si="333"/>
        <v>2.1500061035155702</v>
      </c>
      <c r="S2574">
        <f t="shared" si="334"/>
        <v>2.1500061035159774</v>
      </c>
      <c r="T2574">
        <f t="shared" si="335"/>
        <v>2.1500061035155702</v>
      </c>
      <c r="U2574">
        <f t="shared" si="328"/>
        <v>36.229345146464702</v>
      </c>
      <c r="V2574">
        <f t="shared" si="328"/>
        <v>1.1055215528718434E-2</v>
      </c>
      <c r="W2574">
        <f t="shared" si="328"/>
        <v>6.4435589198232046</v>
      </c>
    </row>
    <row r="2575" spans="1:23" x14ac:dyDescent="0.3">
      <c r="A2575">
        <v>-0.93282330036163297</v>
      </c>
      <c r="B2575" s="1">
        <v>43048</v>
      </c>
      <c r="C2575" s="1">
        <v>43049</v>
      </c>
      <c r="D2575">
        <v>332.2</v>
      </c>
      <c r="E2575">
        <v>333</v>
      </c>
      <c r="F2575">
        <v>334.84921181201901</v>
      </c>
      <c r="G2575">
        <v>0.80000000000001104</v>
      </c>
      <c r="H2575">
        <v>0.53033008588991004</v>
      </c>
      <c r="I2575">
        <f t="shared" si="330"/>
        <v>-0.80000000000001137</v>
      </c>
      <c r="J2575">
        <f t="shared" si="329"/>
        <v>0</v>
      </c>
      <c r="K2575">
        <f t="shared" si="331"/>
        <v>11</v>
      </c>
      <c r="L2575">
        <f t="shared" si="332"/>
        <v>2017</v>
      </c>
      <c r="M2575" s="1">
        <v>43048</v>
      </c>
      <c r="N2575">
        <v>335.9</v>
      </c>
      <c r="O2575">
        <v>336</v>
      </c>
      <c r="P2575">
        <v>332.4</v>
      </c>
      <c r="Q2575">
        <v>333.75</v>
      </c>
      <c r="R2575">
        <f t="shared" si="333"/>
        <v>0.80000000000001104</v>
      </c>
      <c r="S2575">
        <f t="shared" si="334"/>
        <v>-0.80000000000001137</v>
      </c>
      <c r="T2575">
        <f t="shared" si="335"/>
        <v>0</v>
      </c>
      <c r="U2575">
        <f t="shared" si="328"/>
        <v>36.883698159344867</v>
      </c>
      <c r="V2575">
        <f t="shared" si="328"/>
        <v>1.0855542761793957E-2</v>
      </c>
      <c r="W2575">
        <f t="shared" si="328"/>
        <v>6.4435589198232046</v>
      </c>
    </row>
    <row r="2576" spans="1:23" x14ac:dyDescent="0.3">
      <c r="A2576">
        <v>0.92962515354156405</v>
      </c>
      <c r="B2576" s="1">
        <v>43049</v>
      </c>
      <c r="C2576" s="1">
        <v>43052</v>
      </c>
      <c r="D2576">
        <v>333.05</v>
      </c>
      <c r="E2576">
        <v>331.64999389648398</v>
      </c>
      <c r="F2576">
        <v>332.87532529234801</v>
      </c>
      <c r="G2576">
        <v>1.4000061035156299</v>
      </c>
      <c r="H2576">
        <v>0.95459415460185504</v>
      </c>
      <c r="I2576">
        <f t="shared" si="330"/>
        <v>-1.4000061035160343</v>
      </c>
      <c r="J2576">
        <f t="shared" si="329"/>
        <v>0</v>
      </c>
      <c r="K2576">
        <f t="shared" si="331"/>
        <v>11</v>
      </c>
      <c r="L2576">
        <f t="shared" si="332"/>
        <v>2017</v>
      </c>
      <c r="M2576" s="1">
        <v>43049</v>
      </c>
      <c r="N2576">
        <v>332.2</v>
      </c>
      <c r="O2576">
        <v>333.95</v>
      </c>
      <c r="P2576">
        <v>331.95</v>
      </c>
      <c r="Q2576">
        <v>333</v>
      </c>
      <c r="R2576">
        <f t="shared" si="333"/>
        <v>1.4000061035156299</v>
      </c>
      <c r="S2576">
        <f t="shared" si="334"/>
        <v>-1.4000061035160343</v>
      </c>
      <c r="T2576">
        <f t="shared" si="335"/>
        <v>0</v>
      </c>
      <c r="U2576">
        <f t="shared" si="328"/>
        <v>38.046528122037657</v>
      </c>
      <c r="V2576">
        <f t="shared" si="328"/>
        <v>1.051330076832096E-2</v>
      </c>
      <c r="W2576">
        <f t="shared" si="328"/>
        <v>6.4435589198232046</v>
      </c>
    </row>
    <row r="2577" spans="1:23" x14ac:dyDescent="0.3">
      <c r="A2577">
        <v>-0.97221332788467396</v>
      </c>
      <c r="B2577" s="1">
        <v>43052</v>
      </c>
      <c r="C2577" s="1">
        <v>43053</v>
      </c>
      <c r="D2577">
        <v>331.55</v>
      </c>
      <c r="E2577">
        <v>331.4</v>
      </c>
      <c r="F2577">
        <v>329.262731456756</v>
      </c>
      <c r="G2577">
        <v>0.150000000000034</v>
      </c>
      <c r="H2577">
        <v>0.17677669529663601</v>
      </c>
      <c r="I2577">
        <f t="shared" si="330"/>
        <v>0.15000000000003411</v>
      </c>
      <c r="J2577">
        <f t="shared" si="329"/>
        <v>0.150000000000034</v>
      </c>
      <c r="K2577">
        <f t="shared" si="331"/>
        <v>11</v>
      </c>
      <c r="L2577">
        <f t="shared" si="332"/>
        <v>2017</v>
      </c>
      <c r="M2577" s="1">
        <v>43052</v>
      </c>
      <c r="N2577">
        <v>333.05</v>
      </c>
      <c r="O2577">
        <v>334.65</v>
      </c>
      <c r="P2577">
        <v>331.15</v>
      </c>
      <c r="Q2577">
        <v>331.65</v>
      </c>
      <c r="R2577">
        <f t="shared" si="333"/>
        <v>0.150000000000034</v>
      </c>
      <c r="S2577">
        <f t="shared" si="334"/>
        <v>0.15000000000003411</v>
      </c>
      <c r="T2577">
        <f t="shared" si="335"/>
        <v>0.150000000000034</v>
      </c>
      <c r="U2577">
        <f t="shared" si="328"/>
        <v>38.175625827172034</v>
      </c>
      <c r="V2577">
        <f t="shared" si="328"/>
        <v>1.0548974010258417E-2</v>
      </c>
      <c r="W2577">
        <f t="shared" si="328"/>
        <v>6.4654229034902313</v>
      </c>
    </row>
    <row r="2578" spans="1:23" x14ac:dyDescent="0.3">
      <c r="A2578">
        <v>0.84732419252395597</v>
      </c>
      <c r="B2578" s="1">
        <v>43053</v>
      </c>
      <c r="C2578" s="1">
        <v>43054</v>
      </c>
      <c r="D2578">
        <v>330.75</v>
      </c>
      <c r="E2578">
        <v>329.25000610351498</v>
      </c>
      <c r="F2578">
        <v>331.031167709827</v>
      </c>
      <c r="G2578">
        <v>-1.49999389648439</v>
      </c>
      <c r="H2578">
        <v>1.52027957955106</v>
      </c>
      <c r="I2578">
        <f t="shared" si="330"/>
        <v>-1.499993896485023</v>
      </c>
      <c r="J2578">
        <f t="shared" si="329"/>
        <v>-1.49999389648439</v>
      </c>
      <c r="K2578">
        <f t="shared" si="331"/>
        <v>11</v>
      </c>
      <c r="L2578">
        <f t="shared" si="332"/>
        <v>2017</v>
      </c>
      <c r="M2578" s="1">
        <v>43053</v>
      </c>
      <c r="N2578">
        <v>331.55</v>
      </c>
      <c r="O2578">
        <v>332.05</v>
      </c>
      <c r="P2578">
        <v>330.55</v>
      </c>
      <c r="Q2578">
        <v>331.4</v>
      </c>
      <c r="R2578">
        <f t="shared" si="333"/>
        <v>-1.49999389648439</v>
      </c>
      <c r="S2578">
        <f t="shared" si="334"/>
        <v>-1.499993896485023</v>
      </c>
      <c r="T2578">
        <f t="shared" si="335"/>
        <v>-1.49999389648439</v>
      </c>
      <c r="U2578">
        <f t="shared" si="328"/>
        <v>36.877140436350494</v>
      </c>
      <c r="V2578">
        <f t="shared" si="328"/>
        <v>1.0190166830449647E-2</v>
      </c>
      <c r="W2578">
        <f t="shared" si="328"/>
        <v>6.2455114546597157</v>
      </c>
    </row>
    <row r="2579" spans="1:23" x14ac:dyDescent="0.3">
      <c r="A2579">
        <v>-0.95860219001769997</v>
      </c>
      <c r="B2579" s="1">
        <v>43054</v>
      </c>
      <c r="C2579" s="1">
        <v>43055</v>
      </c>
      <c r="D2579">
        <v>330.15</v>
      </c>
      <c r="E2579">
        <v>331.39999389648398</v>
      </c>
      <c r="F2579">
        <v>330.70698571205099</v>
      </c>
      <c r="G2579">
        <v>1.24999389648439</v>
      </c>
      <c r="H2579">
        <v>1.52027957955106</v>
      </c>
      <c r="I2579">
        <f t="shared" si="330"/>
        <v>-1.2499938964839998</v>
      </c>
      <c r="J2579">
        <f t="shared" si="329"/>
        <v>0</v>
      </c>
      <c r="K2579">
        <f t="shared" si="331"/>
        <v>11</v>
      </c>
      <c r="L2579">
        <f t="shared" si="332"/>
        <v>2017</v>
      </c>
      <c r="M2579" s="1">
        <v>43054</v>
      </c>
      <c r="N2579">
        <v>330.75</v>
      </c>
      <c r="O2579">
        <v>330.95</v>
      </c>
      <c r="P2579">
        <v>328.8</v>
      </c>
      <c r="Q2579">
        <v>329.25</v>
      </c>
      <c r="R2579">
        <f t="shared" si="333"/>
        <v>1.24999389648439</v>
      </c>
      <c r="S2579">
        <f t="shared" si="334"/>
        <v>-1.2499938964839998</v>
      </c>
      <c r="T2579">
        <f t="shared" si="335"/>
        <v>0</v>
      </c>
      <c r="U2579">
        <f t="shared" si="328"/>
        <v>37.924305371953302</v>
      </c>
      <c r="V2579">
        <f t="shared" si="328"/>
        <v>9.9008063955969491E-3</v>
      </c>
      <c r="W2579">
        <f t="shared" si="328"/>
        <v>6.2455114546597157</v>
      </c>
    </row>
    <row r="2580" spans="1:23" x14ac:dyDescent="0.3">
      <c r="A2580">
        <v>0.98962420225143399</v>
      </c>
      <c r="B2580" s="1">
        <v>43055</v>
      </c>
      <c r="C2580" s="1">
        <v>43056</v>
      </c>
      <c r="D2580">
        <v>333</v>
      </c>
      <c r="E2580">
        <v>331.04999389648401</v>
      </c>
      <c r="F2580">
        <v>330.76700731515803</v>
      </c>
      <c r="G2580">
        <v>1.95000610351564</v>
      </c>
      <c r="H2580">
        <v>0.247487373415267</v>
      </c>
      <c r="I2580">
        <f t="shared" si="330"/>
        <v>-1.9500061035159888</v>
      </c>
      <c r="J2580">
        <f t="shared" si="329"/>
        <v>0</v>
      </c>
      <c r="K2580">
        <f t="shared" si="331"/>
        <v>11</v>
      </c>
      <c r="L2580">
        <f t="shared" si="332"/>
        <v>2017</v>
      </c>
      <c r="M2580" s="1">
        <v>43055</v>
      </c>
      <c r="N2580">
        <v>330.15</v>
      </c>
      <c r="O2580">
        <v>332</v>
      </c>
      <c r="P2580">
        <v>329.3</v>
      </c>
      <c r="Q2580">
        <v>331.4</v>
      </c>
      <c r="R2580">
        <f t="shared" si="333"/>
        <v>1.95000610351564</v>
      </c>
      <c r="S2580">
        <f t="shared" si="334"/>
        <v>-1.9500061035159888</v>
      </c>
      <c r="T2580">
        <f t="shared" si="335"/>
        <v>0</v>
      </c>
      <c r="U2580">
        <f t="shared" si="328"/>
        <v>39.589905077964566</v>
      </c>
      <c r="V2580">
        <f t="shared" si="328"/>
        <v>9.4659723212468551E-3</v>
      </c>
      <c r="W2580">
        <f t="shared" si="328"/>
        <v>6.2455114546597157</v>
      </c>
    </row>
    <row r="2581" spans="1:23" x14ac:dyDescent="0.3">
      <c r="A2581">
        <v>-0.95650601387023904</v>
      </c>
      <c r="B2581" s="1">
        <v>43056</v>
      </c>
      <c r="C2581" s="1">
        <v>43059</v>
      </c>
      <c r="D2581">
        <v>331.8</v>
      </c>
      <c r="E2581">
        <v>329.55</v>
      </c>
      <c r="F2581">
        <v>332.511715579032</v>
      </c>
      <c r="G2581">
        <v>-2.25</v>
      </c>
      <c r="H2581">
        <v>1.0606601717798201</v>
      </c>
      <c r="I2581">
        <f t="shared" si="330"/>
        <v>2.25</v>
      </c>
      <c r="J2581">
        <f t="shared" si="329"/>
        <v>0</v>
      </c>
      <c r="K2581">
        <f t="shared" si="331"/>
        <v>11</v>
      </c>
      <c r="L2581">
        <f t="shared" si="332"/>
        <v>2017</v>
      </c>
      <c r="M2581" s="1">
        <v>43056</v>
      </c>
      <c r="N2581">
        <v>333</v>
      </c>
      <c r="O2581">
        <v>335.35</v>
      </c>
      <c r="P2581">
        <v>330.95</v>
      </c>
      <c r="Q2581">
        <v>331.05</v>
      </c>
      <c r="R2581">
        <f t="shared" si="333"/>
        <v>-2.25</v>
      </c>
      <c r="S2581">
        <f t="shared" si="334"/>
        <v>2.25</v>
      </c>
      <c r="T2581">
        <f t="shared" si="335"/>
        <v>0</v>
      </c>
      <c r="U2581">
        <f t="shared" si="328"/>
        <v>37.576404028565378</v>
      </c>
      <c r="V2581">
        <f t="shared" si="328"/>
        <v>9.947401745360903E-3</v>
      </c>
      <c r="W2581">
        <f t="shared" si="328"/>
        <v>6.2455114546597157</v>
      </c>
    </row>
    <row r="2582" spans="1:23" x14ac:dyDescent="0.3">
      <c r="A2582">
        <v>0.98958653211593595</v>
      </c>
      <c r="B2582" s="1">
        <v>43059</v>
      </c>
      <c r="C2582" s="1">
        <v>43060</v>
      </c>
      <c r="D2582">
        <v>331</v>
      </c>
      <c r="E2582">
        <v>330.950024414062</v>
      </c>
      <c r="F2582">
        <v>327.49523334503101</v>
      </c>
      <c r="G2582">
        <v>4.9975585937488597E-2</v>
      </c>
      <c r="H2582">
        <v>0.98994949366115004</v>
      </c>
      <c r="I2582">
        <f t="shared" si="330"/>
        <v>-4.9975585938000222E-2</v>
      </c>
      <c r="J2582">
        <f t="shared" si="329"/>
        <v>0</v>
      </c>
      <c r="K2582">
        <f t="shared" si="331"/>
        <v>11</v>
      </c>
      <c r="L2582">
        <f t="shared" si="332"/>
        <v>2017</v>
      </c>
      <c r="M2582" s="1">
        <v>43059</v>
      </c>
      <c r="N2582">
        <v>331.8</v>
      </c>
      <c r="O2582">
        <v>332.35</v>
      </c>
      <c r="P2582">
        <v>329.3</v>
      </c>
      <c r="Q2582">
        <v>329.55</v>
      </c>
      <c r="R2582">
        <f t="shared" si="333"/>
        <v>4.9975585937488597E-2</v>
      </c>
      <c r="S2582">
        <f t="shared" si="334"/>
        <v>-4.9975585938000222E-2</v>
      </c>
      <c r="T2582">
        <f t="shared" si="335"/>
        <v>0</v>
      </c>
      <c r="U2582">
        <f t="shared" si="328"/>
        <v>37.618954696437385</v>
      </c>
      <c r="V2582">
        <f t="shared" si="328"/>
        <v>9.9361375331829937E-3</v>
      </c>
      <c r="W2582">
        <f t="shared" si="328"/>
        <v>6.2455114546597157</v>
      </c>
    </row>
    <row r="2583" spans="1:23" x14ac:dyDescent="0.3">
      <c r="A2583">
        <v>0.53462541103363004</v>
      </c>
      <c r="B2583" s="1">
        <v>43060</v>
      </c>
      <c r="C2583" s="1">
        <v>43061</v>
      </c>
      <c r="D2583">
        <v>332.75</v>
      </c>
      <c r="E2583">
        <v>332.649981689453</v>
      </c>
      <c r="F2583">
        <v>330.61120767593297</v>
      </c>
      <c r="G2583">
        <v>0.10001831054688599</v>
      </c>
      <c r="H2583">
        <v>1.20208152801712</v>
      </c>
      <c r="I2583">
        <f t="shared" si="330"/>
        <v>-0.10001831054700006</v>
      </c>
      <c r="J2583">
        <f t="shared" si="329"/>
        <v>0</v>
      </c>
      <c r="K2583">
        <f t="shared" si="331"/>
        <v>11</v>
      </c>
      <c r="L2583">
        <f t="shared" si="332"/>
        <v>2017</v>
      </c>
      <c r="M2583" s="1">
        <v>43060</v>
      </c>
      <c r="N2583">
        <v>331</v>
      </c>
      <c r="O2583">
        <v>331.95</v>
      </c>
      <c r="P2583">
        <v>329.9</v>
      </c>
      <c r="Q2583">
        <v>330.95</v>
      </c>
      <c r="R2583">
        <f t="shared" si="333"/>
        <v>0.10001831054688599</v>
      </c>
      <c r="S2583">
        <f t="shared" si="334"/>
        <v>-0.10001831054700006</v>
      </c>
      <c r="T2583">
        <f t="shared" si="335"/>
        <v>0</v>
      </c>
      <c r="U2583">
        <f t="shared" si="328"/>
        <v>37.703761254512756</v>
      </c>
      <c r="V2583">
        <f t="shared" si="328"/>
        <v>9.9137379308667298E-3</v>
      </c>
      <c r="W2583">
        <f t="shared" si="328"/>
        <v>6.2455114546597157</v>
      </c>
    </row>
    <row r="2584" spans="1:23" x14ac:dyDescent="0.3">
      <c r="A2584">
        <v>-0.95964020490646296</v>
      </c>
      <c r="B2584" s="1">
        <v>43061</v>
      </c>
      <c r="C2584" s="1">
        <v>43062</v>
      </c>
      <c r="D2584">
        <v>333</v>
      </c>
      <c r="E2584">
        <v>331.54999389648401</v>
      </c>
      <c r="F2584">
        <v>332.92962282299902</v>
      </c>
      <c r="G2584">
        <v>1.45000610351564</v>
      </c>
      <c r="H2584">
        <v>0.77781745930517798</v>
      </c>
      <c r="I2584">
        <f t="shared" si="330"/>
        <v>1.4500061035159888</v>
      </c>
      <c r="J2584">
        <f t="shared" si="329"/>
        <v>1.45000610351564</v>
      </c>
      <c r="K2584">
        <f t="shared" si="331"/>
        <v>11</v>
      </c>
      <c r="L2584">
        <f t="shared" si="332"/>
        <v>2017</v>
      </c>
      <c r="M2584" s="1">
        <v>43061</v>
      </c>
      <c r="N2584">
        <v>332.75</v>
      </c>
      <c r="O2584">
        <v>334.25</v>
      </c>
      <c r="P2584">
        <v>331.65</v>
      </c>
      <c r="Q2584">
        <v>332.65</v>
      </c>
      <c r="R2584">
        <f t="shared" si="333"/>
        <v>1.45000610351564</v>
      </c>
      <c r="S2584">
        <f t="shared" si="334"/>
        <v>1.4500061035159888</v>
      </c>
      <c r="T2584">
        <f t="shared" si="335"/>
        <v>1.45000610351564</v>
      </c>
      <c r="U2584">
        <f t="shared" si="328"/>
        <v>38.935082964975372</v>
      </c>
      <c r="V2584">
        <f t="shared" si="328"/>
        <v>1.0237498753128323E-2</v>
      </c>
      <c r="W2584">
        <f t="shared" si="328"/>
        <v>6.4494760881920001</v>
      </c>
    </row>
    <row r="2585" spans="1:23" x14ac:dyDescent="0.3">
      <c r="A2585">
        <v>-0.91552573442459095</v>
      </c>
      <c r="B2585" s="1">
        <v>43062</v>
      </c>
      <c r="C2585" s="1">
        <v>43063</v>
      </c>
      <c r="D2585">
        <v>332.05</v>
      </c>
      <c r="E2585">
        <v>332.35001831054598</v>
      </c>
      <c r="F2585">
        <v>330.26923065185503</v>
      </c>
      <c r="G2585">
        <v>-0.300018310546875</v>
      </c>
      <c r="H2585">
        <v>0.56568542494924601</v>
      </c>
      <c r="I2585">
        <f t="shared" si="330"/>
        <v>-0.30001831054596551</v>
      </c>
      <c r="J2585">
        <f t="shared" si="329"/>
        <v>-0.300018310546875</v>
      </c>
      <c r="K2585">
        <f t="shared" si="331"/>
        <v>11</v>
      </c>
      <c r="L2585">
        <f t="shared" si="332"/>
        <v>2017</v>
      </c>
      <c r="M2585" s="1">
        <v>43062</v>
      </c>
      <c r="N2585">
        <v>333</v>
      </c>
      <c r="O2585">
        <v>333.05</v>
      </c>
      <c r="P2585">
        <v>331.25</v>
      </c>
      <c r="Q2585">
        <v>331.55</v>
      </c>
      <c r="R2585">
        <f t="shared" si="333"/>
        <v>-0.300018310546875</v>
      </c>
      <c r="S2585">
        <f t="shared" si="334"/>
        <v>-0.30001831054596551</v>
      </c>
      <c r="T2585">
        <f t="shared" si="335"/>
        <v>-0.300018310546875</v>
      </c>
      <c r="U2585">
        <f t="shared" si="328"/>
        <v>38.671239316153937</v>
      </c>
      <c r="V2585">
        <f t="shared" si="328"/>
        <v>1.0168124327285906E-2</v>
      </c>
      <c r="W2585">
        <f t="shared" si="328"/>
        <v>6.4057712036890981</v>
      </c>
    </row>
    <row r="2586" spans="1:23" x14ac:dyDescent="0.3">
      <c r="A2586">
        <v>0.63764220476150502</v>
      </c>
      <c r="B2586" s="1">
        <v>43063</v>
      </c>
      <c r="C2586" s="1">
        <v>43066</v>
      </c>
      <c r="D2586">
        <v>332.6</v>
      </c>
      <c r="E2586">
        <v>325.999993896484</v>
      </c>
      <c r="F2586">
        <v>331.61273852586697</v>
      </c>
      <c r="G2586">
        <v>6.6000061035156197</v>
      </c>
      <c r="H2586">
        <v>4.4901280605345901</v>
      </c>
      <c r="I2586">
        <f t="shared" si="330"/>
        <v>-6.6000061035160229</v>
      </c>
      <c r="J2586">
        <f t="shared" si="329"/>
        <v>0</v>
      </c>
      <c r="K2586">
        <f t="shared" si="331"/>
        <v>11</v>
      </c>
      <c r="L2586">
        <f t="shared" si="332"/>
        <v>2017</v>
      </c>
      <c r="M2586" s="1">
        <v>43063</v>
      </c>
      <c r="N2586">
        <v>332.05</v>
      </c>
      <c r="O2586">
        <v>332.55</v>
      </c>
      <c r="P2586">
        <v>330.8</v>
      </c>
      <c r="Q2586">
        <v>332.35</v>
      </c>
      <c r="R2586">
        <f t="shared" si="333"/>
        <v>6.6000061035156197</v>
      </c>
      <c r="S2586">
        <f t="shared" si="334"/>
        <v>-3</v>
      </c>
      <c r="T2586">
        <f t="shared" si="335"/>
        <v>0</v>
      </c>
      <c r="U2586">
        <f t="shared" si="328"/>
        <v>44.426585426732622</v>
      </c>
      <c r="V2586">
        <f t="shared" si="328"/>
        <v>9.4802626394809349E-3</v>
      </c>
      <c r="W2586">
        <f t="shared" si="328"/>
        <v>6.4057712036890981</v>
      </c>
    </row>
    <row r="2587" spans="1:23" x14ac:dyDescent="0.3">
      <c r="A2587">
        <v>-0.78159910440444902</v>
      </c>
      <c r="B2587" s="1">
        <v>43066</v>
      </c>
      <c r="C2587" s="1">
        <v>43067</v>
      </c>
      <c r="D2587">
        <v>326.89999999999998</v>
      </c>
      <c r="E2587">
        <v>327.79998779296801</v>
      </c>
      <c r="F2587">
        <v>326.54742640256802</v>
      </c>
      <c r="G2587">
        <v>-0.89998779296877196</v>
      </c>
      <c r="H2587">
        <v>1.2727922061357899</v>
      </c>
      <c r="I2587">
        <f t="shared" si="330"/>
        <v>-0.89998779296803377</v>
      </c>
      <c r="J2587">
        <f t="shared" si="329"/>
        <v>-0.89998779296877196</v>
      </c>
      <c r="K2587">
        <f t="shared" si="331"/>
        <v>11</v>
      </c>
      <c r="L2587">
        <f t="shared" si="332"/>
        <v>2017</v>
      </c>
      <c r="M2587" s="1">
        <v>43066</v>
      </c>
      <c r="N2587">
        <v>332.6</v>
      </c>
      <c r="O2587">
        <v>332.75</v>
      </c>
      <c r="P2587">
        <v>326</v>
      </c>
      <c r="Q2587">
        <v>326</v>
      </c>
      <c r="R2587">
        <f t="shared" si="333"/>
        <v>-0.89998779296877196</v>
      </c>
      <c r="S2587">
        <f t="shared" si="334"/>
        <v>-0.89998779296803377</v>
      </c>
      <c r="T2587">
        <f t="shared" si="335"/>
        <v>-0.89998779296877196</v>
      </c>
      <c r="U2587">
        <f t="shared" si="328"/>
        <v>43.509254792731156</v>
      </c>
      <c r="V2587">
        <f t="shared" si="328"/>
        <v>9.2845119362919525E-3</v>
      </c>
      <c r="W2587">
        <f t="shared" si="328"/>
        <v>6.2735033261759963</v>
      </c>
    </row>
    <row r="2588" spans="1:23" x14ac:dyDescent="0.3">
      <c r="A2588">
        <v>-0.89549767971038796</v>
      </c>
      <c r="B2588" s="1">
        <v>43067</v>
      </c>
      <c r="C2588" s="1">
        <v>43068</v>
      </c>
      <c r="D2588">
        <v>328.25</v>
      </c>
      <c r="E2588">
        <v>327.8</v>
      </c>
      <c r="F2588">
        <v>327.08679060935901</v>
      </c>
      <c r="G2588">
        <v>0.44999999999998802</v>
      </c>
      <c r="H2588">
        <v>0</v>
      </c>
      <c r="I2588">
        <f t="shared" si="330"/>
        <v>0.44999999999998863</v>
      </c>
      <c r="J2588">
        <f t="shared" si="329"/>
        <v>0.44999999999998802</v>
      </c>
      <c r="K2588">
        <f t="shared" si="331"/>
        <v>11</v>
      </c>
      <c r="L2588">
        <f t="shared" si="332"/>
        <v>2017</v>
      </c>
      <c r="M2588" s="1">
        <v>43067</v>
      </c>
      <c r="N2588">
        <v>326.89999999999998</v>
      </c>
      <c r="O2588">
        <v>328.5</v>
      </c>
      <c r="P2588">
        <v>325.7</v>
      </c>
      <c r="Q2588">
        <v>327.8</v>
      </c>
      <c r="R2588">
        <f t="shared" si="333"/>
        <v>0.44999999999998802</v>
      </c>
      <c r="S2588">
        <f t="shared" si="334"/>
        <v>0.44999999999998863</v>
      </c>
      <c r="T2588">
        <f t="shared" si="335"/>
        <v>0.44999999999998802</v>
      </c>
      <c r="U2588">
        <f t="shared" si="328"/>
        <v>43.956608135992283</v>
      </c>
      <c r="V2588">
        <f t="shared" si="328"/>
        <v>9.3799734070763689E-3</v>
      </c>
      <c r="W2588">
        <f t="shared" si="328"/>
        <v>6.3380062164298989</v>
      </c>
    </row>
    <row r="2589" spans="1:23" x14ac:dyDescent="0.3">
      <c r="A2589">
        <v>-0.20302458107471399</v>
      </c>
      <c r="B2589" s="1">
        <v>43068</v>
      </c>
      <c r="C2589" s="1">
        <v>43069</v>
      </c>
      <c r="D2589">
        <v>325.5</v>
      </c>
      <c r="E2589">
        <v>322.35001831054598</v>
      </c>
      <c r="F2589">
        <v>327.43329997658702</v>
      </c>
      <c r="G2589">
        <v>-3.1499816894531101</v>
      </c>
      <c r="H2589">
        <v>3.8537319574666702</v>
      </c>
      <c r="I2589">
        <f t="shared" si="330"/>
        <v>3.1499816894540231</v>
      </c>
      <c r="J2589">
        <f t="shared" si="329"/>
        <v>0</v>
      </c>
      <c r="K2589">
        <f t="shared" si="331"/>
        <v>11</v>
      </c>
      <c r="L2589">
        <f t="shared" si="332"/>
        <v>2017</v>
      </c>
      <c r="M2589" s="1">
        <v>43068</v>
      </c>
      <c r="N2589">
        <v>328.25</v>
      </c>
      <c r="O2589">
        <v>329.3</v>
      </c>
      <c r="P2589">
        <v>327.14999999999998</v>
      </c>
      <c r="Q2589">
        <v>327.8</v>
      </c>
      <c r="R2589">
        <f t="shared" si="333"/>
        <v>-3</v>
      </c>
      <c r="S2589">
        <f t="shared" si="334"/>
        <v>3.1499816894540231</v>
      </c>
      <c r="T2589">
        <f t="shared" si="335"/>
        <v>0</v>
      </c>
      <c r="U2589">
        <f t="shared" si="328"/>
        <v>40.918132919218621</v>
      </c>
      <c r="V2589">
        <f t="shared" si="328"/>
        <v>1.0060773971128357E-2</v>
      </c>
      <c r="W2589">
        <f t="shared" si="328"/>
        <v>6.3380062164298989</v>
      </c>
    </row>
    <row r="2590" spans="1:23" x14ac:dyDescent="0.3">
      <c r="A2590">
        <v>-0.87534517049789395</v>
      </c>
      <c r="B2590" s="1">
        <v>43069</v>
      </c>
      <c r="C2590" s="1">
        <v>43070</v>
      </c>
      <c r="D2590">
        <v>323.25</v>
      </c>
      <c r="E2590">
        <v>321.95000610351502</v>
      </c>
      <c r="F2590">
        <v>327.69579133987401</v>
      </c>
      <c r="G2590">
        <v>-1.29999389648435</v>
      </c>
      <c r="H2590">
        <v>0.28284271247464299</v>
      </c>
      <c r="I2590">
        <f t="shared" si="330"/>
        <v>1.2999938964849775</v>
      </c>
      <c r="J2590">
        <f t="shared" si="329"/>
        <v>0</v>
      </c>
      <c r="K2590">
        <f t="shared" si="331"/>
        <v>12</v>
      </c>
      <c r="L2590">
        <f t="shared" si="332"/>
        <v>2017</v>
      </c>
      <c r="M2590" s="1">
        <v>43069</v>
      </c>
      <c r="N2590">
        <v>325.5</v>
      </c>
      <c r="O2590">
        <v>326.60000000000002</v>
      </c>
      <c r="P2590">
        <v>321.2</v>
      </c>
      <c r="Q2590">
        <v>322.35000000000002</v>
      </c>
      <c r="R2590">
        <f t="shared" si="333"/>
        <v>-1.29999389648435</v>
      </c>
      <c r="S2590">
        <f t="shared" si="334"/>
        <v>1.2999938964849775</v>
      </c>
      <c r="T2590">
        <f t="shared" si="335"/>
        <v>0</v>
      </c>
      <c r="U2590">
        <f t="shared" si="328"/>
        <v>39.68394908974021</v>
      </c>
      <c r="V2590">
        <f t="shared" si="328"/>
        <v>1.036422976594E-2</v>
      </c>
      <c r="W2590">
        <f t="shared" si="328"/>
        <v>6.3380062164298989</v>
      </c>
    </row>
    <row r="2591" spans="1:23" x14ac:dyDescent="0.3">
      <c r="A2591">
        <v>0.99747282266616799</v>
      </c>
      <c r="B2591" s="1">
        <v>43070</v>
      </c>
      <c r="C2591" s="1">
        <v>43073</v>
      </c>
      <c r="D2591">
        <v>323.3</v>
      </c>
      <c r="E2591">
        <v>325.09999389648402</v>
      </c>
      <c r="F2591">
        <v>322.35663877129502</v>
      </c>
      <c r="G2591">
        <v>-1.79999389648435</v>
      </c>
      <c r="H2591">
        <v>2.2273863607376398</v>
      </c>
      <c r="I2591">
        <f t="shared" si="330"/>
        <v>1.7999938964840112</v>
      </c>
      <c r="J2591">
        <f t="shared" si="329"/>
        <v>0</v>
      </c>
      <c r="K2591">
        <f t="shared" si="331"/>
        <v>12</v>
      </c>
      <c r="L2591">
        <f t="shared" si="332"/>
        <v>2017</v>
      </c>
      <c r="M2591" s="1">
        <v>43070</v>
      </c>
      <c r="N2591">
        <v>323.25</v>
      </c>
      <c r="O2591">
        <v>323.60000000000002</v>
      </c>
      <c r="P2591">
        <v>321.3</v>
      </c>
      <c r="Q2591">
        <v>321.95</v>
      </c>
      <c r="R2591">
        <f t="shared" si="333"/>
        <v>-1.79999389648435</v>
      </c>
      <c r="S2591">
        <f t="shared" si="334"/>
        <v>1.7999938964840112</v>
      </c>
      <c r="T2591">
        <f t="shared" si="335"/>
        <v>0</v>
      </c>
      <c r="U2591">
        <f t="shared" si="328"/>
        <v>38.02687672313192</v>
      </c>
      <c r="V2591">
        <f t="shared" si="328"/>
        <v>1.0797006219399247E-2</v>
      </c>
      <c r="W2591">
        <f t="shared" si="328"/>
        <v>6.3380062164298989</v>
      </c>
    </row>
    <row r="2592" spans="1:23" x14ac:dyDescent="0.3">
      <c r="A2592">
        <v>-0.94415515661239602</v>
      </c>
      <c r="B2592" s="1">
        <v>43073</v>
      </c>
      <c r="C2592" s="1">
        <v>43074</v>
      </c>
      <c r="D2592">
        <v>323.75</v>
      </c>
      <c r="E2592">
        <v>326.70000610351502</v>
      </c>
      <c r="F2592">
        <v>324.622888898849</v>
      </c>
      <c r="G2592">
        <v>2.9500061035156402</v>
      </c>
      <c r="H2592">
        <v>1.13137084989845</v>
      </c>
      <c r="I2592">
        <f t="shared" si="330"/>
        <v>-2.9500061035150225</v>
      </c>
      <c r="J2592">
        <f t="shared" si="329"/>
        <v>0</v>
      </c>
      <c r="K2592">
        <f t="shared" si="331"/>
        <v>12</v>
      </c>
      <c r="L2592">
        <f t="shared" si="332"/>
        <v>2017</v>
      </c>
      <c r="M2592" s="1">
        <v>43073</v>
      </c>
      <c r="N2592">
        <v>323.3</v>
      </c>
      <c r="O2592">
        <v>325.35000000000002</v>
      </c>
      <c r="P2592">
        <v>321.8</v>
      </c>
      <c r="Q2592">
        <v>325.10000000000002</v>
      </c>
      <c r="R2592">
        <f t="shared" si="333"/>
        <v>2.9500061035156402</v>
      </c>
      <c r="S2592">
        <f t="shared" si="334"/>
        <v>-3</v>
      </c>
      <c r="T2592">
        <f t="shared" si="335"/>
        <v>0</v>
      </c>
      <c r="U2592">
        <f t="shared" ref="U2592:W2654" si="336">(R2592/$D2592*$X$2+1)*U2591*$Y$2 + U2591*(1-$Y$2)</f>
        <v>40.625630045854912</v>
      </c>
      <c r="V2592">
        <f t="shared" si="336"/>
        <v>1.0046635130792349E-2</v>
      </c>
      <c r="W2592">
        <f t="shared" si="336"/>
        <v>6.3380062164298989</v>
      </c>
    </row>
    <row r="2593" spans="1:23" x14ac:dyDescent="0.3">
      <c r="A2593">
        <v>-0.54799735546112005</v>
      </c>
      <c r="B2593" s="1">
        <v>43074</v>
      </c>
      <c r="C2593" s="1">
        <v>43075</v>
      </c>
      <c r="D2593">
        <v>326.64999999999998</v>
      </c>
      <c r="E2593">
        <v>321.749987792968</v>
      </c>
      <c r="F2593">
        <v>325.39616079330398</v>
      </c>
      <c r="G2593">
        <v>4.9000122070312297</v>
      </c>
      <c r="H2593">
        <v>3.5001785668733998</v>
      </c>
      <c r="I2593">
        <f t="shared" si="330"/>
        <v>4.9000122070319776</v>
      </c>
      <c r="J2593">
        <f t="shared" si="329"/>
        <v>4.9000122070312297</v>
      </c>
      <c r="K2593">
        <f t="shared" si="331"/>
        <v>12</v>
      </c>
      <c r="L2593">
        <f t="shared" si="332"/>
        <v>2017</v>
      </c>
      <c r="M2593" s="1">
        <v>43074</v>
      </c>
      <c r="N2593">
        <v>323.75</v>
      </c>
      <c r="O2593">
        <v>327.10000000000002</v>
      </c>
      <c r="P2593">
        <v>323.05</v>
      </c>
      <c r="Q2593">
        <v>326.7</v>
      </c>
      <c r="R2593">
        <f t="shared" si="333"/>
        <v>4.9000122070312297</v>
      </c>
      <c r="S2593">
        <f t="shared" si="334"/>
        <v>4.9000122070319776</v>
      </c>
      <c r="T2593">
        <f t="shared" si="335"/>
        <v>4.9000122070312297</v>
      </c>
      <c r="U2593">
        <f t="shared" si="336"/>
        <v>45.196258007197869</v>
      </c>
      <c r="V2593">
        <f t="shared" si="336"/>
        <v>1.1176942067432765E-2</v>
      </c>
      <c r="W2593">
        <f t="shared" si="336"/>
        <v>7.0510700728988942</v>
      </c>
    </row>
    <row r="2594" spans="1:23" x14ac:dyDescent="0.3">
      <c r="A2594">
        <v>0.48549214005470198</v>
      </c>
      <c r="B2594" s="1">
        <v>43075</v>
      </c>
      <c r="C2594" s="1">
        <v>43076</v>
      </c>
      <c r="D2594">
        <v>322.55</v>
      </c>
      <c r="E2594">
        <v>320.79998779296801</v>
      </c>
      <c r="F2594">
        <v>323.22062802314701</v>
      </c>
      <c r="G2594">
        <v>-1.75001220703126</v>
      </c>
      <c r="H2594">
        <v>0.67175144212721205</v>
      </c>
      <c r="I2594">
        <f t="shared" si="330"/>
        <v>-1.7500122070320003</v>
      </c>
      <c r="J2594">
        <f t="shared" si="329"/>
        <v>-1.75001220703126</v>
      </c>
      <c r="K2594">
        <f t="shared" si="331"/>
        <v>12</v>
      </c>
      <c r="L2594">
        <f t="shared" si="332"/>
        <v>2017</v>
      </c>
      <c r="M2594" s="1">
        <v>43075</v>
      </c>
      <c r="N2594">
        <v>326.64999999999998</v>
      </c>
      <c r="O2594">
        <v>326.7</v>
      </c>
      <c r="P2594">
        <v>321.45</v>
      </c>
      <c r="Q2594">
        <v>321.75</v>
      </c>
      <c r="R2594">
        <f t="shared" si="333"/>
        <v>-3</v>
      </c>
      <c r="S2594">
        <f t="shared" si="334"/>
        <v>-3</v>
      </c>
      <c r="T2594">
        <f t="shared" si="335"/>
        <v>-3</v>
      </c>
      <c r="U2594">
        <f t="shared" si="336"/>
        <v>42.043519501037736</v>
      </c>
      <c r="V2594">
        <f t="shared" si="336"/>
        <v>1.0397276289980472E-2</v>
      </c>
      <c r="W2594">
        <f t="shared" si="336"/>
        <v>6.5592112087220995</v>
      </c>
    </row>
    <row r="2595" spans="1:23" x14ac:dyDescent="0.3">
      <c r="A2595">
        <v>0.999176144599914</v>
      </c>
      <c r="B2595" s="1">
        <v>43076</v>
      </c>
      <c r="C2595" s="1">
        <v>43077</v>
      </c>
      <c r="D2595">
        <v>321.5</v>
      </c>
      <c r="E2595">
        <v>321.50001220703098</v>
      </c>
      <c r="F2595">
        <v>323.12852721214199</v>
      </c>
      <c r="G2595" s="2">
        <v>1.2207031261368601E-5</v>
      </c>
      <c r="H2595">
        <v>0.49497474683057502</v>
      </c>
      <c r="I2595">
        <f t="shared" si="330"/>
        <v>1.2207030977151589E-5</v>
      </c>
      <c r="J2595">
        <f t="shared" si="329"/>
        <v>1.2207031261368601E-5</v>
      </c>
      <c r="K2595">
        <f t="shared" si="331"/>
        <v>12</v>
      </c>
      <c r="L2595">
        <f t="shared" si="332"/>
        <v>2017</v>
      </c>
      <c r="M2595" s="1">
        <v>43076</v>
      </c>
      <c r="N2595">
        <v>322.55</v>
      </c>
      <c r="O2595">
        <v>322.60000000000002</v>
      </c>
      <c r="P2595">
        <v>319.39999999999998</v>
      </c>
      <c r="Q2595">
        <v>320.8</v>
      </c>
      <c r="R2595">
        <f t="shared" si="333"/>
        <v>1.2207031261368601E-5</v>
      </c>
      <c r="S2595">
        <f t="shared" si="334"/>
        <v>1.2207030977151589E-5</v>
      </c>
      <c r="T2595">
        <f t="shared" si="335"/>
        <v>1.2207031261368601E-5</v>
      </c>
      <c r="U2595">
        <f t="shared" si="336"/>
        <v>42.043531473663485</v>
      </c>
      <c r="V2595">
        <f t="shared" si="336"/>
        <v>1.0397279250786236E-2</v>
      </c>
      <c r="W2595">
        <f t="shared" si="336"/>
        <v>6.5592130765719352</v>
      </c>
    </row>
    <row r="2596" spans="1:23" x14ac:dyDescent="0.3">
      <c r="A2596">
        <v>0.99993115663528398</v>
      </c>
      <c r="B2596" s="1">
        <v>43077</v>
      </c>
      <c r="C2596" s="1">
        <v>43080</v>
      </c>
      <c r="D2596">
        <v>321.85000000000002</v>
      </c>
      <c r="E2596">
        <v>321.600006103515</v>
      </c>
      <c r="F2596">
        <v>321.081618100404</v>
      </c>
      <c r="G2596">
        <v>0.24999389648439699</v>
      </c>
      <c r="H2596">
        <v>7.0710678118670794E-2</v>
      </c>
      <c r="I2596">
        <f t="shared" si="330"/>
        <v>-0.24999389648502301</v>
      </c>
      <c r="J2596">
        <f t="shared" si="329"/>
        <v>0</v>
      </c>
      <c r="K2596">
        <f t="shared" si="331"/>
        <v>12</v>
      </c>
      <c r="L2596">
        <f t="shared" si="332"/>
        <v>2017</v>
      </c>
      <c r="M2596" s="1">
        <v>43077</v>
      </c>
      <c r="N2596">
        <v>321.5</v>
      </c>
      <c r="O2596">
        <v>322.35000000000002</v>
      </c>
      <c r="P2596">
        <v>320.3</v>
      </c>
      <c r="Q2596">
        <v>321.5</v>
      </c>
      <c r="R2596">
        <f t="shared" si="333"/>
        <v>0.24999389648439699</v>
      </c>
      <c r="S2596">
        <f t="shared" si="334"/>
        <v>-0.24999389648502301</v>
      </c>
      <c r="T2596">
        <f t="shared" si="335"/>
        <v>0</v>
      </c>
      <c r="U2596">
        <f t="shared" si="336"/>
        <v>42.288458293340327</v>
      </c>
      <c r="V2596">
        <f t="shared" si="336"/>
        <v>1.0336709349759042E-2</v>
      </c>
      <c r="W2596">
        <f t="shared" si="336"/>
        <v>6.5592130765719352</v>
      </c>
    </row>
    <row r="2597" spans="1:23" x14ac:dyDescent="0.3">
      <c r="A2597">
        <v>-0.89973086118698098</v>
      </c>
      <c r="B2597" s="1">
        <v>43080</v>
      </c>
      <c r="C2597" s="1">
        <v>43081</v>
      </c>
      <c r="D2597">
        <v>321.7</v>
      </c>
      <c r="E2597">
        <v>320.54998168945298</v>
      </c>
      <c r="F2597">
        <v>320.56856081485699</v>
      </c>
      <c r="G2597">
        <v>1.15001831054684</v>
      </c>
      <c r="H2597">
        <v>0.74246212024588198</v>
      </c>
      <c r="I2597">
        <f t="shared" si="330"/>
        <v>1.1500183105470114</v>
      </c>
      <c r="J2597">
        <f t="shared" si="329"/>
        <v>1.15001831054684</v>
      </c>
      <c r="K2597">
        <f t="shared" si="331"/>
        <v>12</v>
      </c>
      <c r="L2597">
        <f t="shared" si="332"/>
        <v>2017</v>
      </c>
      <c r="M2597" s="1">
        <v>43080</v>
      </c>
      <c r="N2597">
        <v>321.85000000000002</v>
      </c>
      <c r="O2597">
        <v>322.2</v>
      </c>
      <c r="P2597">
        <v>320.25</v>
      </c>
      <c r="Q2597">
        <v>321.60000000000002</v>
      </c>
      <c r="R2597">
        <f t="shared" si="333"/>
        <v>1.15001831054684</v>
      </c>
      <c r="S2597">
        <f t="shared" si="334"/>
        <v>1.1500183105470114</v>
      </c>
      <c r="T2597">
        <f t="shared" si="335"/>
        <v>1.15001831054684</v>
      </c>
      <c r="U2597">
        <f t="shared" si="336"/>
        <v>43.422259226557713</v>
      </c>
      <c r="V2597">
        <f t="shared" si="336"/>
        <v>1.0613848105347138E-2</v>
      </c>
      <c r="W2597">
        <f t="shared" si="336"/>
        <v>6.7350729259852704</v>
      </c>
    </row>
    <row r="2598" spans="1:23" x14ac:dyDescent="0.3">
      <c r="A2598">
        <v>0.14099730551242801</v>
      </c>
      <c r="B2598" s="1">
        <v>43081</v>
      </c>
      <c r="C2598" s="1">
        <v>43082</v>
      </c>
      <c r="D2598">
        <v>321.10000000000002</v>
      </c>
      <c r="E2598">
        <v>322.950024414062</v>
      </c>
      <c r="F2598">
        <v>320.31471433043401</v>
      </c>
      <c r="G2598">
        <v>-1.85002441406248</v>
      </c>
      <c r="H2598">
        <v>1.6970562748476901</v>
      </c>
      <c r="I2598">
        <f t="shared" si="330"/>
        <v>1.850024414061977</v>
      </c>
      <c r="J2598">
        <f t="shared" si="329"/>
        <v>0</v>
      </c>
      <c r="K2598">
        <f t="shared" si="331"/>
        <v>12</v>
      </c>
      <c r="L2598">
        <f t="shared" si="332"/>
        <v>2017</v>
      </c>
      <c r="M2598" s="1">
        <v>43081</v>
      </c>
      <c r="N2598">
        <v>321.7</v>
      </c>
      <c r="O2598">
        <v>322.05</v>
      </c>
      <c r="P2598">
        <v>319.95</v>
      </c>
      <c r="Q2598">
        <v>320.55</v>
      </c>
      <c r="R2598">
        <f t="shared" si="333"/>
        <v>-1.85002441406248</v>
      </c>
      <c r="S2598">
        <f t="shared" si="334"/>
        <v>1.850024414061977</v>
      </c>
      <c r="T2598">
        <f t="shared" si="335"/>
        <v>0</v>
      </c>
      <c r="U2598">
        <f t="shared" si="336"/>
        <v>41.545922267287665</v>
      </c>
      <c r="V2598">
        <f t="shared" si="336"/>
        <v>1.1072487426167076E-2</v>
      </c>
      <c r="W2598">
        <f t="shared" si="336"/>
        <v>6.7350729259852704</v>
      </c>
    </row>
    <row r="2599" spans="1:23" x14ac:dyDescent="0.3">
      <c r="A2599">
        <v>-0.93331551551818803</v>
      </c>
      <c r="B2599" s="1">
        <v>43082</v>
      </c>
      <c r="C2599" s="1">
        <v>43083</v>
      </c>
      <c r="D2599">
        <v>323.8</v>
      </c>
      <c r="E2599">
        <v>324.399981689453</v>
      </c>
      <c r="F2599">
        <v>321.23540766239103</v>
      </c>
      <c r="G2599">
        <v>-0.59998168945310204</v>
      </c>
      <c r="H2599">
        <v>1.0253048327204799</v>
      </c>
      <c r="I2599">
        <f t="shared" si="330"/>
        <v>-0.59998168945298858</v>
      </c>
      <c r="J2599">
        <f t="shared" si="329"/>
        <v>-0.59998168945310204</v>
      </c>
      <c r="K2599">
        <f t="shared" si="331"/>
        <v>12</v>
      </c>
      <c r="L2599">
        <f t="shared" si="332"/>
        <v>2017</v>
      </c>
      <c r="M2599" s="1">
        <v>43082</v>
      </c>
      <c r="N2599">
        <v>321.10000000000002</v>
      </c>
      <c r="O2599">
        <v>323.5</v>
      </c>
      <c r="P2599">
        <v>320.10000000000002</v>
      </c>
      <c r="Q2599">
        <v>322.95</v>
      </c>
      <c r="R2599">
        <f t="shared" si="333"/>
        <v>-3</v>
      </c>
      <c r="S2599">
        <f t="shared" si="334"/>
        <v>-3</v>
      </c>
      <c r="T2599">
        <f t="shared" si="335"/>
        <v>-3</v>
      </c>
      <c r="U2599">
        <f t="shared" si="336"/>
        <v>38.65900672987577</v>
      </c>
      <c r="V2599">
        <f t="shared" si="336"/>
        <v>1.0303089751402534E-2</v>
      </c>
      <c r="W2599">
        <f t="shared" si="336"/>
        <v>6.2670706380462073</v>
      </c>
    </row>
    <row r="2600" spans="1:23" x14ac:dyDescent="0.3">
      <c r="A2600">
        <v>0.77508193254470803</v>
      </c>
      <c r="B2600" s="1">
        <v>43083</v>
      </c>
      <c r="C2600" s="1">
        <v>43084</v>
      </c>
      <c r="D2600">
        <v>324.89999999999998</v>
      </c>
      <c r="E2600">
        <v>322.850012207031</v>
      </c>
      <c r="F2600">
        <v>322.95771911144197</v>
      </c>
      <c r="G2600">
        <v>2.04998779296875</v>
      </c>
      <c r="H2600">
        <v>1.0960155108391101</v>
      </c>
      <c r="I2600">
        <f t="shared" si="330"/>
        <v>-2.0499877929689774</v>
      </c>
      <c r="J2600">
        <f t="shared" si="329"/>
        <v>0</v>
      </c>
      <c r="K2600">
        <f t="shared" si="331"/>
        <v>12</v>
      </c>
      <c r="L2600">
        <f t="shared" si="332"/>
        <v>2017</v>
      </c>
      <c r="M2600" s="1">
        <v>43083</v>
      </c>
      <c r="N2600">
        <v>323.8</v>
      </c>
      <c r="O2600">
        <v>328.1</v>
      </c>
      <c r="P2600">
        <v>323.55</v>
      </c>
      <c r="Q2600">
        <v>324.39999999999998</v>
      </c>
      <c r="R2600">
        <f t="shared" si="333"/>
        <v>2.04998779296875</v>
      </c>
      <c r="S2600">
        <f t="shared" si="334"/>
        <v>-2.0499877929689774</v>
      </c>
      <c r="T2600">
        <f t="shared" si="335"/>
        <v>0</v>
      </c>
      <c r="U2600">
        <f t="shared" si="336"/>
        <v>40.488427133489395</v>
      </c>
      <c r="V2600">
        <f t="shared" si="336"/>
        <v>9.8155272347765186E-3</v>
      </c>
      <c r="W2600">
        <f t="shared" si="336"/>
        <v>6.2670706380462073</v>
      </c>
    </row>
    <row r="2601" spans="1:23" x14ac:dyDescent="0.3">
      <c r="A2601">
        <v>0.51103657484054499</v>
      </c>
      <c r="B2601" s="1">
        <v>43084</v>
      </c>
      <c r="C2601" s="1">
        <v>43087</v>
      </c>
      <c r="D2601">
        <v>323.85000000000002</v>
      </c>
      <c r="E2601">
        <v>324.249993896484</v>
      </c>
      <c r="F2601">
        <v>321.604183411598</v>
      </c>
      <c r="G2601">
        <v>-0.399993896484375</v>
      </c>
      <c r="H2601">
        <v>0.98994949366115004</v>
      </c>
      <c r="I2601">
        <f t="shared" si="330"/>
        <v>0.3999938964839771</v>
      </c>
      <c r="J2601">
        <f t="shared" si="329"/>
        <v>0</v>
      </c>
      <c r="K2601">
        <f t="shared" si="331"/>
        <v>12</v>
      </c>
      <c r="L2601">
        <f t="shared" si="332"/>
        <v>2017</v>
      </c>
      <c r="M2601" s="1">
        <v>43084</v>
      </c>
      <c r="N2601">
        <v>324.89999999999998</v>
      </c>
      <c r="O2601">
        <v>325.85000000000002</v>
      </c>
      <c r="P2601">
        <v>322.85000000000002</v>
      </c>
      <c r="Q2601">
        <v>322.85000000000002</v>
      </c>
      <c r="R2601">
        <f t="shared" si="333"/>
        <v>-0.399993896484375</v>
      </c>
      <c r="S2601">
        <f t="shared" si="334"/>
        <v>0.3999938964839771</v>
      </c>
      <c r="T2601">
        <f t="shared" si="335"/>
        <v>0</v>
      </c>
      <c r="U2601">
        <f t="shared" si="336"/>
        <v>40.113366370829645</v>
      </c>
      <c r="V2601">
        <f t="shared" si="336"/>
        <v>9.9064524544310549E-3</v>
      </c>
      <c r="W2601">
        <f t="shared" si="336"/>
        <v>6.2670706380462073</v>
      </c>
    </row>
    <row r="2602" spans="1:23" x14ac:dyDescent="0.3">
      <c r="A2602">
        <v>0.44036763906478799</v>
      </c>
      <c r="B2602" s="1">
        <v>43087</v>
      </c>
      <c r="C2602" s="1">
        <v>43088</v>
      </c>
      <c r="D2602">
        <v>324.75</v>
      </c>
      <c r="E2602">
        <v>323.95001220703102</v>
      </c>
      <c r="F2602">
        <v>323.54350352287202</v>
      </c>
      <c r="G2602">
        <v>0.79998779296875</v>
      </c>
      <c r="H2602">
        <v>0.212132034355972</v>
      </c>
      <c r="I2602">
        <f t="shared" si="330"/>
        <v>-0.79998779296897737</v>
      </c>
      <c r="J2602">
        <f t="shared" si="329"/>
        <v>0</v>
      </c>
      <c r="K2602">
        <f t="shared" si="331"/>
        <v>12</v>
      </c>
      <c r="L2602">
        <f t="shared" si="332"/>
        <v>2017</v>
      </c>
      <c r="M2602" s="1">
        <v>43087</v>
      </c>
      <c r="N2602">
        <v>323.85000000000002</v>
      </c>
      <c r="O2602">
        <v>324.5</v>
      </c>
      <c r="P2602">
        <v>323</v>
      </c>
      <c r="Q2602">
        <v>324.25</v>
      </c>
      <c r="R2602">
        <f t="shared" si="333"/>
        <v>0.79998779296875</v>
      </c>
      <c r="S2602">
        <f t="shared" si="334"/>
        <v>-0.79998779296897737</v>
      </c>
      <c r="T2602">
        <f t="shared" si="335"/>
        <v>0</v>
      </c>
      <c r="U2602">
        <f t="shared" si="336"/>
        <v>40.854479614052437</v>
      </c>
      <c r="V2602">
        <f t="shared" si="336"/>
        <v>9.7234261025794973E-3</v>
      </c>
      <c r="W2602">
        <f t="shared" si="336"/>
        <v>6.2670706380462073</v>
      </c>
    </row>
    <row r="2603" spans="1:23" x14ac:dyDescent="0.3">
      <c r="A2603">
        <v>-0.70261657238006503</v>
      </c>
      <c r="B2603" s="1">
        <v>43088</v>
      </c>
      <c r="C2603" s="1">
        <v>43089</v>
      </c>
      <c r="D2603">
        <v>323.5</v>
      </c>
      <c r="E2603">
        <v>323.649981689453</v>
      </c>
      <c r="F2603">
        <v>323.11186302900302</v>
      </c>
      <c r="G2603">
        <v>-0.14998168945311299</v>
      </c>
      <c r="H2603">
        <v>0.212132034355972</v>
      </c>
      <c r="I2603">
        <f t="shared" si="330"/>
        <v>-0.14998168945299994</v>
      </c>
      <c r="J2603">
        <f t="shared" si="329"/>
        <v>-0.14998168945311299</v>
      </c>
      <c r="K2603">
        <f t="shared" si="331"/>
        <v>12</v>
      </c>
      <c r="L2603">
        <f t="shared" si="332"/>
        <v>2017</v>
      </c>
      <c r="M2603" s="1">
        <v>43088</v>
      </c>
      <c r="N2603">
        <v>324.75</v>
      </c>
      <c r="O2603">
        <v>326.85000000000002</v>
      </c>
      <c r="P2603">
        <v>323.25</v>
      </c>
      <c r="Q2603">
        <v>323.95</v>
      </c>
      <c r="R2603">
        <f t="shared" si="333"/>
        <v>-0.14998168945311299</v>
      </c>
      <c r="S2603">
        <f t="shared" si="334"/>
        <v>-0.14998168945299994</v>
      </c>
      <c r="T2603">
        <f t="shared" si="335"/>
        <v>-0.14998168945311299</v>
      </c>
      <c r="U2603">
        <f t="shared" si="336"/>
        <v>40.712421873536748</v>
      </c>
      <c r="V2603">
        <f t="shared" si="336"/>
        <v>9.6896161518653639E-3</v>
      </c>
      <c r="W2603">
        <f t="shared" si="336"/>
        <v>6.2452790033734988</v>
      </c>
    </row>
    <row r="2604" spans="1:23" x14ac:dyDescent="0.3">
      <c r="A2604">
        <v>-0.36997643113136203</v>
      </c>
      <c r="B2604" s="1">
        <v>43089</v>
      </c>
      <c r="C2604" s="1">
        <v>43090</v>
      </c>
      <c r="D2604">
        <v>322.60000000000002</v>
      </c>
      <c r="E2604">
        <v>316.950018310546</v>
      </c>
      <c r="F2604">
        <v>322.99799158573097</v>
      </c>
      <c r="G2604">
        <v>-5.6499816894531696</v>
      </c>
      <c r="H2604">
        <v>4.73761543394986</v>
      </c>
      <c r="I2604">
        <f t="shared" si="330"/>
        <v>5.6499816894540231</v>
      </c>
      <c r="J2604">
        <f t="shared" si="329"/>
        <v>0</v>
      </c>
      <c r="K2604">
        <f t="shared" si="331"/>
        <v>12</v>
      </c>
      <c r="L2604">
        <f t="shared" si="332"/>
        <v>2017</v>
      </c>
      <c r="M2604" s="1">
        <v>43089</v>
      </c>
      <c r="N2604">
        <v>323.5</v>
      </c>
      <c r="O2604">
        <v>324.89999999999998</v>
      </c>
      <c r="P2604">
        <v>323.2</v>
      </c>
      <c r="Q2604">
        <v>323.64999999999998</v>
      </c>
      <c r="R2604">
        <f t="shared" si="333"/>
        <v>-3</v>
      </c>
      <c r="S2604">
        <f t="shared" si="334"/>
        <v>5.6499816894540231</v>
      </c>
      <c r="T2604">
        <f t="shared" si="335"/>
        <v>0</v>
      </c>
      <c r="U2604">
        <f t="shared" si="336"/>
        <v>37.872900819120822</v>
      </c>
      <c r="V2604">
        <f t="shared" si="336"/>
        <v>1.0962387862246887E-2</v>
      </c>
      <c r="W2604">
        <f t="shared" si="336"/>
        <v>6.2452790033734988</v>
      </c>
    </row>
    <row r="2605" spans="1:23" x14ac:dyDescent="0.3">
      <c r="A2605">
        <v>-0.71147054433822599</v>
      </c>
      <c r="B2605" s="1">
        <v>43090</v>
      </c>
      <c r="C2605" s="1">
        <v>43091</v>
      </c>
      <c r="D2605">
        <v>318.25</v>
      </c>
      <c r="E2605">
        <v>318.59999389648402</v>
      </c>
      <c r="F2605">
        <v>316.95638653337897</v>
      </c>
      <c r="G2605">
        <v>-0.34999389648436302</v>
      </c>
      <c r="H2605">
        <v>1.16672618895782</v>
      </c>
      <c r="I2605">
        <f t="shared" si="330"/>
        <v>-0.34999389648402257</v>
      </c>
      <c r="J2605">
        <f t="shared" si="329"/>
        <v>-0.34999389648436302</v>
      </c>
      <c r="K2605">
        <f t="shared" si="331"/>
        <v>12</v>
      </c>
      <c r="L2605">
        <f t="shared" si="332"/>
        <v>2017</v>
      </c>
      <c r="M2605" s="1">
        <v>43090</v>
      </c>
      <c r="N2605">
        <v>322.60000000000002</v>
      </c>
      <c r="O2605">
        <v>323.14999999999998</v>
      </c>
      <c r="P2605">
        <v>316.95</v>
      </c>
      <c r="Q2605">
        <v>316.95</v>
      </c>
      <c r="R2605">
        <f t="shared" si="333"/>
        <v>-0.34999389648436302</v>
      </c>
      <c r="S2605">
        <f t="shared" si="334"/>
        <v>-0.34999389648402257</v>
      </c>
      <c r="T2605">
        <f t="shared" si="335"/>
        <v>-0.34999389648436302</v>
      </c>
      <c r="U2605">
        <f t="shared" si="336"/>
        <v>37.560521774450365</v>
      </c>
      <c r="V2605">
        <f t="shared" si="336"/>
        <v>1.087196911497249E-2</v>
      </c>
      <c r="W2605">
        <f t="shared" si="336"/>
        <v>6.1937673882983377</v>
      </c>
    </row>
    <row r="2606" spans="1:23" x14ac:dyDescent="0.3">
      <c r="A2606">
        <v>-0.93765372037887496</v>
      </c>
      <c r="B2606" s="1">
        <v>43091</v>
      </c>
      <c r="C2606" s="1">
        <v>43094</v>
      </c>
      <c r="D2606">
        <v>318.25</v>
      </c>
      <c r="E2606">
        <v>318.60000000000002</v>
      </c>
      <c r="F2606">
        <v>318.73470053672702</v>
      </c>
      <c r="G2606">
        <v>0.35000000000002202</v>
      </c>
      <c r="H2606">
        <v>0</v>
      </c>
      <c r="I2606">
        <f t="shared" si="330"/>
        <v>-0.35000000000002274</v>
      </c>
      <c r="J2606">
        <f t="shared" si="329"/>
        <v>0</v>
      </c>
      <c r="K2606">
        <f t="shared" si="331"/>
        <v>12</v>
      </c>
      <c r="L2606">
        <f t="shared" si="332"/>
        <v>2017</v>
      </c>
      <c r="M2606" s="1">
        <v>43091</v>
      </c>
      <c r="N2606">
        <v>318.25</v>
      </c>
      <c r="O2606">
        <v>319.45</v>
      </c>
      <c r="P2606">
        <v>317</v>
      </c>
      <c r="Q2606">
        <v>318.60000000000002</v>
      </c>
      <c r="R2606">
        <f t="shared" si="333"/>
        <v>0.35000000000002202</v>
      </c>
      <c r="S2606">
        <f t="shared" si="334"/>
        <v>-0.35000000000002274</v>
      </c>
      <c r="T2606">
        <f t="shared" si="335"/>
        <v>0</v>
      </c>
      <c r="U2606">
        <f t="shared" si="336"/>
        <v>37.870329691678769</v>
      </c>
      <c r="V2606">
        <f t="shared" si="336"/>
        <v>1.0782294585744511E-2</v>
      </c>
      <c r="W2606">
        <f t="shared" si="336"/>
        <v>6.1937673882983377</v>
      </c>
    </row>
    <row r="2607" spans="1:23" x14ac:dyDescent="0.3">
      <c r="A2607">
        <v>-0.90917330980300903</v>
      </c>
      <c r="B2607" s="1">
        <v>43094</v>
      </c>
      <c r="C2607" s="1">
        <v>43095</v>
      </c>
      <c r="D2607">
        <v>319.39999999999998</v>
      </c>
      <c r="E2607">
        <v>317.54998168945298</v>
      </c>
      <c r="F2607">
        <v>318.37845200896197</v>
      </c>
      <c r="G2607">
        <v>1.85001831054682</v>
      </c>
      <c r="H2607">
        <v>0.74246212024588198</v>
      </c>
      <c r="I2607">
        <f t="shared" si="330"/>
        <v>1.8500183105470001</v>
      </c>
      <c r="J2607">
        <f t="shared" ref="J2607:J2670" si="337">IF(A2607*(F2607-D2607)&gt;0, G2607, 0)</f>
        <v>1.85001831054682</v>
      </c>
      <c r="K2607">
        <f t="shared" si="331"/>
        <v>12</v>
      </c>
      <c r="L2607">
        <f t="shared" si="332"/>
        <v>2017</v>
      </c>
      <c r="M2607" s="1">
        <v>43094</v>
      </c>
      <c r="N2607">
        <v>318.25</v>
      </c>
      <c r="O2607">
        <v>319.45</v>
      </c>
      <c r="P2607">
        <v>317</v>
      </c>
      <c r="Q2607">
        <v>318.60000000000002</v>
      </c>
      <c r="R2607">
        <f t="shared" si="333"/>
        <v>1.85001831054682</v>
      </c>
      <c r="S2607">
        <f t="shared" si="334"/>
        <v>1.8500183105470001</v>
      </c>
      <c r="T2607">
        <f t="shared" si="335"/>
        <v>1.85001831054682</v>
      </c>
      <c r="U2607">
        <f t="shared" si="336"/>
        <v>39.515464397910392</v>
      </c>
      <c r="V2607">
        <f t="shared" si="336"/>
        <v>1.1250691010603758E-2</v>
      </c>
      <c r="W2607">
        <f t="shared" si="336"/>
        <v>6.4628324261729393</v>
      </c>
    </row>
    <row r="2608" spans="1:23" x14ac:dyDescent="0.3">
      <c r="A2608">
        <v>-0.82890141010284402</v>
      </c>
      <c r="B2608" s="1">
        <v>43095</v>
      </c>
      <c r="C2608" s="1">
        <v>43096</v>
      </c>
      <c r="D2608">
        <v>318.60000000000002</v>
      </c>
      <c r="E2608">
        <v>321.3</v>
      </c>
      <c r="F2608">
        <v>317.38836072683301</v>
      </c>
      <c r="G2608">
        <v>-2.6999999999999802</v>
      </c>
      <c r="H2608">
        <v>2.6516504294495502</v>
      </c>
      <c r="I2608">
        <f t="shared" si="330"/>
        <v>-2.6999999999999886</v>
      </c>
      <c r="J2608">
        <f t="shared" si="337"/>
        <v>-2.6999999999999802</v>
      </c>
      <c r="K2608">
        <f t="shared" si="331"/>
        <v>12</v>
      </c>
      <c r="L2608">
        <f t="shared" si="332"/>
        <v>2017</v>
      </c>
      <c r="M2608" s="1">
        <v>43095</v>
      </c>
      <c r="N2608">
        <v>319.39999999999998</v>
      </c>
      <c r="O2608">
        <v>321.35000000000002</v>
      </c>
      <c r="P2608">
        <v>317.10000000000002</v>
      </c>
      <c r="Q2608">
        <v>317.55</v>
      </c>
      <c r="R2608">
        <f t="shared" si="333"/>
        <v>-2.6999999999999802</v>
      </c>
      <c r="S2608">
        <f t="shared" si="334"/>
        <v>-2.6999999999999886</v>
      </c>
      <c r="T2608">
        <f t="shared" si="335"/>
        <v>-2.6999999999999802</v>
      </c>
      <c r="U2608">
        <f t="shared" si="336"/>
        <v>37.003888270924584</v>
      </c>
      <c r="V2608">
        <f t="shared" si="336"/>
        <v>1.0535604717556912E-2</v>
      </c>
      <c r="W2608">
        <f t="shared" si="336"/>
        <v>6.0520591787466964</v>
      </c>
    </row>
    <row r="2609" spans="1:23" x14ac:dyDescent="0.3">
      <c r="A2609">
        <v>-0.885978102684021</v>
      </c>
      <c r="B2609" s="1">
        <v>43096</v>
      </c>
      <c r="C2609" s="1">
        <v>43097</v>
      </c>
      <c r="D2609">
        <v>321.10000000000002</v>
      </c>
      <c r="E2609">
        <v>325.75001220703098</v>
      </c>
      <c r="F2609">
        <v>320.00980799198101</v>
      </c>
      <c r="G2609">
        <v>-4.6500122070312297</v>
      </c>
      <c r="H2609">
        <v>3.1466251762801201</v>
      </c>
      <c r="I2609">
        <f t="shared" si="330"/>
        <v>-4.6500122070309544</v>
      </c>
      <c r="J2609">
        <f t="shared" si="337"/>
        <v>-4.6500122070312297</v>
      </c>
      <c r="K2609">
        <f t="shared" si="331"/>
        <v>12</v>
      </c>
      <c r="L2609">
        <f t="shared" si="332"/>
        <v>2017</v>
      </c>
      <c r="M2609" s="1">
        <v>43096</v>
      </c>
      <c r="N2609">
        <v>318.60000000000002</v>
      </c>
      <c r="O2609">
        <v>321.3</v>
      </c>
      <c r="P2609">
        <v>317.8</v>
      </c>
      <c r="Q2609">
        <v>321.3</v>
      </c>
      <c r="R2609">
        <f t="shared" si="333"/>
        <v>-3</v>
      </c>
      <c r="S2609">
        <f t="shared" si="334"/>
        <v>-3</v>
      </c>
      <c r="T2609">
        <f t="shared" si="335"/>
        <v>-3</v>
      </c>
      <c r="U2609">
        <f t="shared" si="336"/>
        <v>34.410965548732733</v>
      </c>
      <c r="V2609">
        <f t="shared" si="336"/>
        <v>9.7973577348567237E-3</v>
      </c>
      <c r="W2609">
        <f t="shared" si="336"/>
        <v>5.6279815346426769</v>
      </c>
    </row>
    <row r="2610" spans="1:23" x14ac:dyDescent="0.3">
      <c r="A2610">
        <v>0.63818329572677601</v>
      </c>
      <c r="B2610" s="1">
        <v>43097</v>
      </c>
      <c r="C2610" s="1">
        <v>43098</v>
      </c>
      <c r="D2610">
        <v>321.10000000000002</v>
      </c>
      <c r="E2610">
        <v>325.75</v>
      </c>
      <c r="F2610">
        <v>324.935036003589</v>
      </c>
      <c r="G2610">
        <v>4.6499999999999702</v>
      </c>
      <c r="H2610">
        <v>0</v>
      </c>
      <c r="I2610">
        <f t="shared" si="330"/>
        <v>4.6499999999999773</v>
      </c>
      <c r="J2610">
        <f t="shared" si="337"/>
        <v>4.6499999999999702</v>
      </c>
      <c r="K2610">
        <f t="shared" si="331"/>
        <v>12</v>
      </c>
      <c r="L2610">
        <f t="shared" si="332"/>
        <v>2017</v>
      </c>
      <c r="M2610" s="1">
        <v>43097</v>
      </c>
      <c r="N2610">
        <v>321.10000000000002</v>
      </c>
      <c r="O2610">
        <v>325.75</v>
      </c>
      <c r="P2610">
        <v>321</v>
      </c>
      <c r="Q2610">
        <v>325.75</v>
      </c>
      <c r="R2610">
        <f t="shared" si="333"/>
        <v>4.6499999999999702</v>
      </c>
      <c r="S2610">
        <f t="shared" si="334"/>
        <v>4.6499999999999773</v>
      </c>
      <c r="T2610">
        <f t="shared" si="335"/>
        <v>4.6499999999999702</v>
      </c>
      <c r="U2610">
        <f t="shared" si="336"/>
        <v>38.148375774556612</v>
      </c>
      <c r="V2610">
        <f t="shared" si="336"/>
        <v>1.0861458796840922E-2</v>
      </c>
      <c r="W2610">
        <f t="shared" si="336"/>
        <v>6.2392423755665707</v>
      </c>
    </row>
    <row r="2611" spans="1:23" x14ac:dyDescent="0.3">
      <c r="A2611">
        <v>-0.564239561557769</v>
      </c>
      <c r="B2611" s="1">
        <v>43098</v>
      </c>
      <c r="C2611" s="1">
        <v>43101</v>
      </c>
      <c r="D2611">
        <v>321.10000000000002</v>
      </c>
      <c r="E2611">
        <v>325.75</v>
      </c>
      <c r="F2611">
        <v>324.40856730937901</v>
      </c>
      <c r="G2611">
        <v>4.6499999999999702</v>
      </c>
      <c r="H2611">
        <v>0</v>
      </c>
      <c r="I2611">
        <f t="shared" si="330"/>
        <v>-4.6499999999999773</v>
      </c>
      <c r="J2611">
        <f t="shared" si="337"/>
        <v>0</v>
      </c>
      <c r="K2611">
        <f t="shared" si="331"/>
        <v>1</v>
      </c>
      <c r="L2611">
        <f t="shared" si="332"/>
        <v>2018</v>
      </c>
      <c r="M2611" s="1">
        <v>43098</v>
      </c>
      <c r="N2611">
        <v>321.10000000000002</v>
      </c>
      <c r="O2611">
        <v>325.75</v>
      </c>
      <c r="P2611">
        <v>321</v>
      </c>
      <c r="Q2611">
        <v>325.75</v>
      </c>
      <c r="R2611">
        <f t="shared" si="333"/>
        <v>4.6499999999999702</v>
      </c>
      <c r="S2611">
        <f t="shared" si="334"/>
        <v>-3</v>
      </c>
      <c r="T2611">
        <f t="shared" si="335"/>
        <v>0</v>
      </c>
      <c r="U2611">
        <f t="shared" si="336"/>
        <v>42.291709954368677</v>
      </c>
      <c r="V2611">
        <f t="shared" si="336"/>
        <v>1.0100378688061972E-2</v>
      </c>
      <c r="W2611">
        <f t="shared" si="336"/>
        <v>6.2392423755665707</v>
      </c>
    </row>
    <row r="2612" spans="1:23" x14ac:dyDescent="0.3">
      <c r="A2612">
        <v>0.66010767221450795</v>
      </c>
      <c r="B2612" s="1">
        <v>43101</v>
      </c>
      <c r="C2612" s="1">
        <v>43102</v>
      </c>
      <c r="D2612">
        <v>326.2</v>
      </c>
      <c r="E2612">
        <v>326.600006103515</v>
      </c>
      <c r="F2612">
        <v>324.759781897067</v>
      </c>
      <c r="G2612">
        <v>-0.40000610351563598</v>
      </c>
      <c r="H2612">
        <v>0.60104076400858097</v>
      </c>
      <c r="I2612">
        <f t="shared" si="330"/>
        <v>0.40000610351501109</v>
      </c>
      <c r="J2612">
        <f t="shared" si="337"/>
        <v>0</v>
      </c>
      <c r="K2612">
        <f t="shared" si="331"/>
        <v>1</v>
      </c>
      <c r="L2612">
        <f t="shared" si="332"/>
        <v>2018</v>
      </c>
      <c r="M2612" s="1">
        <v>43101</v>
      </c>
      <c r="N2612">
        <v>321.10000000000002</v>
      </c>
      <c r="O2612">
        <v>325.75</v>
      </c>
      <c r="P2612">
        <v>321</v>
      </c>
      <c r="Q2612">
        <v>325.75</v>
      </c>
      <c r="R2612">
        <f t="shared" si="333"/>
        <v>-0.40000610351563598</v>
      </c>
      <c r="S2612">
        <f t="shared" si="334"/>
        <v>0.40000610351501109</v>
      </c>
      <c r="T2612">
        <f t="shared" si="335"/>
        <v>0</v>
      </c>
      <c r="U2612">
        <f t="shared" si="336"/>
        <v>41.902755123516584</v>
      </c>
      <c r="V2612">
        <f t="shared" si="336"/>
        <v>1.019327138708951E-2</v>
      </c>
      <c r="W2612">
        <f t="shared" si="336"/>
        <v>6.2392423755665707</v>
      </c>
    </row>
    <row r="2613" spans="1:23" x14ac:dyDescent="0.3">
      <c r="A2613">
        <v>-0.29695886373519897</v>
      </c>
      <c r="B2613" s="1">
        <v>43102</v>
      </c>
      <c r="C2613" s="1">
        <v>43103</v>
      </c>
      <c r="D2613">
        <v>327.60000000000002</v>
      </c>
      <c r="E2613">
        <v>327.79998168945298</v>
      </c>
      <c r="F2613">
        <v>325.81305346488898</v>
      </c>
      <c r="G2613">
        <v>-0.199981689453125</v>
      </c>
      <c r="H2613">
        <v>0.84852813742384903</v>
      </c>
      <c r="I2613">
        <f t="shared" si="330"/>
        <v>-0.19998168945295447</v>
      </c>
      <c r="J2613">
        <f t="shared" si="337"/>
        <v>-0.199981689453125</v>
      </c>
      <c r="K2613">
        <f t="shared" si="331"/>
        <v>1</v>
      </c>
      <c r="L2613">
        <f t="shared" si="332"/>
        <v>2018</v>
      </c>
      <c r="M2613" s="1">
        <v>43102</v>
      </c>
      <c r="N2613">
        <v>326.2</v>
      </c>
      <c r="O2613">
        <v>327.10000000000002</v>
      </c>
      <c r="P2613">
        <v>325.05</v>
      </c>
      <c r="Q2613">
        <v>326.60000000000002</v>
      </c>
      <c r="R2613">
        <f t="shared" si="333"/>
        <v>-0.199981689453125</v>
      </c>
      <c r="S2613">
        <f t="shared" si="334"/>
        <v>-0.19998168945295447</v>
      </c>
      <c r="T2613">
        <f t="shared" si="335"/>
        <v>-0.199981689453125</v>
      </c>
      <c r="U2613">
        <f t="shared" si="336"/>
        <v>41.710910257162617</v>
      </c>
      <c r="V2613">
        <f t="shared" si="336"/>
        <v>1.0146603172047325E-2</v>
      </c>
      <c r="W2613">
        <f t="shared" si="336"/>
        <v>6.210677031446302</v>
      </c>
    </row>
    <row r="2614" spans="1:23" x14ac:dyDescent="0.3">
      <c r="A2614">
        <v>-0.42743706703186002</v>
      </c>
      <c r="B2614" s="1">
        <v>43103</v>
      </c>
      <c r="C2614" s="1">
        <v>43104</v>
      </c>
      <c r="D2614">
        <v>329.55</v>
      </c>
      <c r="E2614">
        <v>325.10001831054598</v>
      </c>
      <c r="F2614">
        <v>327.29483627080901</v>
      </c>
      <c r="G2614">
        <v>4.4499816894531197</v>
      </c>
      <c r="H2614">
        <v>1.9091883092036701</v>
      </c>
      <c r="I2614">
        <f t="shared" si="330"/>
        <v>4.4499816894540345</v>
      </c>
      <c r="J2614">
        <f t="shared" si="337"/>
        <v>4.4499816894531197</v>
      </c>
      <c r="K2614">
        <f t="shared" si="331"/>
        <v>1</v>
      </c>
      <c r="L2614">
        <f t="shared" si="332"/>
        <v>2018</v>
      </c>
      <c r="M2614" s="1">
        <v>43103</v>
      </c>
      <c r="N2614">
        <v>327.60000000000002</v>
      </c>
      <c r="O2614">
        <v>328.7</v>
      </c>
      <c r="P2614">
        <v>326.85000000000002</v>
      </c>
      <c r="Q2614">
        <v>327.8</v>
      </c>
      <c r="R2614">
        <f t="shared" si="333"/>
        <v>4.4499816894531197</v>
      </c>
      <c r="S2614">
        <f t="shared" si="334"/>
        <v>4.4499816894540345</v>
      </c>
      <c r="T2614">
        <f t="shared" si="335"/>
        <v>4.4499816894531197</v>
      </c>
      <c r="U2614">
        <f t="shared" si="336"/>
        <v>45.935143003971817</v>
      </c>
      <c r="V2614">
        <f t="shared" si="336"/>
        <v>1.1174190753425722E-2</v>
      </c>
      <c r="W2614">
        <f t="shared" si="336"/>
        <v>6.8396574381154673</v>
      </c>
    </row>
    <row r="2615" spans="1:23" x14ac:dyDescent="0.3">
      <c r="A2615">
        <v>-0.77414995431900002</v>
      </c>
      <c r="B2615" s="1">
        <v>43104</v>
      </c>
      <c r="C2615" s="1">
        <v>43105</v>
      </c>
      <c r="D2615">
        <v>326.10000000000002</v>
      </c>
      <c r="E2615">
        <v>329.04998168945298</v>
      </c>
      <c r="F2615">
        <v>323.782759284973</v>
      </c>
      <c r="G2615">
        <v>-2.9499816894531201</v>
      </c>
      <c r="H2615">
        <v>2.7930717856868501</v>
      </c>
      <c r="I2615">
        <f t="shared" si="330"/>
        <v>-2.9499816894529545</v>
      </c>
      <c r="J2615">
        <f t="shared" si="337"/>
        <v>-2.9499816894531201</v>
      </c>
      <c r="K2615">
        <f t="shared" si="331"/>
        <v>1</v>
      </c>
      <c r="L2615">
        <f t="shared" si="332"/>
        <v>2018</v>
      </c>
      <c r="M2615" s="1">
        <v>43104</v>
      </c>
      <c r="N2615">
        <v>329.55</v>
      </c>
      <c r="O2615">
        <v>329.75</v>
      </c>
      <c r="P2615">
        <v>324.64999999999998</v>
      </c>
      <c r="Q2615">
        <v>325.10000000000002</v>
      </c>
      <c r="R2615">
        <f t="shared" si="333"/>
        <v>-3</v>
      </c>
      <c r="S2615">
        <f t="shared" si="334"/>
        <v>-3</v>
      </c>
      <c r="T2615">
        <f t="shared" si="335"/>
        <v>-3</v>
      </c>
      <c r="U2615">
        <f t="shared" si="336"/>
        <v>42.765744912621415</v>
      </c>
      <c r="V2615">
        <f t="shared" si="336"/>
        <v>1.0403202430972246E-2</v>
      </c>
      <c r="W2615">
        <f t="shared" si="336"/>
        <v>6.3677399515849613</v>
      </c>
    </row>
    <row r="2616" spans="1:23" x14ac:dyDescent="0.3">
      <c r="A2616">
        <v>0.70821118354797297</v>
      </c>
      <c r="B2616" s="1">
        <v>43105</v>
      </c>
      <c r="C2616" s="1">
        <v>43108</v>
      </c>
      <c r="D2616">
        <v>331</v>
      </c>
      <c r="E2616">
        <v>331.35001831054598</v>
      </c>
      <c r="F2616">
        <v>328.744384038448</v>
      </c>
      <c r="G2616">
        <v>-0.35001831054688598</v>
      </c>
      <c r="H2616">
        <v>1.6263455967290601</v>
      </c>
      <c r="I2616">
        <f t="shared" si="330"/>
        <v>0.35001831054597687</v>
      </c>
      <c r="J2616">
        <f t="shared" si="337"/>
        <v>0</v>
      </c>
      <c r="K2616">
        <f t="shared" si="331"/>
        <v>1</v>
      </c>
      <c r="L2616">
        <f t="shared" si="332"/>
        <v>2018</v>
      </c>
      <c r="M2616" s="1">
        <v>43105</v>
      </c>
      <c r="N2616">
        <v>326.10000000000002</v>
      </c>
      <c r="O2616">
        <v>329.3</v>
      </c>
      <c r="P2616">
        <v>325.85000000000002</v>
      </c>
      <c r="Q2616">
        <v>329.05</v>
      </c>
      <c r="R2616">
        <f t="shared" si="333"/>
        <v>-0.35001831054688598</v>
      </c>
      <c r="S2616">
        <f t="shared" si="334"/>
        <v>0.35001831054597687</v>
      </c>
      <c r="T2616">
        <f t="shared" si="335"/>
        <v>0</v>
      </c>
      <c r="U2616">
        <f t="shared" si="336"/>
        <v>42.426572848038447</v>
      </c>
      <c r="V2616">
        <f t="shared" si="336"/>
        <v>1.048570948548486E-2</v>
      </c>
      <c r="W2616">
        <f t="shared" si="336"/>
        <v>6.3677399515849613</v>
      </c>
    </row>
    <row r="2617" spans="1:23" x14ac:dyDescent="0.3">
      <c r="A2617">
        <v>-0.94777536392211903</v>
      </c>
      <c r="B2617" s="1">
        <v>43108</v>
      </c>
      <c r="C2617" s="1">
        <v>43109</v>
      </c>
      <c r="D2617">
        <v>330.8</v>
      </c>
      <c r="E2617">
        <v>330.54998168945298</v>
      </c>
      <c r="F2617">
        <v>330.75695619583098</v>
      </c>
      <c r="G2617">
        <v>0.25001831054686302</v>
      </c>
      <c r="H2617">
        <v>0.56568542494924601</v>
      </c>
      <c r="I2617">
        <f t="shared" si="330"/>
        <v>0.25001831054703416</v>
      </c>
      <c r="J2617">
        <f t="shared" si="337"/>
        <v>0.25001831054686302</v>
      </c>
      <c r="K2617">
        <f t="shared" si="331"/>
        <v>1</v>
      </c>
      <c r="L2617">
        <f t="shared" si="332"/>
        <v>2018</v>
      </c>
      <c r="M2617" s="1">
        <v>43108</v>
      </c>
      <c r="N2617">
        <v>331</v>
      </c>
      <c r="O2617">
        <v>332.25</v>
      </c>
      <c r="P2617">
        <v>328.85</v>
      </c>
      <c r="Q2617">
        <v>331.35</v>
      </c>
      <c r="R2617">
        <f t="shared" si="333"/>
        <v>0.25001831054686302</v>
      </c>
      <c r="S2617">
        <f t="shared" si="334"/>
        <v>0.25001831054703416</v>
      </c>
      <c r="T2617">
        <f t="shared" si="335"/>
        <v>0.25001831054686302</v>
      </c>
      <c r="U2617">
        <f t="shared" si="336"/>
        <v>42.667067559323819</v>
      </c>
      <c r="V2617">
        <f t="shared" si="336"/>
        <v>1.0545147651380747E-2</v>
      </c>
      <c r="W2617">
        <f t="shared" si="336"/>
        <v>6.4038354379369204</v>
      </c>
    </row>
    <row r="2618" spans="1:23" x14ac:dyDescent="0.3">
      <c r="A2618">
        <v>-0.59241253137588501</v>
      </c>
      <c r="B2618" s="1">
        <v>43109</v>
      </c>
      <c r="C2618" s="1">
        <v>43110</v>
      </c>
      <c r="D2618">
        <v>331.45</v>
      </c>
      <c r="E2618">
        <v>327.950024414062</v>
      </c>
      <c r="F2618">
        <v>330.37763093709901</v>
      </c>
      <c r="G2618">
        <v>3.4999755859374702</v>
      </c>
      <c r="H2618">
        <v>1.8384776310850399</v>
      </c>
      <c r="I2618">
        <f t="shared" si="330"/>
        <v>3.4999755859379889</v>
      </c>
      <c r="J2618">
        <f t="shared" si="337"/>
        <v>3.4999755859374702</v>
      </c>
      <c r="K2618">
        <f t="shared" si="331"/>
        <v>1</v>
      </c>
      <c r="L2618">
        <f t="shared" si="332"/>
        <v>2018</v>
      </c>
      <c r="M2618" s="1">
        <v>43109</v>
      </c>
      <c r="N2618">
        <v>330.8</v>
      </c>
      <c r="O2618">
        <v>333.1</v>
      </c>
      <c r="P2618">
        <v>329.05</v>
      </c>
      <c r="Q2618">
        <v>330.55</v>
      </c>
      <c r="R2618">
        <f t="shared" si="333"/>
        <v>3.4999755859374702</v>
      </c>
      <c r="S2618">
        <f t="shared" si="334"/>
        <v>3.4999755859379889</v>
      </c>
      <c r="T2618">
        <f t="shared" si="335"/>
        <v>3.4999755859374702</v>
      </c>
      <c r="U2618">
        <f t="shared" si="336"/>
        <v>46.046167607170659</v>
      </c>
      <c r="V2618">
        <f t="shared" si="336"/>
        <v>1.1380290795066309E-2</v>
      </c>
      <c r="W2618">
        <f t="shared" si="336"/>
        <v>6.9109994375403394</v>
      </c>
    </row>
    <row r="2619" spans="1:23" x14ac:dyDescent="0.3">
      <c r="A2619">
        <v>-0.92361354827880804</v>
      </c>
      <c r="B2619" s="1">
        <v>43110</v>
      </c>
      <c r="C2619" s="1">
        <v>43111</v>
      </c>
      <c r="D2619">
        <v>327.8</v>
      </c>
      <c r="E2619">
        <v>326.59999389648402</v>
      </c>
      <c r="F2619">
        <v>326.95232344865798</v>
      </c>
      <c r="G2619">
        <v>1.20000610351564</v>
      </c>
      <c r="H2619">
        <v>0.95459415460181496</v>
      </c>
      <c r="I2619">
        <f t="shared" si="330"/>
        <v>1.2000061035159888</v>
      </c>
      <c r="J2619">
        <f t="shared" si="337"/>
        <v>1.20000610351564</v>
      </c>
      <c r="K2619">
        <f t="shared" si="331"/>
        <v>1</v>
      </c>
      <c r="L2619">
        <f t="shared" si="332"/>
        <v>2018</v>
      </c>
      <c r="M2619" s="1">
        <v>43110</v>
      </c>
      <c r="N2619">
        <v>331.45</v>
      </c>
      <c r="O2619">
        <v>331.55</v>
      </c>
      <c r="P2619">
        <v>327.64999999999998</v>
      </c>
      <c r="Q2619">
        <v>327.95</v>
      </c>
      <c r="R2619">
        <f t="shared" si="333"/>
        <v>1.20000610351564</v>
      </c>
      <c r="S2619">
        <f t="shared" si="334"/>
        <v>1.2000061035159888</v>
      </c>
      <c r="T2619">
        <f t="shared" si="335"/>
        <v>1.20000610351564</v>
      </c>
      <c r="U2619">
        <f t="shared" si="336"/>
        <v>47.310406827093836</v>
      </c>
      <c r="V2619">
        <f t="shared" si="336"/>
        <v>1.1692746982082777E-2</v>
      </c>
      <c r="W2619">
        <f t="shared" si="336"/>
        <v>7.100747184026952</v>
      </c>
    </row>
    <row r="2620" spans="1:23" x14ac:dyDescent="0.3">
      <c r="A2620">
        <v>0.23219743371009799</v>
      </c>
      <c r="B2620" s="1">
        <v>43111</v>
      </c>
      <c r="C2620" s="1">
        <v>43112</v>
      </c>
      <c r="D2620">
        <v>327.39999999999998</v>
      </c>
      <c r="E2620">
        <v>326.95000610351502</v>
      </c>
      <c r="F2620">
        <v>324.73055408000897</v>
      </c>
      <c r="G2620">
        <v>0.44999389648432903</v>
      </c>
      <c r="H2620">
        <v>0.247487373415267</v>
      </c>
      <c r="I2620">
        <f t="shared" si="330"/>
        <v>-0.4499938964849548</v>
      </c>
      <c r="J2620">
        <f t="shared" si="337"/>
        <v>0</v>
      </c>
      <c r="K2620">
        <f t="shared" si="331"/>
        <v>1</v>
      </c>
      <c r="L2620">
        <f t="shared" si="332"/>
        <v>2018</v>
      </c>
      <c r="M2620" s="1">
        <v>43111</v>
      </c>
      <c r="N2620">
        <v>327.8</v>
      </c>
      <c r="O2620">
        <v>328.45</v>
      </c>
      <c r="P2620">
        <v>325.60000000000002</v>
      </c>
      <c r="Q2620">
        <v>326.60000000000002</v>
      </c>
      <c r="R2620">
        <f t="shared" si="333"/>
        <v>0.44999389648432903</v>
      </c>
      <c r="S2620">
        <f t="shared" si="334"/>
        <v>-0.4499938964849548</v>
      </c>
      <c r="T2620">
        <f t="shared" si="335"/>
        <v>0</v>
      </c>
      <c r="U2620">
        <f t="shared" si="336"/>
        <v>47.798099121971269</v>
      </c>
      <c r="V2620">
        <f t="shared" si="336"/>
        <v>1.1572214038243128E-2</v>
      </c>
      <c r="W2620">
        <f t="shared" si="336"/>
        <v>7.100747184026952</v>
      </c>
    </row>
    <row r="2621" spans="1:23" x14ac:dyDescent="0.3">
      <c r="A2621">
        <v>0.91177332401275601</v>
      </c>
      <c r="B2621" s="1">
        <v>43112</v>
      </c>
      <c r="C2621" s="1">
        <v>43115</v>
      </c>
      <c r="D2621">
        <v>328.6</v>
      </c>
      <c r="E2621">
        <v>327.399981689453</v>
      </c>
      <c r="F2621">
        <v>327.63229126930202</v>
      </c>
      <c r="G2621">
        <v>1.2000183105469</v>
      </c>
      <c r="H2621">
        <v>0.31819805153393799</v>
      </c>
      <c r="I2621">
        <f t="shared" si="330"/>
        <v>-1.2000183105470228</v>
      </c>
      <c r="J2621">
        <f t="shared" si="337"/>
        <v>0</v>
      </c>
      <c r="K2621">
        <f t="shared" si="331"/>
        <v>1</v>
      </c>
      <c r="L2621">
        <f t="shared" si="332"/>
        <v>2018</v>
      </c>
      <c r="M2621" s="1">
        <v>43112</v>
      </c>
      <c r="N2621">
        <v>327.39999999999998</v>
      </c>
      <c r="O2621">
        <v>327.8</v>
      </c>
      <c r="P2621">
        <v>324.7</v>
      </c>
      <c r="Q2621">
        <v>326.95</v>
      </c>
      <c r="R2621">
        <f t="shared" si="333"/>
        <v>1.2000183105469</v>
      </c>
      <c r="S2621">
        <f t="shared" si="334"/>
        <v>-1.2000183105470228</v>
      </c>
      <c r="T2621">
        <f t="shared" si="335"/>
        <v>0</v>
      </c>
      <c r="U2621">
        <f t="shared" si="336"/>
        <v>49.107257540010714</v>
      </c>
      <c r="V2621">
        <f t="shared" si="336"/>
        <v>1.1255258726173872E-2</v>
      </c>
      <c r="W2621">
        <f t="shared" si="336"/>
        <v>7.100747184026952</v>
      </c>
    </row>
    <row r="2622" spans="1:23" x14ac:dyDescent="0.3">
      <c r="A2622">
        <v>-0.91522943973541204</v>
      </c>
      <c r="B2622" s="1">
        <v>43115</v>
      </c>
      <c r="C2622" s="1">
        <v>43116</v>
      </c>
      <c r="D2622">
        <v>327.60000000000002</v>
      </c>
      <c r="E2622">
        <v>330.600012207031</v>
      </c>
      <c r="F2622">
        <v>326.57605388164501</v>
      </c>
      <c r="G2622">
        <v>-3.0000122070312001</v>
      </c>
      <c r="H2622">
        <v>2.26274169979698</v>
      </c>
      <c r="I2622">
        <f t="shared" si="330"/>
        <v>-3.0000122070309772</v>
      </c>
      <c r="J2622">
        <f t="shared" si="337"/>
        <v>-3.0000122070312001</v>
      </c>
      <c r="K2622">
        <f t="shared" si="331"/>
        <v>1</v>
      </c>
      <c r="L2622">
        <f t="shared" si="332"/>
        <v>2018</v>
      </c>
      <c r="M2622" s="1">
        <v>43115</v>
      </c>
      <c r="N2622">
        <v>328.6</v>
      </c>
      <c r="O2622">
        <v>329.35</v>
      </c>
      <c r="P2622">
        <v>326.64999999999998</v>
      </c>
      <c r="Q2622">
        <v>327.39999999999998</v>
      </c>
      <c r="R2622">
        <f t="shared" si="333"/>
        <v>-3</v>
      </c>
      <c r="S2622">
        <f t="shared" si="334"/>
        <v>-3</v>
      </c>
      <c r="T2622">
        <f t="shared" si="335"/>
        <v>-3</v>
      </c>
      <c r="U2622">
        <f t="shared" si="336"/>
        <v>45.734506335339653</v>
      </c>
      <c r="V2622">
        <f t="shared" si="336"/>
        <v>1.0482232714760831E-2</v>
      </c>
      <c r="W2622">
        <f t="shared" si="336"/>
        <v>6.6130585038053207</v>
      </c>
    </row>
    <row r="2623" spans="1:23" x14ac:dyDescent="0.3">
      <c r="A2623">
        <v>-0.153560370206832</v>
      </c>
      <c r="B2623" s="1">
        <v>43116</v>
      </c>
      <c r="C2623" s="1">
        <v>43117</v>
      </c>
      <c r="D2623">
        <v>329.55</v>
      </c>
      <c r="E2623">
        <v>329.29998168945298</v>
      </c>
      <c r="F2623">
        <v>330.78451607227299</v>
      </c>
      <c r="G2623">
        <v>-0.25001831054686302</v>
      </c>
      <c r="H2623">
        <v>0.91923881554251896</v>
      </c>
      <c r="I2623">
        <f t="shared" si="330"/>
        <v>0.25001831054703416</v>
      </c>
      <c r="J2623">
        <f t="shared" si="337"/>
        <v>0</v>
      </c>
      <c r="K2623">
        <f t="shared" si="331"/>
        <v>1</v>
      </c>
      <c r="L2623">
        <f t="shared" si="332"/>
        <v>2018</v>
      </c>
      <c r="M2623" s="1">
        <v>43116</v>
      </c>
      <c r="N2623">
        <v>327.60000000000002</v>
      </c>
      <c r="O2623">
        <v>330.9</v>
      </c>
      <c r="P2623">
        <v>326.95</v>
      </c>
      <c r="Q2623">
        <v>330.6</v>
      </c>
      <c r="R2623">
        <f t="shared" si="333"/>
        <v>-0.25001831054686302</v>
      </c>
      <c r="S2623">
        <f t="shared" si="334"/>
        <v>0.25001831054703416</v>
      </c>
      <c r="T2623">
        <f t="shared" si="335"/>
        <v>0</v>
      </c>
      <c r="U2623">
        <f t="shared" si="336"/>
        <v>45.474277295565948</v>
      </c>
      <c r="V2623">
        <f t="shared" si="336"/>
        <v>1.0541876549856537E-2</v>
      </c>
      <c r="W2623">
        <f t="shared" si="336"/>
        <v>6.6130585038053207</v>
      </c>
    </row>
    <row r="2624" spans="1:23" x14ac:dyDescent="0.3">
      <c r="A2624">
        <v>-0.97025322914123502</v>
      </c>
      <c r="B2624" s="1">
        <v>43117</v>
      </c>
      <c r="C2624" s="1">
        <v>43118</v>
      </c>
      <c r="D2624">
        <v>330.9</v>
      </c>
      <c r="E2624">
        <v>329.50001220703098</v>
      </c>
      <c r="F2624">
        <v>329.54672430753698</v>
      </c>
      <c r="G2624">
        <v>1.3999877929687099</v>
      </c>
      <c r="H2624">
        <v>0.14142135623730101</v>
      </c>
      <c r="I2624">
        <f t="shared" si="330"/>
        <v>1.3999877929690001</v>
      </c>
      <c r="J2624">
        <f t="shared" si="337"/>
        <v>1.3999877929687099</v>
      </c>
      <c r="K2624">
        <f t="shared" si="331"/>
        <v>1</v>
      </c>
      <c r="L2624">
        <f t="shared" si="332"/>
        <v>2018</v>
      </c>
      <c r="M2624" s="1">
        <v>43117</v>
      </c>
      <c r="N2624">
        <v>329.55</v>
      </c>
      <c r="O2624">
        <v>330.5</v>
      </c>
      <c r="P2624">
        <v>328.5</v>
      </c>
      <c r="Q2624">
        <v>329.3</v>
      </c>
      <c r="R2624">
        <f t="shared" si="333"/>
        <v>1.3999877929687099</v>
      </c>
      <c r="S2624">
        <f t="shared" si="334"/>
        <v>1.3999877929690001</v>
      </c>
      <c r="T2624">
        <f t="shared" si="335"/>
        <v>1.3999877929687099</v>
      </c>
      <c r="U2624">
        <f t="shared" si="336"/>
        <v>46.917238154765101</v>
      </c>
      <c r="V2624">
        <f t="shared" si="336"/>
        <v>1.0876384675078328E-2</v>
      </c>
      <c r="W2624">
        <f t="shared" si="336"/>
        <v>6.8228998723346814</v>
      </c>
    </row>
    <row r="2625" spans="1:23" x14ac:dyDescent="0.3">
      <c r="A2625">
        <v>-0.91482132673263505</v>
      </c>
      <c r="B2625" s="1">
        <v>43118</v>
      </c>
      <c r="C2625" s="1">
        <v>43119</v>
      </c>
      <c r="D2625">
        <v>330</v>
      </c>
      <c r="E2625">
        <v>329.70001220703102</v>
      </c>
      <c r="F2625">
        <v>329.02037173509598</v>
      </c>
      <c r="G2625">
        <v>0.29998779296875</v>
      </c>
      <c r="H2625">
        <v>0.14142135623730101</v>
      </c>
      <c r="I2625">
        <f t="shared" si="330"/>
        <v>0.29998779296897737</v>
      </c>
      <c r="J2625">
        <f t="shared" si="337"/>
        <v>0.29998779296875</v>
      </c>
      <c r="K2625">
        <f t="shared" si="331"/>
        <v>1</v>
      </c>
      <c r="L2625">
        <f t="shared" si="332"/>
        <v>2018</v>
      </c>
      <c r="M2625" s="1">
        <v>43118</v>
      </c>
      <c r="N2625">
        <v>330.9</v>
      </c>
      <c r="O2625">
        <v>332.3</v>
      </c>
      <c r="P2625">
        <v>329.05</v>
      </c>
      <c r="Q2625">
        <v>329.5</v>
      </c>
      <c r="R2625">
        <f t="shared" si="333"/>
        <v>0.29998779296875</v>
      </c>
      <c r="S2625">
        <f t="shared" si="334"/>
        <v>0.29998779296897737</v>
      </c>
      <c r="T2625">
        <f t="shared" si="335"/>
        <v>0.29998779296875</v>
      </c>
      <c r="U2625">
        <f t="shared" si="336"/>
        <v>47.237115398543217</v>
      </c>
      <c r="V2625">
        <f t="shared" si="336"/>
        <v>1.0950538825854655E-2</v>
      </c>
      <c r="W2625">
        <f t="shared" si="336"/>
        <v>6.8694177512971457</v>
      </c>
    </row>
    <row r="2626" spans="1:23" x14ac:dyDescent="0.3">
      <c r="A2626">
        <v>-0.61510986089706399</v>
      </c>
      <c r="B2626" s="1">
        <v>43119</v>
      </c>
      <c r="C2626" s="1">
        <v>43122</v>
      </c>
      <c r="D2626">
        <v>329.6</v>
      </c>
      <c r="E2626">
        <v>326.34999389648402</v>
      </c>
      <c r="F2626">
        <v>327.85049362182599</v>
      </c>
      <c r="G2626">
        <v>3.2500061035156498</v>
      </c>
      <c r="H2626">
        <v>2.36880771697491</v>
      </c>
      <c r="I2626">
        <f t="shared" si="330"/>
        <v>3.2500061035160002</v>
      </c>
      <c r="J2626">
        <f t="shared" si="337"/>
        <v>3.2500061035156498</v>
      </c>
      <c r="K2626">
        <f t="shared" si="331"/>
        <v>1</v>
      </c>
      <c r="L2626">
        <f t="shared" si="332"/>
        <v>2018</v>
      </c>
      <c r="M2626" s="1">
        <v>43119</v>
      </c>
      <c r="N2626">
        <v>330</v>
      </c>
      <c r="O2626">
        <v>330.75</v>
      </c>
      <c r="P2626">
        <v>329.15</v>
      </c>
      <c r="Q2626">
        <v>329.7</v>
      </c>
      <c r="R2626">
        <f t="shared" si="333"/>
        <v>3.2500061035156498</v>
      </c>
      <c r="S2626">
        <f t="shared" si="334"/>
        <v>3.2500061035160002</v>
      </c>
      <c r="T2626">
        <f t="shared" si="335"/>
        <v>3.2500061035156498</v>
      </c>
      <c r="U2626">
        <f t="shared" si="336"/>
        <v>50.730461424583986</v>
      </c>
      <c r="V2626">
        <f t="shared" si="336"/>
        <v>1.1760368574507943E-2</v>
      </c>
      <c r="W2626">
        <f t="shared" si="336"/>
        <v>7.3774346570764484</v>
      </c>
    </row>
    <row r="2627" spans="1:23" x14ac:dyDescent="0.3">
      <c r="A2627">
        <v>0.901331186294555</v>
      </c>
      <c r="B2627" s="1">
        <v>43122</v>
      </c>
      <c r="C2627" s="1">
        <v>43123</v>
      </c>
      <c r="D2627">
        <v>327.75</v>
      </c>
      <c r="E2627">
        <v>331.35</v>
      </c>
      <c r="F2627">
        <v>326.38475818037898</v>
      </c>
      <c r="G2627">
        <v>-3.6000000000000201</v>
      </c>
      <c r="H2627">
        <v>3.5355339059327302</v>
      </c>
      <c r="I2627">
        <f t="shared" ref="I2627:I2690" si="338">IF(A2627&gt;0, E2627-D2627, D2627-E2627)</f>
        <v>3.6000000000000227</v>
      </c>
      <c r="J2627">
        <f t="shared" si="337"/>
        <v>0</v>
      </c>
      <c r="K2627">
        <f t="shared" ref="K2627:K2690" si="339">MONTH(C2627)</f>
        <v>1</v>
      </c>
      <c r="L2627">
        <f t="shared" ref="L2627:L2690" si="340">YEAR(C2627)</f>
        <v>2018</v>
      </c>
      <c r="M2627" s="1">
        <v>43122</v>
      </c>
      <c r="N2627">
        <v>329.6</v>
      </c>
      <c r="O2627">
        <v>329.65</v>
      </c>
      <c r="P2627">
        <v>324.89999999999998</v>
      </c>
      <c r="Q2627">
        <v>326.35000000000002</v>
      </c>
      <c r="R2627">
        <f t="shared" si="333"/>
        <v>-3</v>
      </c>
      <c r="S2627">
        <f t="shared" si="334"/>
        <v>3.6000000000000227</v>
      </c>
      <c r="T2627">
        <f t="shared" si="335"/>
        <v>0</v>
      </c>
      <c r="U2627">
        <f t="shared" si="336"/>
        <v>47.247821052186914</v>
      </c>
      <c r="V2627">
        <f t="shared" si="336"/>
        <v>1.2729186122980001E-2</v>
      </c>
      <c r="W2627">
        <f t="shared" si="336"/>
        <v>7.3774346570764484</v>
      </c>
    </row>
    <row r="2628" spans="1:23" x14ac:dyDescent="0.3">
      <c r="A2628">
        <v>-0.97846901416778498</v>
      </c>
      <c r="B2628" s="1">
        <v>43123</v>
      </c>
      <c r="C2628" s="1">
        <v>43124</v>
      </c>
      <c r="D2628">
        <v>330.55</v>
      </c>
      <c r="E2628">
        <v>331.70000610351502</v>
      </c>
      <c r="F2628">
        <v>329.65937004089301</v>
      </c>
      <c r="G2628">
        <v>-1.1500061035156299</v>
      </c>
      <c r="H2628">
        <v>0.247487373415267</v>
      </c>
      <c r="I2628">
        <f t="shared" si="338"/>
        <v>-1.1500061035150111</v>
      </c>
      <c r="J2628">
        <f t="shared" si="337"/>
        <v>-1.1500061035156299</v>
      </c>
      <c r="K2628">
        <f t="shared" si="339"/>
        <v>1</v>
      </c>
      <c r="L2628">
        <f t="shared" si="340"/>
        <v>2018</v>
      </c>
      <c r="M2628" s="1">
        <v>43123</v>
      </c>
      <c r="N2628">
        <v>327.75</v>
      </c>
      <c r="O2628">
        <v>331.35</v>
      </c>
      <c r="P2628">
        <v>327.45</v>
      </c>
      <c r="Q2628">
        <v>331.35</v>
      </c>
      <c r="R2628">
        <f t="shared" ref="R2628:R2691" si="341">IF(AND(F2628-D2628&gt;0, ABS(D2628-MIN(P2629)) &gt; 3), -3, IF(AND(F2628 - D2628 &lt;0, ABS(D2628-MAX(O2629)) &gt; 3), -3, G2628))</f>
        <v>-1.1500061035156299</v>
      </c>
      <c r="S2628">
        <f t="shared" ref="S2628:S2691" si="342">IF(AND(A2628&gt;0, ABS(D2628-MIN(P2629)) &gt; 3), -3, IF(AND(A2628 &lt;0, ABS(D2628-MAX(O2629)) &gt; 3), -3, I2628))</f>
        <v>-1.1500061035150111</v>
      </c>
      <c r="T2628">
        <f t="shared" ref="T2628:T2691" si="343">IF(A2628*(F2628-D2628) &gt;0, IF(AND(A2628&gt;0, ABS(D2628-MIN(P2629)) &gt; 3), -3, IF(AND(A2628 &lt;0, ABS(D2628-MAX(O2629)) &gt; 3), -3, J2628)), 0)</f>
        <v>-1.1500061035156299</v>
      </c>
      <c r="U2628">
        <f t="shared" si="336"/>
        <v>46.014982996193211</v>
      </c>
      <c r="V2628">
        <f t="shared" si="336"/>
        <v>1.239704329131598E-2</v>
      </c>
      <c r="W2628">
        <f t="shared" si="336"/>
        <v>7.1849351513150133</v>
      </c>
    </row>
    <row r="2629" spans="1:23" x14ac:dyDescent="0.3">
      <c r="A2629">
        <v>0.69902712106704701</v>
      </c>
      <c r="B2629" s="1">
        <v>43124</v>
      </c>
      <c r="C2629" s="1">
        <v>43125</v>
      </c>
      <c r="D2629">
        <v>330.65</v>
      </c>
      <c r="E2629">
        <v>334.399981689453</v>
      </c>
      <c r="F2629">
        <v>331.82450981885103</v>
      </c>
      <c r="G2629">
        <v>3.7499816894531302</v>
      </c>
      <c r="H2629">
        <v>1.9091883092036701</v>
      </c>
      <c r="I2629">
        <f t="shared" si="338"/>
        <v>3.7499816894530227</v>
      </c>
      <c r="J2629">
        <f t="shared" si="337"/>
        <v>3.7499816894531302</v>
      </c>
      <c r="K2629">
        <f t="shared" si="339"/>
        <v>1</v>
      </c>
      <c r="L2629">
        <f t="shared" si="340"/>
        <v>2018</v>
      </c>
      <c r="M2629" s="1">
        <v>43124</v>
      </c>
      <c r="N2629">
        <v>330.55</v>
      </c>
      <c r="O2629">
        <v>332.95</v>
      </c>
      <c r="P2629">
        <v>330.5</v>
      </c>
      <c r="Q2629">
        <v>331.7</v>
      </c>
      <c r="R2629">
        <f t="shared" si="341"/>
        <v>3.7499816894531302</v>
      </c>
      <c r="S2629">
        <f t="shared" si="342"/>
        <v>3.7499816894530227</v>
      </c>
      <c r="T2629">
        <f t="shared" si="343"/>
        <v>3.7499816894531302</v>
      </c>
      <c r="U2629">
        <f t="shared" si="336"/>
        <v>49.928985952708146</v>
      </c>
      <c r="V2629">
        <f t="shared" si="336"/>
        <v>1.345152730793003E-2</v>
      </c>
      <c r="W2629">
        <f t="shared" si="336"/>
        <v>7.7960808172156515</v>
      </c>
    </row>
    <row r="2630" spans="1:23" x14ac:dyDescent="0.3">
      <c r="A2630">
        <v>-0.98088008165359497</v>
      </c>
      <c r="B2630" s="1">
        <v>43125</v>
      </c>
      <c r="C2630" s="1">
        <v>43126</v>
      </c>
      <c r="D2630">
        <v>334.1</v>
      </c>
      <c r="E2630">
        <v>336.04999389648401</v>
      </c>
      <c r="F2630">
        <v>333.19770946502598</v>
      </c>
      <c r="G2630">
        <v>-1.94999389648432</v>
      </c>
      <c r="H2630">
        <v>1.16672618895782</v>
      </c>
      <c r="I2630">
        <f t="shared" si="338"/>
        <v>-1.9499938964839885</v>
      </c>
      <c r="J2630">
        <f t="shared" si="337"/>
        <v>-1.94999389648432</v>
      </c>
      <c r="K2630">
        <f t="shared" si="339"/>
        <v>1</v>
      </c>
      <c r="L2630">
        <f t="shared" si="340"/>
        <v>2018</v>
      </c>
      <c r="M2630" s="1">
        <v>43125</v>
      </c>
      <c r="N2630">
        <v>330.65</v>
      </c>
      <c r="O2630">
        <v>335</v>
      </c>
      <c r="P2630">
        <v>330.6</v>
      </c>
      <c r="Q2630">
        <v>334.4</v>
      </c>
      <c r="R2630">
        <f t="shared" si="341"/>
        <v>-1.94999389648432</v>
      </c>
      <c r="S2630">
        <f t="shared" si="342"/>
        <v>-1.9499938964839885</v>
      </c>
      <c r="T2630">
        <f t="shared" si="343"/>
        <v>-1.94999389648432</v>
      </c>
      <c r="U2630">
        <f t="shared" si="336"/>
        <v>47.743385431933703</v>
      </c>
      <c r="V2630">
        <f t="shared" si="336"/>
        <v>1.2862697702672968E-2</v>
      </c>
      <c r="W2630">
        <f t="shared" si="336"/>
        <v>7.4548137562293668</v>
      </c>
    </row>
    <row r="2631" spans="1:23" x14ac:dyDescent="0.3">
      <c r="A2631">
        <v>0.347393989562988</v>
      </c>
      <c r="B2631" s="1">
        <v>43126</v>
      </c>
      <c r="C2631" s="1">
        <v>43129</v>
      </c>
      <c r="D2631">
        <v>337.75</v>
      </c>
      <c r="E2631">
        <v>338.60001831054598</v>
      </c>
      <c r="F2631">
        <v>335.87114332914302</v>
      </c>
      <c r="G2631">
        <v>-0.85001831054688604</v>
      </c>
      <c r="H2631">
        <v>1.8031222920257</v>
      </c>
      <c r="I2631">
        <f t="shared" si="338"/>
        <v>0.85001831054597687</v>
      </c>
      <c r="J2631">
        <f t="shared" si="337"/>
        <v>0</v>
      </c>
      <c r="K2631">
        <f t="shared" si="339"/>
        <v>1</v>
      </c>
      <c r="L2631">
        <f t="shared" si="340"/>
        <v>2018</v>
      </c>
      <c r="M2631" s="1">
        <v>43126</v>
      </c>
      <c r="N2631">
        <v>334.1</v>
      </c>
      <c r="O2631">
        <v>336.05</v>
      </c>
      <c r="P2631">
        <v>333.4</v>
      </c>
      <c r="Q2631">
        <v>336.05</v>
      </c>
      <c r="R2631">
        <f t="shared" si="341"/>
        <v>-0.85001831054688604</v>
      </c>
      <c r="S2631">
        <f t="shared" si="342"/>
        <v>0.85001831054597687</v>
      </c>
      <c r="T2631">
        <f t="shared" si="343"/>
        <v>0</v>
      </c>
      <c r="U2631">
        <f t="shared" si="336"/>
        <v>46.84221403686395</v>
      </c>
      <c r="V2631">
        <f t="shared" si="336"/>
        <v>1.3105485161672739E-2</v>
      </c>
      <c r="W2631">
        <f t="shared" si="336"/>
        <v>7.4548137562293668</v>
      </c>
    </row>
    <row r="2632" spans="1:23" x14ac:dyDescent="0.3">
      <c r="A2632">
        <v>-0.96276789903640703</v>
      </c>
      <c r="B2632" s="1">
        <v>43129</v>
      </c>
      <c r="C2632" s="1">
        <v>43130</v>
      </c>
      <c r="D2632">
        <v>337.95</v>
      </c>
      <c r="E2632">
        <v>333.999993896484</v>
      </c>
      <c r="F2632">
        <v>338.23210594654</v>
      </c>
      <c r="G2632">
        <v>-3.95000610351559</v>
      </c>
      <c r="H2632">
        <v>3.25269119345813</v>
      </c>
      <c r="I2632">
        <f t="shared" si="338"/>
        <v>3.9500061035159888</v>
      </c>
      <c r="J2632">
        <f t="shared" si="337"/>
        <v>0</v>
      </c>
      <c r="K2632">
        <f t="shared" si="339"/>
        <v>1</v>
      </c>
      <c r="L2632">
        <f t="shared" si="340"/>
        <v>2018</v>
      </c>
      <c r="M2632" s="1">
        <v>43129</v>
      </c>
      <c r="N2632">
        <v>337.75</v>
      </c>
      <c r="O2632">
        <v>339.9</v>
      </c>
      <c r="P2632">
        <v>337.3</v>
      </c>
      <c r="Q2632">
        <v>338.6</v>
      </c>
      <c r="R2632">
        <f t="shared" si="341"/>
        <v>-3</v>
      </c>
      <c r="S2632">
        <f t="shared" si="342"/>
        <v>3.9500061035159888</v>
      </c>
      <c r="T2632">
        <f t="shared" si="343"/>
        <v>0</v>
      </c>
      <c r="U2632">
        <f t="shared" si="336"/>
        <v>43.72355797582108</v>
      </c>
      <c r="V2632">
        <f t="shared" si="336"/>
        <v>1.4254325516269845E-2</v>
      </c>
      <c r="W2632">
        <f t="shared" si="336"/>
        <v>7.4548137562293668</v>
      </c>
    </row>
    <row r="2633" spans="1:23" x14ac:dyDescent="0.3">
      <c r="A2633">
        <v>-0.73302823305130005</v>
      </c>
      <c r="B2633" s="1">
        <v>43130</v>
      </c>
      <c r="C2633" s="1">
        <v>43131</v>
      </c>
      <c r="D2633">
        <v>333</v>
      </c>
      <c r="E2633">
        <v>334.54998779296801</v>
      </c>
      <c r="F2633">
        <v>333.65306469798003</v>
      </c>
      <c r="G2633">
        <v>1.54998779296875</v>
      </c>
      <c r="H2633">
        <v>0.38890872965260898</v>
      </c>
      <c r="I2633">
        <f t="shared" si="338"/>
        <v>-1.549987792968011</v>
      </c>
      <c r="J2633">
        <f t="shared" si="337"/>
        <v>0</v>
      </c>
      <c r="K2633">
        <f t="shared" si="339"/>
        <v>1</v>
      </c>
      <c r="L2633">
        <f t="shared" si="340"/>
        <v>2018</v>
      </c>
      <c r="M2633" s="1">
        <v>43130</v>
      </c>
      <c r="N2633">
        <v>337.95</v>
      </c>
      <c r="O2633">
        <v>338.55</v>
      </c>
      <c r="P2633">
        <v>333.6</v>
      </c>
      <c r="Q2633">
        <v>334</v>
      </c>
      <c r="R2633">
        <f t="shared" si="341"/>
        <v>1.54998779296875</v>
      </c>
      <c r="S2633">
        <f t="shared" si="342"/>
        <v>-3</v>
      </c>
      <c r="T2633">
        <f t="shared" si="343"/>
        <v>0</v>
      </c>
      <c r="U2633">
        <f t="shared" si="336"/>
        <v>45.249931424642796</v>
      </c>
      <c r="V2633">
        <f t="shared" si="336"/>
        <v>1.3291195413819179E-2</v>
      </c>
      <c r="W2633">
        <f t="shared" si="336"/>
        <v>7.4548137562293668</v>
      </c>
    </row>
    <row r="2634" spans="1:23" x14ac:dyDescent="0.3">
      <c r="A2634">
        <v>-0.56644737720489502</v>
      </c>
      <c r="B2634" s="1">
        <v>43131</v>
      </c>
      <c r="C2634" s="1">
        <v>43132</v>
      </c>
      <c r="D2634">
        <v>334.9</v>
      </c>
      <c r="E2634">
        <v>333.75001220703098</v>
      </c>
      <c r="F2634">
        <v>333.56307308673797</v>
      </c>
      <c r="G2634">
        <v>1.1499877929687099</v>
      </c>
      <c r="H2634">
        <v>0.56568542494924601</v>
      </c>
      <c r="I2634">
        <f t="shared" si="338"/>
        <v>1.1499877929690001</v>
      </c>
      <c r="J2634">
        <f t="shared" si="337"/>
        <v>1.1499877929687099</v>
      </c>
      <c r="K2634">
        <f t="shared" si="339"/>
        <v>2</v>
      </c>
      <c r="L2634">
        <f t="shared" si="340"/>
        <v>2018</v>
      </c>
      <c r="M2634" s="1">
        <v>43131</v>
      </c>
      <c r="N2634">
        <v>333</v>
      </c>
      <c r="O2634">
        <v>338.85</v>
      </c>
      <c r="P2634">
        <v>332.4</v>
      </c>
      <c r="Q2634">
        <v>334.55</v>
      </c>
      <c r="R2634">
        <f t="shared" si="341"/>
        <v>1.1499877929687099</v>
      </c>
      <c r="S2634">
        <f t="shared" si="342"/>
        <v>1.1499877929690001</v>
      </c>
      <c r="T2634">
        <f t="shared" si="343"/>
        <v>1.1499877929687099</v>
      </c>
      <c r="U2634">
        <f t="shared" si="336"/>
        <v>46.415283815752318</v>
      </c>
      <c r="V2634">
        <f t="shared" si="336"/>
        <v>1.3633492647617124E-2</v>
      </c>
      <c r="W2634">
        <f t="shared" si="336"/>
        <v>7.6468026667665194</v>
      </c>
    </row>
    <row r="2635" spans="1:23" x14ac:dyDescent="0.3">
      <c r="A2635">
        <v>-0.22056545317173001</v>
      </c>
      <c r="B2635" s="1">
        <v>43132</v>
      </c>
      <c r="C2635" s="1">
        <v>43133</v>
      </c>
      <c r="D2635">
        <v>332.8</v>
      </c>
      <c r="E2635">
        <v>327.5</v>
      </c>
      <c r="F2635">
        <v>332.61147320270499</v>
      </c>
      <c r="G2635">
        <v>5.3000000000000096</v>
      </c>
      <c r="H2635">
        <v>4.4194173824159204</v>
      </c>
      <c r="I2635">
        <f t="shared" si="338"/>
        <v>5.3000000000000114</v>
      </c>
      <c r="J2635">
        <f t="shared" si="337"/>
        <v>5.3000000000000096</v>
      </c>
      <c r="K2635">
        <f t="shared" si="339"/>
        <v>2</v>
      </c>
      <c r="L2635">
        <f t="shared" si="340"/>
        <v>2018</v>
      </c>
      <c r="M2635" s="1">
        <v>43132</v>
      </c>
      <c r="N2635">
        <v>334.9</v>
      </c>
      <c r="O2635">
        <v>335.9</v>
      </c>
      <c r="P2635">
        <v>333.2</v>
      </c>
      <c r="Q2635">
        <v>333.75</v>
      </c>
      <c r="R2635">
        <f t="shared" si="341"/>
        <v>5.3000000000000096</v>
      </c>
      <c r="S2635">
        <f t="shared" si="342"/>
        <v>5.3000000000000114</v>
      </c>
      <c r="T2635">
        <f t="shared" si="343"/>
        <v>5.3000000000000096</v>
      </c>
      <c r="U2635">
        <f t="shared" si="336"/>
        <v>51.95917663929847</v>
      </c>
      <c r="V2635">
        <f t="shared" si="336"/>
        <v>1.5261892084945194E-2</v>
      </c>
      <c r="W2635">
        <f t="shared" si="336"/>
        <v>8.5601452328842171</v>
      </c>
    </row>
    <row r="2636" spans="1:23" x14ac:dyDescent="0.3">
      <c r="A2636">
        <v>0.42763796448707497</v>
      </c>
      <c r="B2636" s="1">
        <v>43133</v>
      </c>
      <c r="C2636" s="1">
        <v>43136</v>
      </c>
      <c r="D2636">
        <v>323.2</v>
      </c>
      <c r="E2636">
        <v>323.100006103515</v>
      </c>
      <c r="F2636">
        <v>326.22695732116699</v>
      </c>
      <c r="G2636">
        <v>-9.9993896484363604E-2</v>
      </c>
      <c r="H2636">
        <v>3.1112698372207901</v>
      </c>
      <c r="I2636">
        <f t="shared" si="338"/>
        <v>-9.9993896484988909E-2</v>
      </c>
      <c r="J2636">
        <f t="shared" si="337"/>
        <v>-9.9993896484363604E-2</v>
      </c>
      <c r="K2636">
        <f t="shared" si="339"/>
        <v>2</v>
      </c>
      <c r="L2636">
        <f t="shared" si="340"/>
        <v>2018</v>
      </c>
      <c r="M2636" s="1">
        <v>43133</v>
      </c>
      <c r="N2636">
        <v>332.8</v>
      </c>
      <c r="O2636">
        <v>333.2</v>
      </c>
      <c r="P2636">
        <v>326.45</v>
      </c>
      <c r="Q2636">
        <v>327.5</v>
      </c>
      <c r="R2636">
        <f t="shared" si="341"/>
        <v>-9.9993896484363604E-2</v>
      </c>
      <c r="S2636">
        <f t="shared" si="342"/>
        <v>-9.9993896484988909E-2</v>
      </c>
      <c r="T2636">
        <f t="shared" si="343"/>
        <v>-9.9993896484363604E-2</v>
      </c>
      <c r="U2636">
        <f t="shared" si="336"/>
        <v>51.838610414121732</v>
      </c>
      <c r="V2636">
        <f t="shared" si="336"/>
        <v>1.5226478345991596E-2</v>
      </c>
      <c r="W2636">
        <f t="shared" si="336"/>
        <v>8.5402822468931561</v>
      </c>
    </row>
    <row r="2637" spans="1:23" x14ac:dyDescent="0.3">
      <c r="A2637">
        <v>0.42139992117881703</v>
      </c>
      <c r="B2637" s="1">
        <v>43136</v>
      </c>
      <c r="C2637" s="1">
        <v>43137</v>
      </c>
      <c r="D2637">
        <v>317.05</v>
      </c>
      <c r="E2637">
        <v>317.749993896484</v>
      </c>
      <c r="F2637">
        <v>322.189323759079</v>
      </c>
      <c r="G2637">
        <v>0.69999389648438604</v>
      </c>
      <c r="H2637">
        <v>3.78302127934804</v>
      </c>
      <c r="I2637">
        <f t="shared" si="338"/>
        <v>0.69999389648398846</v>
      </c>
      <c r="J2637">
        <f t="shared" si="337"/>
        <v>0.69999389648438604</v>
      </c>
      <c r="K2637">
        <f t="shared" si="339"/>
        <v>2</v>
      </c>
      <c r="L2637">
        <f t="shared" si="340"/>
        <v>2018</v>
      </c>
      <c r="M2637" s="1">
        <v>43136</v>
      </c>
      <c r="N2637">
        <v>323.2</v>
      </c>
      <c r="O2637">
        <v>324.5</v>
      </c>
      <c r="P2637">
        <v>321.05</v>
      </c>
      <c r="Q2637">
        <v>323.10000000000002</v>
      </c>
      <c r="R2637">
        <f t="shared" si="341"/>
        <v>-3</v>
      </c>
      <c r="S2637">
        <f t="shared" si="342"/>
        <v>-3</v>
      </c>
      <c r="T2637">
        <f t="shared" si="343"/>
        <v>-3</v>
      </c>
      <c r="U2637">
        <f t="shared" si="336"/>
        <v>48.159794030845468</v>
      </c>
      <c r="V2637">
        <f t="shared" si="336"/>
        <v>1.4145905052237263E-2</v>
      </c>
      <c r="W2637">
        <f t="shared" si="336"/>
        <v>7.9342063895990504</v>
      </c>
    </row>
    <row r="2638" spans="1:23" x14ac:dyDescent="0.3">
      <c r="A2638">
        <v>-0.33291473984718301</v>
      </c>
      <c r="B2638" s="1">
        <v>43137</v>
      </c>
      <c r="C2638" s="1">
        <v>43138</v>
      </c>
      <c r="D2638">
        <v>321.60000000000002</v>
      </c>
      <c r="E2638">
        <v>309.600006103515</v>
      </c>
      <c r="F2638">
        <v>318.53513073921198</v>
      </c>
      <c r="G2638">
        <v>11.9999938964844</v>
      </c>
      <c r="H2638">
        <v>5.7629202666703403</v>
      </c>
      <c r="I2638">
        <f t="shared" si="338"/>
        <v>11.999993896485023</v>
      </c>
      <c r="J2638">
        <f t="shared" si="337"/>
        <v>11.9999938964844</v>
      </c>
      <c r="K2638">
        <f t="shared" si="339"/>
        <v>2</v>
      </c>
      <c r="L2638">
        <f t="shared" si="340"/>
        <v>2018</v>
      </c>
      <c r="M2638" s="1">
        <v>43137</v>
      </c>
      <c r="N2638">
        <v>317.05</v>
      </c>
      <c r="O2638">
        <v>319.3</v>
      </c>
      <c r="P2638">
        <v>312.75</v>
      </c>
      <c r="Q2638">
        <v>317.75</v>
      </c>
      <c r="R2638">
        <f t="shared" si="341"/>
        <v>11.9999938964844</v>
      </c>
      <c r="S2638">
        <f t="shared" si="342"/>
        <v>11.999993896485023</v>
      </c>
      <c r="T2638">
        <f t="shared" si="343"/>
        <v>11.9999938964844</v>
      </c>
      <c r="U2638">
        <f t="shared" si="336"/>
        <v>61.637341475483794</v>
      </c>
      <c r="V2638">
        <f t="shared" si="336"/>
        <v>1.8104645124231291E-2</v>
      </c>
      <c r="W2638">
        <f t="shared" si="336"/>
        <v>10.154598839427319</v>
      </c>
    </row>
    <row r="2639" spans="1:23" x14ac:dyDescent="0.3">
      <c r="A2639">
        <v>-0.58889746665954501</v>
      </c>
      <c r="B2639" s="1">
        <v>43138</v>
      </c>
      <c r="C2639" s="1">
        <v>43139</v>
      </c>
      <c r="D2639">
        <v>310.7</v>
      </c>
      <c r="E2639">
        <v>312.60000000000002</v>
      </c>
      <c r="F2639">
        <v>308.88529793023997</v>
      </c>
      <c r="G2639">
        <v>-1.9000000000000301</v>
      </c>
      <c r="H2639">
        <v>2.1213203435596402</v>
      </c>
      <c r="I2639">
        <f t="shared" si="338"/>
        <v>-1.9000000000000341</v>
      </c>
      <c r="J2639">
        <f t="shared" si="337"/>
        <v>-1.9000000000000301</v>
      </c>
      <c r="K2639">
        <f t="shared" si="339"/>
        <v>2</v>
      </c>
      <c r="L2639">
        <f t="shared" si="340"/>
        <v>2018</v>
      </c>
      <c r="M2639" s="1">
        <v>43138</v>
      </c>
      <c r="N2639">
        <v>321.60000000000002</v>
      </c>
      <c r="O2639">
        <v>321.89999999999998</v>
      </c>
      <c r="P2639">
        <v>309.60000000000002</v>
      </c>
      <c r="Q2639">
        <v>309.60000000000002</v>
      </c>
      <c r="R2639">
        <f t="shared" si="341"/>
        <v>-3</v>
      </c>
      <c r="S2639">
        <f t="shared" si="342"/>
        <v>-3</v>
      </c>
      <c r="T2639">
        <f t="shared" si="343"/>
        <v>-3</v>
      </c>
      <c r="U2639">
        <f t="shared" si="336"/>
        <v>57.173742559492858</v>
      </c>
      <c r="V2639">
        <f t="shared" si="336"/>
        <v>1.679355881816369E-2</v>
      </c>
      <c r="W2639">
        <f t="shared" si="336"/>
        <v>9.4192320100513474</v>
      </c>
    </row>
    <row r="2640" spans="1:23" x14ac:dyDescent="0.3">
      <c r="A2640">
        <v>-0.31976634263992298</v>
      </c>
      <c r="B2640" s="1">
        <v>43139</v>
      </c>
      <c r="C2640" s="1">
        <v>43140</v>
      </c>
      <c r="D2640">
        <v>302.89999999999998</v>
      </c>
      <c r="E2640">
        <v>303.95000610351502</v>
      </c>
      <c r="F2640">
        <v>313.80451247692099</v>
      </c>
      <c r="G2640">
        <v>1.05000610351567</v>
      </c>
      <c r="H2640">
        <v>6.1164736572636604</v>
      </c>
      <c r="I2640">
        <f t="shared" si="338"/>
        <v>-1.0500061035150452</v>
      </c>
      <c r="J2640">
        <f t="shared" si="337"/>
        <v>0</v>
      </c>
      <c r="K2640">
        <f t="shared" si="339"/>
        <v>2</v>
      </c>
      <c r="L2640">
        <f t="shared" si="340"/>
        <v>2018</v>
      </c>
      <c r="M2640" s="1">
        <v>43139</v>
      </c>
      <c r="N2640">
        <v>310.7</v>
      </c>
      <c r="O2640">
        <v>314.2</v>
      </c>
      <c r="P2640">
        <v>309.60000000000002</v>
      </c>
      <c r="Q2640">
        <v>312.60000000000002</v>
      </c>
      <c r="R2640">
        <f t="shared" si="341"/>
        <v>1.05000610351567</v>
      </c>
      <c r="S2640">
        <f t="shared" si="342"/>
        <v>-3</v>
      </c>
      <c r="T2640">
        <f t="shared" si="343"/>
        <v>0</v>
      </c>
      <c r="U2640">
        <f t="shared" si="336"/>
        <v>58.660193004729756</v>
      </c>
      <c r="V2640">
        <f t="shared" si="336"/>
        <v>1.5546100668910856E-2</v>
      </c>
      <c r="W2640">
        <f t="shared" si="336"/>
        <v>9.4192320100513474</v>
      </c>
    </row>
    <row r="2641" spans="1:23" x14ac:dyDescent="0.3">
      <c r="A2641">
        <v>0.97623556852340698</v>
      </c>
      <c r="B2641" s="1">
        <v>43140</v>
      </c>
      <c r="C2641" s="1">
        <v>43143</v>
      </c>
      <c r="D2641">
        <v>306.39999999999998</v>
      </c>
      <c r="E2641">
        <v>308.2</v>
      </c>
      <c r="F2641">
        <v>301.95673019885999</v>
      </c>
      <c r="G2641">
        <v>-1.80000000000001</v>
      </c>
      <c r="H2641">
        <v>3.0052038200428202</v>
      </c>
      <c r="I2641">
        <f t="shared" si="338"/>
        <v>1.8000000000000114</v>
      </c>
      <c r="J2641">
        <f t="shared" si="337"/>
        <v>0</v>
      </c>
      <c r="K2641">
        <f t="shared" si="339"/>
        <v>2</v>
      </c>
      <c r="L2641">
        <f t="shared" si="340"/>
        <v>2018</v>
      </c>
      <c r="M2641" s="1">
        <v>43140</v>
      </c>
      <c r="N2641">
        <v>302.89999999999998</v>
      </c>
      <c r="O2641">
        <v>306.10000000000002</v>
      </c>
      <c r="P2641">
        <v>301.7</v>
      </c>
      <c r="Q2641">
        <v>303.95</v>
      </c>
      <c r="R2641">
        <f t="shared" si="341"/>
        <v>-1.80000000000001</v>
      </c>
      <c r="S2641">
        <f t="shared" si="342"/>
        <v>1.8000000000000114</v>
      </c>
      <c r="T2641">
        <f t="shared" si="343"/>
        <v>0</v>
      </c>
      <c r="U2641">
        <f t="shared" si="336"/>
        <v>56.075621837745892</v>
      </c>
      <c r="V2641">
        <f t="shared" si="336"/>
        <v>1.6231062676189897E-2</v>
      </c>
      <c r="W2641">
        <f t="shared" si="336"/>
        <v>9.4192320100513474</v>
      </c>
    </row>
    <row r="2642" spans="1:23" x14ac:dyDescent="0.3">
      <c r="A2642">
        <v>0.74052202701568504</v>
      </c>
      <c r="B2642" s="1">
        <v>43143</v>
      </c>
      <c r="C2642" s="1">
        <v>43144</v>
      </c>
      <c r="D2642">
        <v>310.35000000000002</v>
      </c>
      <c r="E2642">
        <v>311.499987792968</v>
      </c>
      <c r="F2642">
        <v>307.76592333316802</v>
      </c>
      <c r="G2642">
        <v>-1.1499877929687099</v>
      </c>
      <c r="H2642">
        <v>2.3334523779156102</v>
      </c>
      <c r="I2642">
        <f t="shared" si="338"/>
        <v>1.1499877929679769</v>
      </c>
      <c r="J2642">
        <f t="shared" si="337"/>
        <v>0</v>
      </c>
      <c r="K2642">
        <f t="shared" si="339"/>
        <v>2</v>
      </c>
      <c r="L2642">
        <f t="shared" si="340"/>
        <v>2018</v>
      </c>
      <c r="M2642" s="1">
        <v>43143</v>
      </c>
      <c r="N2642">
        <v>306.39999999999998</v>
      </c>
      <c r="O2642">
        <v>309.39999999999998</v>
      </c>
      <c r="P2642">
        <v>304.8</v>
      </c>
      <c r="Q2642">
        <v>308.2</v>
      </c>
      <c r="R2642">
        <f t="shared" si="341"/>
        <v>-3</v>
      </c>
      <c r="S2642">
        <f t="shared" si="342"/>
        <v>1.1499877929679769</v>
      </c>
      <c r="T2642">
        <f t="shared" si="343"/>
        <v>0</v>
      </c>
      <c r="U2642">
        <f t="shared" si="336"/>
        <v>52.010207011423091</v>
      </c>
      <c r="V2642">
        <f t="shared" si="336"/>
        <v>1.6682138653582756E-2</v>
      </c>
      <c r="W2642">
        <f t="shared" si="336"/>
        <v>9.4192320100513474</v>
      </c>
    </row>
    <row r="2643" spans="1:23" x14ac:dyDescent="0.3">
      <c r="A2643">
        <v>-0.950345039367675</v>
      </c>
      <c r="B2643" s="1">
        <v>43144</v>
      </c>
      <c r="C2643" s="1">
        <v>43145</v>
      </c>
      <c r="D2643">
        <v>312.25</v>
      </c>
      <c r="E2643">
        <v>314.39999389648398</v>
      </c>
      <c r="F2643">
        <v>309.79131531715302</v>
      </c>
      <c r="G2643">
        <v>-2.1499938964843701</v>
      </c>
      <c r="H2643">
        <v>2.05060966544097</v>
      </c>
      <c r="I2643">
        <f t="shared" si="338"/>
        <v>-2.1499938964839771</v>
      </c>
      <c r="J2643">
        <f t="shared" si="337"/>
        <v>-2.1499938964843701</v>
      </c>
      <c r="K2643">
        <f t="shared" si="339"/>
        <v>2</v>
      </c>
      <c r="L2643">
        <f t="shared" si="340"/>
        <v>2018</v>
      </c>
      <c r="M2643" s="1">
        <v>43144</v>
      </c>
      <c r="N2643">
        <v>310.35000000000002</v>
      </c>
      <c r="O2643">
        <v>313.95</v>
      </c>
      <c r="P2643">
        <v>308.8</v>
      </c>
      <c r="Q2643">
        <v>311.5</v>
      </c>
      <c r="R2643">
        <f t="shared" si="341"/>
        <v>-3</v>
      </c>
      <c r="S2643">
        <f t="shared" si="342"/>
        <v>-3</v>
      </c>
      <c r="T2643">
        <f t="shared" si="343"/>
        <v>-3</v>
      </c>
      <c r="U2643">
        <f t="shared" si="336"/>
        <v>48.262473920127597</v>
      </c>
      <c r="V2643">
        <f t="shared" si="336"/>
        <v>1.5480063010009941E-2</v>
      </c>
      <c r="W2643">
        <f t="shared" si="336"/>
        <v>8.7405043231781523</v>
      </c>
    </row>
    <row r="2644" spans="1:23" x14ac:dyDescent="0.3">
      <c r="A2644">
        <v>0.69006550312042203</v>
      </c>
      <c r="B2644" s="1">
        <v>43145</v>
      </c>
      <c r="C2644" s="1">
        <v>43146</v>
      </c>
      <c r="D2644">
        <v>312.25</v>
      </c>
      <c r="E2644">
        <v>314.39999999999998</v>
      </c>
      <c r="F2644">
        <v>313.98150443434702</v>
      </c>
      <c r="G2644">
        <v>2.1499999999999702</v>
      </c>
      <c r="H2644">
        <v>0</v>
      </c>
      <c r="I2644">
        <f t="shared" si="338"/>
        <v>2.1499999999999773</v>
      </c>
      <c r="J2644">
        <f t="shared" si="337"/>
        <v>2.1499999999999702</v>
      </c>
      <c r="K2644">
        <f t="shared" si="339"/>
        <v>2</v>
      </c>
      <c r="L2644">
        <f t="shared" si="340"/>
        <v>2018</v>
      </c>
      <c r="M2644" s="1">
        <v>43145</v>
      </c>
      <c r="N2644">
        <v>312.25</v>
      </c>
      <c r="O2644">
        <v>315.3</v>
      </c>
      <c r="P2644">
        <v>312.2</v>
      </c>
      <c r="Q2644">
        <v>314.39999999999998</v>
      </c>
      <c r="R2644">
        <f t="shared" si="341"/>
        <v>2.1499999999999702</v>
      </c>
      <c r="S2644">
        <f t="shared" si="342"/>
        <v>2.1499999999999773</v>
      </c>
      <c r="T2644">
        <f t="shared" si="343"/>
        <v>2.1499999999999702</v>
      </c>
      <c r="U2644">
        <f t="shared" si="336"/>
        <v>50.754811444425584</v>
      </c>
      <c r="V2644">
        <f t="shared" si="336"/>
        <v>1.6279473789950399E-2</v>
      </c>
      <c r="W2644">
        <f t="shared" si="336"/>
        <v>9.1918754431501153</v>
      </c>
    </row>
    <row r="2645" spans="1:23" x14ac:dyDescent="0.3">
      <c r="A2645">
        <v>-0.94698607921600297</v>
      </c>
      <c r="B2645" s="1">
        <v>43146</v>
      </c>
      <c r="C2645" s="1">
        <v>43147</v>
      </c>
      <c r="D2645">
        <v>312.25</v>
      </c>
      <c r="E2645">
        <v>314.39999999999998</v>
      </c>
      <c r="F2645">
        <v>313.71829667091299</v>
      </c>
      <c r="G2645">
        <v>2.1499999999999702</v>
      </c>
      <c r="H2645">
        <v>0</v>
      </c>
      <c r="I2645">
        <f t="shared" si="338"/>
        <v>-2.1499999999999773</v>
      </c>
      <c r="J2645">
        <f t="shared" si="337"/>
        <v>0</v>
      </c>
      <c r="K2645">
        <f t="shared" si="339"/>
        <v>2</v>
      </c>
      <c r="L2645">
        <f t="shared" si="340"/>
        <v>2018</v>
      </c>
      <c r="M2645" s="1">
        <v>43146</v>
      </c>
      <c r="N2645">
        <v>312.25</v>
      </c>
      <c r="O2645">
        <v>315.3</v>
      </c>
      <c r="P2645">
        <v>312.2</v>
      </c>
      <c r="Q2645">
        <v>314.39999999999998</v>
      </c>
      <c r="R2645">
        <f t="shared" si="341"/>
        <v>2.1499999999999702</v>
      </c>
      <c r="S2645">
        <f t="shared" si="342"/>
        <v>-3</v>
      </c>
      <c r="T2645">
        <f t="shared" si="343"/>
        <v>0</v>
      </c>
      <c r="U2645">
        <f t="shared" si="336"/>
        <v>53.375856551043199</v>
      </c>
      <c r="V2645">
        <f t="shared" si="336"/>
        <v>1.5106413228624911E-2</v>
      </c>
      <c r="W2645">
        <f t="shared" si="336"/>
        <v>9.1918754431501153</v>
      </c>
    </row>
    <row r="2646" spans="1:23" x14ac:dyDescent="0.3">
      <c r="A2646">
        <v>-0.59957998991012496</v>
      </c>
      <c r="B2646" s="1">
        <v>43147</v>
      </c>
      <c r="C2646" s="1">
        <v>43150</v>
      </c>
      <c r="D2646">
        <v>318.7</v>
      </c>
      <c r="E2646">
        <v>316.350012207031</v>
      </c>
      <c r="F2646">
        <v>314.06448301076801</v>
      </c>
      <c r="G2646">
        <v>2.34998779296876</v>
      </c>
      <c r="H2646">
        <v>1.37885822331379</v>
      </c>
      <c r="I2646">
        <f t="shared" si="338"/>
        <v>2.3499877929689887</v>
      </c>
      <c r="J2646">
        <f t="shared" si="337"/>
        <v>2.34998779296876</v>
      </c>
      <c r="K2646">
        <f t="shared" si="339"/>
        <v>2</v>
      </c>
      <c r="L2646">
        <f t="shared" si="340"/>
        <v>2018</v>
      </c>
      <c r="M2646" s="1">
        <v>43147</v>
      </c>
      <c r="N2646">
        <v>312.25</v>
      </c>
      <c r="O2646">
        <v>315.3</v>
      </c>
      <c r="P2646">
        <v>312.2</v>
      </c>
      <c r="Q2646">
        <v>314.39999999999998</v>
      </c>
      <c r="R2646">
        <f t="shared" si="341"/>
        <v>2.34998779296876</v>
      </c>
      <c r="S2646">
        <f t="shared" si="342"/>
        <v>2.3499877929689887</v>
      </c>
      <c r="T2646">
        <f t="shared" si="343"/>
        <v>2.34998779296876</v>
      </c>
      <c r="U2646">
        <f t="shared" si="336"/>
        <v>56.32767514221522</v>
      </c>
      <c r="V2646">
        <f t="shared" si="336"/>
        <v>1.5941835726651594E-2</v>
      </c>
      <c r="W2646">
        <f t="shared" si="336"/>
        <v>9.7002091837970887</v>
      </c>
    </row>
    <row r="2647" spans="1:23" x14ac:dyDescent="0.3">
      <c r="A2647">
        <v>-0.87977594137191695</v>
      </c>
      <c r="B2647" s="1">
        <v>43150</v>
      </c>
      <c r="C2647" s="1">
        <v>43151</v>
      </c>
      <c r="D2647">
        <v>315.14999999999998</v>
      </c>
      <c r="E2647">
        <v>312.10000000000002</v>
      </c>
      <c r="F2647">
        <v>316.34236836656902</v>
      </c>
      <c r="G2647">
        <v>-3.0499999999999501</v>
      </c>
      <c r="H2647">
        <v>3.0052038200428202</v>
      </c>
      <c r="I2647">
        <f t="shared" si="338"/>
        <v>3.0499999999999545</v>
      </c>
      <c r="J2647">
        <f t="shared" si="337"/>
        <v>0</v>
      </c>
      <c r="K2647">
        <f t="shared" si="339"/>
        <v>2</v>
      </c>
      <c r="L2647">
        <f t="shared" si="340"/>
        <v>2018</v>
      </c>
      <c r="M2647" s="1">
        <v>43150</v>
      </c>
      <c r="N2647">
        <v>318.7</v>
      </c>
      <c r="O2647">
        <v>318.89999999999998</v>
      </c>
      <c r="P2647">
        <v>314.3</v>
      </c>
      <c r="Q2647">
        <v>316.35000000000002</v>
      </c>
      <c r="R2647">
        <f t="shared" si="341"/>
        <v>-3</v>
      </c>
      <c r="S2647">
        <f t="shared" si="342"/>
        <v>3.0499999999999545</v>
      </c>
      <c r="T2647">
        <f t="shared" si="343"/>
        <v>0</v>
      </c>
      <c r="U2647">
        <f t="shared" si="336"/>
        <v>52.306184770329317</v>
      </c>
      <c r="V2647">
        <f t="shared" si="336"/>
        <v>1.7098965640175788E-2</v>
      </c>
      <c r="W2647">
        <f t="shared" si="336"/>
        <v>9.7002091837970887</v>
      </c>
    </row>
    <row r="2648" spans="1:23" x14ac:dyDescent="0.3">
      <c r="A2648">
        <v>-0.91196626424789395</v>
      </c>
      <c r="B2648" s="1">
        <v>43151</v>
      </c>
      <c r="C2648" s="1">
        <v>43152</v>
      </c>
      <c r="D2648">
        <v>312.60000000000002</v>
      </c>
      <c r="E2648">
        <v>314.14998779296798</v>
      </c>
      <c r="F2648">
        <v>311.27543953657101</v>
      </c>
      <c r="G2648">
        <v>-1.54998779296875</v>
      </c>
      <c r="H2648">
        <v>1.44956890143239</v>
      </c>
      <c r="I2648">
        <f t="shared" si="338"/>
        <v>-1.5499877929679542</v>
      </c>
      <c r="J2648">
        <f t="shared" si="337"/>
        <v>-1.54998779296875</v>
      </c>
      <c r="K2648">
        <f t="shared" si="339"/>
        <v>2</v>
      </c>
      <c r="L2648">
        <f t="shared" si="340"/>
        <v>2018</v>
      </c>
      <c r="M2648" s="1">
        <v>43151</v>
      </c>
      <c r="N2648">
        <v>315.14999999999998</v>
      </c>
      <c r="O2648">
        <v>315.39999999999998</v>
      </c>
      <c r="P2648">
        <v>311.8</v>
      </c>
      <c r="Q2648">
        <v>312.10000000000002</v>
      </c>
      <c r="R2648">
        <f t="shared" si="341"/>
        <v>-1.54998779296875</v>
      </c>
      <c r="S2648">
        <f t="shared" si="342"/>
        <v>-1.5499877929679542</v>
      </c>
      <c r="T2648">
        <f t="shared" si="343"/>
        <v>-1.54998779296875</v>
      </c>
      <c r="U2648">
        <f t="shared" si="336"/>
        <v>50.36103246968684</v>
      </c>
      <c r="V2648">
        <f t="shared" si="336"/>
        <v>1.6463092607194717E-2</v>
      </c>
      <c r="W2648">
        <f t="shared" si="336"/>
        <v>9.3394796774600231</v>
      </c>
    </row>
    <row r="2649" spans="1:23" x14ac:dyDescent="0.3">
      <c r="A2649">
        <v>-4.7764305025339099E-2</v>
      </c>
      <c r="B2649" s="1">
        <v>43152</v>
      </c>
      <c r="C2649" s="1">
        <v>43153</v>
      </c>
      <c r="D2649">
        <v>312.2</v>
      </c>
      <c r="E2649">
        <v>311.950018310546</v>
      </c>
      <c r="F2649">
        <v>314.19917557537502</v>
      </c>
      <c r="G2649">
        <v>-0.24998168945313601</v>
      </c>
      <c r="H2649">
        <v>1.5556349186103899</v>
      </c>
      <c r="I2649">
        <f t="shared" si="338"/>
        <v>0.24998168945398902</v>
      </c>
      <c r="J2649">
        <f t="shared" si="337"/>
        <v>0</v>
      </c>
      <c r="K2649">
        <f t="shared" si="339"/>
        <v>2</v>
      </c>
      <c r="L2649">
        <f t="shared" si="340"/>
        <v>2018</v>
      </c>
      <c r="M2649" s="1">
        <v>43152</v>
      </c>
      <c r="N2649">
        <v>312.60000000000002</v>
      </c>
      <c r="O2649">
        <v>314.64999999999998</v>
      </c>
      <c r="P2649">
        <v>310.35000000000002</v>
      </c>
      <c r="Q2649">
        <v>314.14999999999998</v>
      </c>
      <c r="R2649">
        <f t="shared" si="341"/>
        <v>-0.24998168945313601</v>
      </c>
      <c r="S2649">
        <f t="shared" si="342"/>
        <v>0.24998168945398902</v>
      </c>
      <c r="T2649">
        <f t="shared" si="343"/>
        <v>0</v>
      </c>
      <c r="U2649">
        <f t="shared" si="336"/>
        <v>50.058598069157291</v>
      </c>
      <c r="V2649">
        <f t="shared" si="336"/>
        <v>1.6561958839663906E-2</v>
      </c>
      <c r="W2649">
        <f t="shared" si="336"/>
        <v>9.3394796774600231</v>
      </c>
    </row>
    <row r="2650" spans="1:23" x14ac:dyDescent="0.3">
      <c r="A2650">
        <v>-0.95891451835632302</v>
      </c>
      <c r="B2650" s="1">
        <v>43153</v>
      </c>
      <c r="C2650" s="1">
        <v>43154</v>
      </c>
      <c r="D2650">
        <v>313.35000000000002</v>
      </c>
      <c r="E2650">
        <v>317.04997558593698</v>
      </c>
      <c r="F2650">
        <v>311.90003215595999</v>
      </c>
      <c r="G2650">
        <v>-3.6999755859374601</v>
      </c>
      <c r="H2650">
        <v>3.6062445840513999</v>
      </c>
      <c r="I2650">
        <f t="shared" si="338"/>
        <v>-3.6999755859369543</v>
      </c>
      <c r="J2650">
        <f t="shared" si="337"/>
        <v>-3.6999755859374601</v>
      </c>
      <c r="K2650">
        <f t="shared" si="339"/>
        <v>2</v>
      </c>
      <c r="L2650">
        <f t="shared" si="340"/>
        <v>2018</v>
      </c>
      <c r="M2650" s="1">
        <v>43153</v>
      </c>
      <c r="N2650">
        <v>312.2</v>
      </c>
      <c r="O2650">
        <v>312.95</v>
      </c>
      <c r="P2650">
        <v>310.60000000000002</v>
      </c>
      <c r="Q2650">
        <v>311.95</v>
      </c>
      <c r="R2650">
        <f t="shared" si="341"/>
        <v>-3</v>
      </c>
      <c r="S2650">
        <f t="shared" si="342"/>
        <v>-3</v>
      </c>
      <c r="T2650">
        <f t="shared" si="343"/>
        <v>-3</v>
      </c>
      <c r="U2650">
        <f t="shared" si="336"/>
        <v>46.464155890902816</v>
      </c>
      <c r="V2650">
        <f t="shared" si="336"/>
        <v>1.5372732498855105E-2</v>
      </c>
      <c r="W2650">
        <f t="shared" si="336"/>
        <v>8.6688612228793609</v>
      </c>
    </row>
    <row r="2651" spans="1:23" x14ac:dyDescent="0.3">
      <c r="A2651">
        <v>-0.86745500564575195</v>
      </c>
      <c r="B2651" s="1">
        <v>43154</v>
      </c>
      <c r="C2651" s="1">
        <v>43157</v>
      </c>
      <c r="D2651">
        <v>318.3</v>
      </c>
      <c r="E2651">
        <v>317.200024414062</v>
      </c>
      <c r="F2651">
        <v>316.980249884724</v>
      </c>
      <c r="G2651">
        <v>1.0999755859375</v>
      </c>
      <c r="H2651">
        <v>0.106066017177966</v>
      </c>
      <c r="I2651">
        <f t="shared" si="338"/>
        <v>1.0999755859380116</v>
      </c>
      <c r="J2651">
        <f t="shared" si="337"/>
        <v>1.0999755859375</v>
      </c>
      <c r="K2651">
        <f t="shared" si="339"/>
        <v>2</v>
      </c>
      <c r="L2651">
        <f t="shared" si="340"/>
        <v>2018</v>
      </c>
      <c r="M2651" s="1">
        <v>43154</v>
      </c>
      <c r="N2651">
        <v>313.35000000000002</v>
      </c>
      <c r="O2651">
        <v>317.05</v>
      </c>
      <c r="P2651">
        <v>313.2</v>
      </c>
      <c r="Q2651">
        <v>317.05</v>
      </c>
      <c r="R2651">
        <f t="shared" si="341"/>
        <v>1.0999755859375</v>
      </c>
      <c r="S2651">
        <f t="shared" si="342"/>
        <v>1.0999755859380116</v>
      </c>
      <c r="T2651">
        <f t="shared" si="343"/>
        <v>1.0999755859375</v>
      </c>
      <c r="U2651">
        <f t="shared" si="336"/>
        <v>47.668431034663122</v>
      </c>
      <c r="V2651">
        <f t="shared" si="336"/>
        <v>1.5771168654319205E-2</v>
      </c>
      <c r="W2651">
        <f t="shared" si="336"/>
        <v>8.8935439680030086</v>
      </c>
    </row>
    <row r="2652" spans="1:23" x14ac:dyDescent="0.3">
      <c r="A2652">
        <v>-0.89191609621047896</v>
      </c>
      <c r="B2652" s="1">
        <v>43157</v>
      </c>
      <c r="C2652" s="1">
        <v>43158</v>
      </c>
      <c r="D2652">
        <v>319</v>
      </c>
      <c r="E2652">
        <v>315.84999389648402</v>
      </c>
      <c r="F2652">
        <v>316.69281239509502</v>
      </c>
      <c r="G2652">
        <v>3.1500061035156302</v>
      </c>
      <c r="H2652">
        <v>0.95459415460181496</v>
      </c>
      <c r="I2652">
        <f t="shared" si="338"/>
        <v>3.1500061035159774</v>
      </c>
      <c r="J2652">
        <f t="shared" si="337"/>
        <v>3.1500061035156302</v>
      </c>
      <c r="K2652">
        <f t="shared" si="339"/>
        <v>2</v>
      </c>
      <c r="L2652">
        <f t="shared" si="340"/>
        <v>2018</v>
      </c>
      <c r="M2652" s="1">
        <v>43157</v>
      </c>
      <c r="N2652">
        <v>318.3</v>
      </c>
      <c r="O2652">
        <v>318.45</v>
      </c>
      <c r="P2652">
        <v>315.95</v>
      </c>
      <c r="Q2652">
        <v>317.2</v>
      </c>
      <c r="R2652">
        <f t="shared" si="341"/>
        <v>3.1500061035156302</v>
      </c>
      <c r="S2652">
        <f t="shared" si="342"/>
        <v>3.1500061035159774</v>
      </c>
      <c r="T2652">
        <f t="shared" si="343"/>
        <v>3.1500061035156302</v>
      </c>
      <c r="U2652">
        <f t="shared" si="336"/>
        <v>51.198740957175723</v>
      </c>
      <c r="V2652">
        <f t="shared" si="336"/>
        <v>1.6939176746498329E-2</v>
      </c>
      <c r="W2652">
        <f t="shared" si="336"/>
        <v>9.5521972073704244</v>
      </c>
    </row>
    <row r="2653" spans="1:23" x14ac:dyDescent="0.3">
      <c r="A2653">
        <v>-0.56240367889404297</v>
      </c>
      <c r="B2653" s="1">
        <v>43158</v>
      </c>
      <c r="C2653" s="1">
        <v>43159</v>
      </c>
      <c r="D2653">
        <v>315.7</v>
      </c>
      <c r="E2653">
        <v>312.54998168945298</v>
      </c>
      <c r="F2653">
        <v>314.911912834644</v>
      </c>
      <c r="G2653">
        <v>3.15001831054684</v>
      </c>
      <c r="H2653">
        <v>2.3334523779156102</v>
      </c>
      <c r="I2653">
        <f t="shared" si="338"/>
        <v>3.1500183105470114</v>
      </c>
      <c r="J2653">
        <f t="shared" si="337"/>
        <v>3.15001831054684</v>
      </c>
      <c r="K2653">
        <f t="shared" si="339"/>
        <v>2</v>
      </c>
      <c r="L2653">
        <f t="shared" si="340"/>
        <v>2018</v>
      </c>
      <c r="M2653" s="1">
        <v>43158</v>
      </c>
      <c r="N2653">
        <v>319</v>
      </c>
      <c r="O2653">
        <v>320.55</v>
      </c>
      <c r="P2653">
        <v>315.85000000000002</v>
      </c>
      <c r="Q2653">
        <v>315.85000000000002</v>
      </c>
      <c r="R2653">
        <f t="shared" si="341"/>
        <v>3.15001831054684</v>
      </c>
      <c r="S2653">
        <f t="shared" si="342"/>
        <v>3.1500183105470114</v>
      </c>
      <c r="T2653">
        <f t="shared" si="343"/>
        <v>3.15001831054684</v>
      </c>
      <c r="U2653">
        <f t="shared" si="336"/>
        <v>55.030154597309902</v>
      </c>
      <c r="V2653">
        <f t="shared" si="336"/>
        <v>1.8206805434740216E-2</v>
      </c>
      <c r="W2653">
        <f t="shared" si="336"/>
        <v>10.267027650255391</v>
      </c>
    </row>
    <row r="2654" spans="1:23" x14ac:dyDescent="0.3">
      <c r="A2654">
        <v>-5.10808043181896E-2</v>
      </c>
      <c r="B2654" s="1">
        <v>43159</v>
      </c>
      <c r="C2654" s="1">
        <v>43160</v>
      </c>
      <c r="D2654">
        <v>315.7</v>
      </c>
      <c r="E2654">
        <v>312.55</v>
      </c>
      <c r="F2654">
        <v>310.91288499832098</v>
      </c>
      <c r="G2654">
        <v>3.1499999999999702</v>
      </c>
      <c r="H2654">
        <v>0</v>
      </c>
      <c r="I2654">
        <f t="shared" si="338"/>
        <v>3.1499999999999773</v>
      </c>
      <c r="J2654">
        <f t="shared" si="337"/>
        <v>3.1499999999999702</v>
      </c>
      <c r="K2654">
        <f t="shared" si="339"/>
        <v>3</v>
      </c>
      <c r="L2654">
        <f t="shared" si="340"/>
        <v>2018</v>
      </c>
      <c r="M2654" s="1">
        <v>43159</v>
      </c>
      <c r="N2654">
        <v>315.7</v>
      </c>
      <c r="O2654">
        <v>316.85000000000002</v>
      </c>
      <c r="P2654">
        <v>312.25</v>
      </c>
      <c r="Q2654">
        <v>312.55</v>
      </c>
      <c r="R2654">
        <f t="shared" si="341"/>
        <v>3.1499999999999702</v>
      </c>
      <c r="S2654">
        <f t="shared" si="342"/>
        <v>3.1499999999999773</v>
      </c>
      <c r="T2654">
        <f t="shared" si="343"/>
        <v>3.1499999999999702</v>
      </c>
      <c r="U2654">
        <f t="shared" si="336"/>
        <v>59.148264836022072</v>
      </c>
      <c r="V2654">
        <f t="shared" si="336"/>
        <v>1.9569288103082737E-2</v>
      </c>
      <c r="W2654">
        <f t="shared" si="336"/>
        <v>11.035347346920837</v>
      </c>
    </row>
    <row r="2655" spans="1:23" x14ac:dyDescent="0.3">
      <c r="A2655">
        <v>0.90090405941009499</v>
      </c>
      <c r="B2655" s="1">
        <v>43160</v>
      </c>
      <c r="C2655" s="1">
        <v>43161</v>
      </c>
      <c r="D2655">
        <v>309.2</v>
      </c>
      <c r="E2655">
        <v>308.25001220703098</v>
      </c>
      <c r="F2655">
        <v>311.47954647541002</v>
      </c>
      <c r="G2655">
        <v>-0.94998779296872704</v>
      </c>
      <c r="H2655">
        <v>3.0405591591021599</v>
      </c>
      <c r="I2655">
        <f t="shared" si="338"/>
        <v>-0.94998779296901148</v>
      </c>
      <c r="J2655">
        <f t="shared" si="337"/>
        <v>-0.94998779296872704</v>
      </c>
      <c r="K2655">
        <f t="shared" si="339"/>
        <v>3</v>
      </c>
      <c r="L2655">
        <f t="shared" si="340"/>
        <v>2018</v>
      </c>
      <c r="M2655" s="1">
        <v>43160</v>
      </c>
      <c r="N2655">
        <v>315.7</v>
      </c>
      <c r="O2655">
        <v>316.85000000000002</v>
      </c>
      <c r="P2655">
        <v>312.25</v>
      </c>
      <c r="Q2655">
        <v>312.55</v>
      </c>
      <c r="R2655">
        <f t="shared" si="341"/>
        <v>-0.94998779296872704</v>
      </c>
      <c r="S2655">
        <f t="shared" si="342"/>
        <v>-0.94998779296901148</v>
      </c>
      <c r="T2655">
        <f t="shared" si="343"/>
        <v>-0.94998779296872704</v>
      </c>
      <c r="U2655">
        <f t="shared" ref="U2655:W2718" si="344">(R2655/$D2655*$X$2+1)*U2654*$Y$2 + U2654*(1-$Y$2)</f>
        <v>57.785308911794168</v>
      </c>
      <c r="V2655">
        <f t="shared" si="344"/>
        <v>1.9118352184218999E-2</v>
      </c>
      <c r="W2655">
        <f t="shared" si="344"/>
        <v>10.781059379486862</v>
      </c>
    </row>
    <row r="2656" spans="1:23" x14ac:dyDescent="0.3">
      <c r="A2656">
        <v>-0.21072785556316301</v>
      </c>
      <c r="B2656" s="1">
        <v>43161</v>
      </c>
      <c r="C2656" s="1">
        <v>43164</v>
      </c>
      <c r="D2656">
        <v>307.3</v>
      </c>
      <c r="E2656">
        <v>303.95001220703102</v>
      </c>
      <c r="F2656">
        <v>307.50941687822302</v>
      </c>
      <c r="G2656">
        <v>-3.34998779296876</v>
      </c>
      <c r="H2656">
        <v>3.0405591591021599</v>
      </c>
      <c r="I2656">
        <f t="shared" si="338"/>
        <v>3.3499877929689887</v>
      </c>
      <c r="J2656">
        <f t="shared" si="337"/>
        <v>0</v>
      </c>
      <c r="K2656">
        <f t="shared" si="339"/>
        <v>3</v>
      </c>
      <c r="L2656">
        <f t="shared" si="340"/>
        <v>2018</v>
      </c>
      <c r="M2656" s="1">
        <v>43161</v>
      </c>
      <c r="N2656">
        <v>309.2</v>
      </c>
      <c r="O2656">
        <v>309.75</v>
      </c>
      <c r="P2656">
        <v>306.25</v>
      </c>
      <c r="Q2656">
        <v>308.25</v>
      </c>
      <c r="R2656">
        <f t="shared" si="341"/>
        <v>-3</v>
      </c>
      <c r="S2656">
        <f t="shared" si="342"/>
        <v>3.3499877929689887</v>
      </c>
      <c r="T2656">
        <f t="shared" si="343"/>
        <v>0</v>
      </c>
      <c r="U2656">
        <f t="shared" si="344"/>
        <v>53.554363742528409</v>
      </c>
      <c r="V2656">
        <f t="shared" si="344"/>
        <v>2.068147241946507E-2</v>
      </c>
      <c r="W2656">
        <f t="shared" si="344"/>
        <v>10.781059379486862</v>
      </c>
    </row>
    <row r="2657" spans="1:23" x14ac:dyDescent="0.3">
      <c r="A2657">
        <v>-0.49785315990447998</v>
      </c>
      <c r="B2657" s="1">
        <v>43164</v>
      </c>
      <c r="C2657" s="1">
        <v>43165</v>
      </c>
      <c r="D2657">
        <v>306.75</v>
      </c>
      <c r="E2657">
        <v>310.399981689453</v>
      </c>
      <c r="F2657">
        <v>303.28620417117997</v>
      </c>
      <c r="G2657">
        <v>-3.6499816894531101</v>
      </c>
      <c r="H2657">
        <v>4.5608387386532199</v>
      </c>
      <c r="I2657">
        <f t="shared" si="338"/>
        <v>-3.6499816894529999</v>
      </c>
      <c r="J2657">
        <f t="shared" si="337"/>
        <v>-3.6499816894531101</v>
      </c>
      <c r="K2657">
        <f t="shared" si="339"/>
        <v>3</v>
      </c>
      <c r="L2657">
        <f t="shared" si="340"/>
        <v>2018</v>
      </c>
      <c r="M2657" s="1">
        <v>43164</v>
      </c>
      <c r="N2657">
        <v>307.3</v>
      </c>
      <c r="O2657">
        <v>308.2</v>
      </c>
      <c r="P2657">
        <v>303.64999999999998</v>
      </c>
      <c r="Q2657">
        <v>303.95</v>
      </c>
      <c r="R2657">
        <f t="shared" si="341"/>
        <v>-3</v>
      </c>
      <c r="S2657">
        <f t="shared" si="342"/>
        <v>-3</v>
      </c>
      <c r="T2657">
        <f t="shared" si="343"/>
        <v>-3</v>
      </c>
      <c r="U2657">
        <f t="shared" si="344"/>
        <v>49.626170802978649</v>
      </c>
      <c r="V2657">
        <f t="shared" si="344"/>
        <v>1.9164494002389391E-2</v>
      </c>
      <c r="W2657">
        <f t="shared" si="344"/>
        <v>9.9902726279352585</v>
      </c>
    </row>
    <row r="2658" spans="1:23" x14ac:dyDescent="0.3">
      <c r="A2658">
        <v>-0.612659931182861</v>
      </c>
      <c r="B2658" s="1">
        <v>43165</v>
      </c>
      <c r="C2658" s="1">
        <v>43166</v>
      </c>
      <c r="D2658">
        <v>311.14999999999998</v>
      </c>
      <c r="E2658">
        <v>310.54999389648401</v>
      </c>
      <c r="F2658">
        <v>309.65278908014199</v>
      </c>
      <c r="G2658">
        <v>0.600006103515625</v>
      </c>
      <c r="H2658">
        <v>0.106066017178006</v>
      </c>
      <c r="I2658">
        <f t="shared" si="338"/>
        <v>0.60000610351596606</v>
      </c>
      <c r="J2658">
        <f t="shared" si="337"/>
        <v>0.600006103515625</v>
      </c>
      <c r="K2658">
        <f t="shared" si="339"/>
        <v>3</v>
      </c>
      <c r="L2658">
        <f t="shared" si="340"/>
        <v>2018</v>
      </c>
      <c r="M2658" s="1">
        <v>43165</v>
      </c>
      <c r="N2658">
        <v>306.75</v>
      </c>
      <c r="O2658">
        <v>310.39999999999998</v>
      </c>
      <c r="P2658">
        <v>306.35000000000002</v>
      </c>
      <c r="Q2658">
        <v>310.39999999999998</v>
      </c>
      <c r="R2658">
        <f t="shared" si="341"/>
        <v>0.600006103515625</v>
      </c>
      <c r="S2658">
        <f t="shared" si="342"/>
        <v>0.60000610351596606</v>
      </c>
      <c r="T2658">
        <f t="shared" si="343"/>
        <v>0.600006103515625</v>
      </c>
      <c r="U2658">
        <f t="shared" si="344"/>
        <v>50.343895502702971</v>
      </c>
      <c r="V2658">
        <f t="shared" si="344"/>
        <v>1.9441662892930017E-2</v>
      </c>
      <c r="W2658">
        <f t="shared" si="344"/>
        <v>10.134758194845421</v>
      </c>
    </row>
    <row r="2659" spans="1:23" x14ac:dyDescent="0.3">
      <c r="A2659">
        <v>-0.40943291783332803</v>
      </c>
      <c r="B2659" s="1">
        <v>43166</v>
      </c>
      <c r="C2659" s="1">
        <v>43167</v>
      </c>
      <c r="D2659">
        <v>313.3</v>
      </c>
      <c r="E2659">
        <v>313.700024414062</v>
      </c>
      <c r="F2659">
        <v>311.95588951110801</v>
      </c>
      <c r="G2659">
        <v>-0.4000244140625</v>
      </c>
      <c r="H2659">
        <v>2.2273863607375999</v>
      </c>
      <c r="I2659">
        <f t="shared" si="338"/>
        <v>-0.40002441406198841</v>
      </c>
      <c r="J2659">
        <f t="shared" si="337"/>
        <v>-0.4000244140625</v>
      </c>
      <c r="K2659">
        <f t="shared" si="339"/>
        <v>3</v>
      </c>
      <c r="L2659">
        <f t="shared" si="340"/>
        <v>2018</v>
      </c>
      <c r="M2659" s="1">
        <v>43166</v>
      </c>
      <c r="N2659">
        <v>311.14999999999998</v>
      </c>
      <c r="O2659">
        <v>313.7</v>
      </c>
      <c r="P2659">
        <v>308.39999999999998</v>
      </c>
      <c r="Q2659">
        <v>310.55</v>
      </c>
      <c r="R2659">
        <f t="shared" si="341"/>
        <v>-0.4000244140625</v>
      </c>
      <c r="S2659">
        <f t="shared" si="342"/>
        <v>-0.40002441406198841</v>
      </c>
      <c r="T2659">
        <f t="shared" si="343"/>
        <v>-0.4000244140625</v>
      </c>
      <c r="U2659">
        <f t="shared" si="344"/>
        <v>49.861798775123354</v>
      </c>
      <c r="V2659">
        <f t="shared" si="344"/>
        <v>1.9255488144913697E-2</v>
      </c>
      <c r="W2659">
        <f t="shared" si="344"/>
        <v>10.037707028825038</v>
      </c>
    </row>
    <row r="2660" spans="1:23" x14ac:dyDescent="0.3">
      <c r="A2660">
        <v>0.99749511480331399</v>
      </c>
      <c r="B2660" s="1">
        <v>43167</v>
      </c>
      <c r="C2660" s="1">
        <v>43168</v>
      </c>
      <c r="D2660">
        <v>315.2</v>
      </c>
      <c r="E2660">
        <v>317.2</v>
      </c>
      <c r="F2660">
        <v>314.64885128736398</v>
      </c>
      <c r="G2660">
        <v>-2</v>
      </c>
      <c r="H2660">
        <v>2.4748737341529101</v>
      </c>
      <c r="I2660">
        <f t="shared" si="338"/>
        <v>2</v>
      </c>
      <c r="J2660">
        <f t="shared" si="337"/>
        <v>0</v>
      </c>
      <c r="K2660">
        <f t="shared" si="339"/>
        <v>3</v>
      </c>
      <c r="L2660">
        <f t="shared" si="340"/>
        <v>2018</v>
      </c>
      <c r="M2660" s="1">
        <v>43167</v>
      </c>
      <c r="N2660">
        <v>313.3</v>
      </c>
      <c r="O2660">
        <v>313.8</v>
      </c>
      <c r="P2660">
        <v>310.5</v>
      </c>
      <c r="Q2660">
        <v>313.7</v>
      </c>
      <c r="R2660">
        <f t="shared" si="341"/>
        <v>-3</v>
      </c>
      <c r="S2660">
        <f t="shared" si="342"/>
        <v>2</v>
      </c>
      <c r="T2660">
        <f t="shared" si="343"/>
        <v>0</v>
      </c>
      <c r="U2660">
        <f t="shared" si="344"/>
        <v>46.302501590985422</v>
      </c>
      <c r="V2660">
        <f t="shared" si="344"/>
        <v>2.0171834344703373E-2</v>
      </c>
      <c r="W2660">
        <f t="shared" si="344"/>
        <v>10.037707028825038</v>
      </c>
    </row>
    <row r="2661" spans="1:23" x14ac:dyDescent="0.3">
      <c r="A2661">
        <v>-0.940718233585357</v>
      </c>
      <c r="B2661" s="1">
        <v>43168</v>
      </c>
      <c r="C2661" s="1">
        <v>43171</v>
      </c>
      <c r="D2661">
        <v>320.8</v>
      </c>
      <c r="E2661">
        <v>320.2</v>
      </c>
      <c r="F2661">
        <v>319.47966904640202</v>
      </c>
      <c r="G2661">
        <v>0.60000000000002196</v>
      </c>
      <c r="H2661">
        <v>2.1213203435596402</v>
      </c>
      <c r="I2661">
        <f t="shared" si="338"/>
        <v>0.60000000000002274</v>
      </c>
      <c r="J2661">
        <f t="shared" si="337"/>
        <v>0.60000000000002196</v>
      </c>
      <c r="K2661">
        <f t="shared" si="339"/>
        <v>3</v>
      </c>
      <c r="L2661">
        <f t="shared" si="340"/>
        <v>2018</v>
      </c>
      <c r="M2661" s="1">
        <v>43168</v>
      </c>
      <c r="N2661">
        <v>315.2</v>
      </c>
      <c r="O2661">
        <v>320.25</v>
      </c>
      <c r="P2661">
        <v>314.3</v>
      </c>
      <c r="Q2661">
        <v>317.2</v>
      </c>
      <c r="R2661">
        <f t="shared" si="341"/>
        <v>0.60000000000002196</v>
      </c>
      <c r="S2661">
        <f t="shared" si="342"/>
        <v>0.60000000000002274</v>
      </c>
      <c r="T2661">
        <f t="shared" si="343"/>
        <v>0.60000000000002196</v>
      </c>
      <c r="U2661">
        <f t="shared" si="344"/>
        <v>46.952006756694402</v>
      </c>
      <c r="V2661">
        <f t="shared" si="344"/>
        <v>2.045479336761849E-2</v>
      </c>
      <c r="W2661">
        <f t="shared" si="344"/>
        <v>10.178510275800456</v>
      </c>
    </row>
    <row r="2662" spans="1:23" x14ac:dyDescent="0.3">
      <c r="A2662">
        <v>0.99557065963745095</v>
      </c>
      <c r="B2662" s="1">
        <v>43171</v>
      </c>
      <c r="C2662" s="1">
        <v>43172</v>
      </c>
      <c r="D2662">
        <v>320.3</v>
      </c>
      <c r="E2662">
        <v>321.59999389648402</v>
      </c>
      <c r="F2662">
        <v>319.80958242416301</v>
      </c>
      <c r="G2662">
        <v>-1.29999389648435</v>
      </c>
      <c r="H2662">
        <v>0.98994949366119001</v>
      </c>
      <c r="I2662">
        <f t="shared" si="338"/>
        <v>1.2999938964840112</v>
      </c>
      <c r="J2662">
        <f t="shared" si="337"/>
        <v>0</v>
      </c>
      <c r="K2662">
        <f t="shared" si="339"/>
        <v>3</v>
      </c>
      <c r="L2662">
        <f t="shared" si="340"/>
        <v>2018</v>
      </c>
      <c r="M2662" s="1">
        <v>43171</v>
      </c>
      <c r="N2662">
        <v>320.8</v>
      </c>
      <c r="O2662">
        <v>321.5</v>
      </c>
      <c r="P2662">
        <v>319.10000000000002</v>
      </c>
      <c r="Q2662">
        <v>320.2</v>
      </c>
      <c r="R2662">
        <f t="shared" si="341"/>
        <v>-1.29999389648435</v>
      </c>
      <c r="S2662">
        <f t="shared" si="342"/>
        <v>1.2999938964840112</v>
      </c>
      <c r="T2662">
        <f t="shared" si="343"/>
        <v>0</v>
      </c>
      <c r="U2662">
        <f t="shared" si="344"/>
        <v>45.522784413311761</v>
      </c>
      <c r="V2662">
        <f t="shared" si="344"/>
        <v>2.1077438696960021E-2</v>
      </c>
      <c r="W2662">
        <f t="shared" si="344"/>
        <v>10.178510275800456</v>
      </c>
    </row>
    <row r="2663" spans="1:23" x14ac:dyDescent="0.3">
      <c r="A2663">
        <v>-0.97853606939315796</v>
      </c>
      <c r="B2663" s="1">
        <v>43172</v>
      </c>
      <c r="C2663" s="1">
        <v>43173</v>
      </c>
      <c r="D2663">
        <v>319.25</v>
      </c>
      <c r="E2663">
        <v>321.64998779296798</v>
      </c>
      <c r="F2663">
        <v>321.67875279337102</v>
      </c>
      <c r="G2663">
        <v>2.3999877929687701</v>
      </c>
      <c r="H2663">
        <v>3.53553390592952E-2</v>
      </c>
      <c r="I2663">
        <f t="shared" si="338"/>
        <v>-2.3999877929679769</v>
      </c>
      <c r="J2663">
        <f t="shared" si="337"/>
        <v>0</v>
      </c>
      <c r="K2663">
        <f t="shared" si="339"/>
        <v>3</v>
      </c>
      <c r="L2663">
        <f t="shared" si="340"/>
        <v>2018</v>
      </c>
      <c r="M2663" s="1">
        <v>43172</v>
      </c>
      <c r="N2663">
        <v>320.3</v>
      </c>
      <c r="O2663">
        <v>322.10000000000002</v>
      </c>
      <c r="P2663">
        <v>319.75</v>
      </c>
      <c r="Q2663">
        <v>321.60000000000002</v>
      </c>
      <c r="R2663">
        <f t="shared" si="341"/>
        <v>2.3999877929687701</v>
      </c>
      <c r="S2663">
        <f t="shared" si="342"/>
        <v>-2.3999877929679769</v>
      </c>
      <c r="T2663">
        <f t="shared" si="343"/>
        <v>0</v>
      </c>
      <c r="U2663">
        <f t="shared" si="344"/>
        <v>48.089443619902923</v>
      </c>
      <c r="V2663">
        <f t="shared" si="344"/>
        <v>1.9889053522808068E-2</v>
      </c>
      <c r="W2663">
        <f t="shared" si="344"/>
        <v>10.178510275800456</v>
      </c>
    </row>
    <row r="2664" spans="1:23" x14ac:dyDescent="0.3">
      <c r="A2664">
        <v>-0.89554005861282304</v>
      </c>
      <c r="B2664" s="1">
        <v>43173</v>
      </c>
      <c r="C2664" s="1">
        <v>43174</v>
      </c>
      <c r="D2664">
        <v>322.35000000000002</v>
      </c>
      <c r="E2664">
        <v>322.950018310546</v>
      </c>
      <c r="F2664">
        <v>319.92780973911198</v>
      </c>
      <c r="G2664">
        <v>-0.60001831054682897</v>
      </c>
      <c r="H2664">
        <v>0.91923881554251896</v>
      </c>
      <c r="I2664">
        <f t="shared" si="338"/>
        <v>-0.60001831054597687</v>
      </c>
      <c r="J2664">
        <f t="shared" si="337"/>
        <v>-0.60001831054682897</v>
      </c>
      <c r="K2664">
        <f t="shared" si="339"/>
        <v>3</v>
      </c>
      <c r="L2664">
        <f t="shared" si="340"/>
        <v>2018</v>
      </c>
      <c r="M2664" s="1">
        <v>43173</v>
      </c>
      <c r="N2664">
        <v>319.25</v>
      </c>
      <c r="O2664">
        <v>321.75</v>
      </c>
      <c r="P2664">
        <v>319.2</v>
      </c>
      <c r="Q2664">
        <v>321.64999999999998</v>
      </c>
      <c r="R2664">
        <f t="shared" si="341"/>
        <v>-0.60001831054682897</v>
      </c>
      <c r="S2664">
        <f t="shared" si="342"/>
        <v>-0.60001831054597687</v>
      </c>
      <c r="T2664">
        <f t="shared" si="343"/>
        <v>-0.60001831054682897</v>
      </c>
      <c r="U2664">
        <f t="shared" si="344"/>
        <v>47.418095394776088</v>
      </c>
      <c r="V2664">
        <f t="shared" si="344"/>
        <v>1.9611394232600672E-2</v>
      </c>
      <c r="W2664">
        <f t="shared" si="344"/>
        <v>10.03641412550801</v>
      </c>
    </row>
    <row r="2665" spans="1:23" x14ac:dyDescent="0.3">
      <c r="A2665">
        <v>0.907806396484375</v>
      </c>
      <c r="B2665" s="1">
        <v>43174</v>
      </c>
      <c r="C2665" s="1">
        <v>43175</v>
      </c>
      <c r="D2665">
        <v>322.14999999999998</v>
      </c>
      <c r="E2665">
        <v>322.09999389648402</v>
      </c>
      <c r="F2665">
        <v>322.16619158983201</v>
      </c>
      <c r="G2665">
        <v>-5.0006103515613597E-2</v>
      </c>
      <c r="H2665">
        <v>0.60104076400854101</v>
      </c>
      <c r="I2665">
        <f t="shared" si="338"/>
        <v>-5.0006103515954692E-2</v>
      </c>
      <c r="J2665">
        <f t="shared" si="337"/>
        <v>-5.0006103515613597E-2</v>
      </c>
      <c r="K2665">
        <f t="shared" si="339"/>
        <v>3</v>
      </c>
      <c r="L2665">
        <f t="shared" si="340"/>
        <v>2018</v>
      </c>
      <c r="M2665" s="1">
        <v>43174</v>
      </c>
      <c r="N2665">
        <v>322.35000000000002</v>
      </c>
      <c r="O2665">
        <v>323.05</v>
      </c>
      <c r="P2665">
        <v>319.3</v>
      </c>
      <c r="Q2665">
        <v>322.95</v>
      </c>
      <c r="R2665">
        <f t="shared" si="341"/>
        <v>-5.0006103515613597E-2</v>
      </c>
      <c r="S2665">
        <f t="shared" si="342"/>
        <v>-5.0006103515954692E-2</v>
      </c>
      <c r="T2665">
        <f t="shared" si="343"/>
        <v>-5.0006103515613597E-2</v>
      </c>
      <c r="U2665">
        <f t="shared" si="344"/>
        <v>47.362891432642975</v>
      </c>
      <c r="V2665">
        <f t="shared" si="344"/>
        <v>1.9588562723751819E-2</v>
      </c>
      <c r="W2665">
        <f t="shared" si="344"/>
        <v>10.024729771239368</v>
      </c>
    </row>
    <row r="2666" spans="1:23" x14ac:dyDescent="0.3">
      <c r="A2666">
        <v>-0.78600490093231201</v>
      </c>
      <c r="B2666" s="1">
        <v>43175</v>
      </c>
      <c r="C2666" s="1">
        <v>43178</v>
      </c>
      <c r="D2666">
        <v>321.75</v>
      </c>
      <c r="E2666">
        <v>319.95000610351502</v>
      </c>
      <c r="F2666">
        <v>321.353097653389</v>
      </c>
      <c r="G2666">
        <v>1.79999389648435</v>
      </c>
      <c r="H2666">
        <v>1.5202795795510999</v>
      </c>
      <c r="I2666">
        <f t="shared" si="338"/>
        <v>1.7999938964849775</v>
      </c>
      <c r="J2666">
        <f t="shared" si="337"/>
        <v>1.79999389648435</v>
      </c>
      <c r="K2666">
        <f t="shared" si="339"/>
        <v>3</v>
      </c>
      <c r="L2666">
        <f t="shared" si="340"/>
        <v>2018</v>
      </c>
      <c r="M2666" s="1">
        <v>43175</v>
      </c>
      <c r="N2666">
        <v>322.14999999999998</v>
      </c>
      <c r="O2666">
        <v>322.89999999999998</v>
      </c>
      <c r="P2666">
        <v>319.75</v>
      </c>
      <c r="Q2666">
        <v>322.10000000000002</v>
      </c>
      <c r="R2666">
        <f t="shared" si="341"/>
        <v>1.79999389648435</v>
      </c>
      <c r="S2666">
        <f t="shared" si="342"/>
        <v>1.7999938964849775</v>
      </c>
      <c r="T2666">
        <f t="shared" si="343"/>
        <v>1.79999389648435</v>
      </c>
      <c r="U2666">
        <f t="shared" si="344"/>
        <v>49.35013888016298</v>
      </c>
      <c r="V2666">
        <f t="shared" si="344"/>
        <v>2.0410457673487634E-2</v>
      </c>
      <c r="W2666">
        <f t="shared" si="344"/>
        <v>10.445346377349761</v>
      </c>
    </row>
    <row r="2667" spans="1:23" x14ac:dyDescent="0.3">
      <c r="A2667">
        <v>-0.471929430961608</v>
      </c>
      <c r="B2667" s="1">
        <v>43178</v>
      </c>
      <c r="C2667" s="1">
        <v>43179</v>
      </c>
      <c r="D2667">
        <v>317.95</v>
      </c>
      <c r="E2667">
        <v>321.399981689453</v>
      </c>
      <c r="F2667">
        <v>317.57055039405799</v>
      </c>
      <c r="G2667">
        <v>-3.4499816894531201</v>
      </c>
      <c r="H2667">
        <v>1.0253048327204799</v>
      </c>
      <c r="I2667">
        <f t="shared" si="338"/>
        <v>-3.4499816894530113</v>
      </c>
      <c r="J2667">
        <f t="shared" si="337"/>
        <v>-3.4499816894531201</v>
      </c>
      <c r="K2667">
        <f t="shared" si="339"/>
        <v>3</v>
      </c>
      <c r="L2667">
        <f t="shared" si="340"/>
        <v>2018</v>
      </c>
      <c r="M2667" s="1">
        <v>43178</v>
      </c>
      <c r="N2667">
        <v>321.75</v>
      </c>
      <c r="O2667">
        <v>322.14999999999998</v>
      </c>
      <c r="P2667">
        <v>319.10000000000002</v>
      </c>
      <c r="Q2667">
        <v>319.95</v>
      </c>
      <c r="R2667">
        <f t="shared" si="341"/>
        <v>-3</v>
      </c>
      <c r="S2667">
        <f t="shared" si="342"/>
        <v>-3</v>
      </c>
      <c r="T2667">
        <f t="shared" si="343"/>
        <v>-3</v>
      </c>
      <c r="U2667">
        <f t="shared" si="344"/>
        <v>45.857834666281342</v>
      </c>
      <c r="V2667">
        <f t="shared" si="344"/>
        <v>1.8966094416203557E-2</v>
      </c>
      <c r="W2667">
        <f t="shared" si="344"/>
        <v>9.7061726283629088</v>
      </c>
    </row>
    <row r="2668" spans="1:23" x14ac:dyDescent="0.3">
      <c r="A2668">
        <v>0.95979523658752397</v>
      </c>
      <c r="B2668" s="1">
        <v>43179</v>
      </c>
      <c r="C2668" s="1">
        <v>43180</v>
      </c>
      <c r="D2668">
        <v>321.3</v>
      </c>
      <c r="E2668">
        <v>321.700018310546</v>
      </c>
      <c r="F2668">
        <v>320.279824757575</v>
      </c>
      <c r="G2668">
        <v>-0.40001831054684001</v>
      </c>
      <c r="H2668">
        <v>0.212132034355972</v>
      </c>
      <c r="I2668">
        <f t="shared" si="338"/>
        <v>0.40001831054598824</v>
      </c>
      <c r="J2668">
        <f t="shared" si="337"/>
        <v>0</v>
      </c>
      <c r="K2668">
        <f t="shared" si="339"/>
        <v>3</v>
      </c>
      <c r="L2668">
        <f t="shared" si="340"/>
        <v>2018</v>
      </c>
      <c r="M2668" s="1">
        <v>43179</v>
      </c>
      <c r="N2668">
        <v>317.95</v>
      </c>
      <c r="O2668">
        <v>321.39999999999998</v>
      </c>
      <c r="P2668">
        <v>317.25</v>
      </c>
      <c r="Q2668">
        <v>321.39999999999998</v>
      </c>
      <c r="R2668">
        <f t="shared" si="341"/>
        <v>-0.40001831054684001</v>
      </c>
      <c r="S2668">
        <f t="shared" si="342"/>
        <v>0.40001831054598824</v>
      </c>
      <c r="T2668">
        <f t="shared" si="343"/>
        <v>0</v>
      </c>
      <c r="U2668">
        <f t="shared" si="344"/>
        <v>45.429637337884003</v>
      </c>
      <c r="V2668">
        <f t="shared" si="344"/>
        <v>1.9143190238939914E-2</v>
      </c>
      <c r="W2668">
        <f t="shared" si="344"/>
        <v>9.7061726283629088</v>
      </c>
    </row>
    <row r="2669" spans="1:23" x14ac:dyDescent="0.3">
      <c r="A2669">
        <v>-0.35002368688583302</v>
      </c>
      <c r="B2669" s="1">
        <v>43180</v>
      </c>
      <c r="C2669" s="1">
        <v>43181</v>
      </c>
      <c r="D2669">
        <v>321.7</v>
      </c>
      <c r="E2669">
        <v>322.2</v>
      </c>
      <c r="F2669">
        <v>320.58415372371599</v>
      </c>
      <c r="G2669">
        <v>-0.5</v>
      </c>
      <c r="H2669">
        <v>0.35355339059327301</v>
      </c>
      <c r="I2669">
        <f t="shared" si="338"/>
        <v>-0.5</v>
      </c>
      <c r="J2669">
        <f t="shared" si="337"/>
        <v>-0.5</v>
      </c>
      <c r="K2669">
        <f t="shared" si="339"/>
        <v>3</v>
      </c>
      <c r="L2669">
        <f t="shared" si="340"/>
        <v>2018</v>
      </c>
      <c r="M2669" s="1">
        <v>43180</v>
      </c>
      <c r="N2669">
        <v>321.3</v>
      </c>
      <c r="O2669">
        <v>322.3</v>
      </c>
      <c r="P2669">
        <v>320.75</v>
      </c>
      <c r="Q2669">
        <v>321.7</v>
      </c>
      <c r="R2669">
        <f t="shared" si="341"/>
        <v>-0.5</v>
      </c>
      <c r="S2669">
        <f t="shared" si="342"/>
        <v>-0.5</v>
      </c>
      <c r="T2669">
        <f t="shared" si="343"/>
        <v>-0.5</v>
      </c>
      <c r="U2669">
        <f t="shared" si="344"/>
        <v>44.900072090706303</v>
      </c>
      <c r="V2669">
        <f t="shared" si="344"/>
        <v>1.8920041456235454E-2</v>
      </c>
      <c r="W2669">
        <f t="shared" si="344"/>
        <v>9.5930294907926221</v>
      </c>
    </row>
    <row r="2670" spans="1:23" x14ac:dyDescent="0.3">
      <c r="A2670">
        <v>0.22241087257861999</v>
      </c>
      <c r="B2670" s="1">
        <v>43181</v>
      </c>
      <c r="C2670" s="1">
        <v>43182</v>
      </c>
      <c r="D2670">
        <v>315.5</v>
      </c>
      <c r="E2670">
        <v>311.59999389648402</v>
      </c>
      <c r="F2670">
        <v>320.97110314369201</v>
      </c>
      <c r="G2670">
        <v>-3.9000061035156302</v>
      </c>
      <c r="H2670">
        <v>7.4953318805773703</v>
      </c>
      <c r="I2670">
        <f t="shared" si="338"/>
        <v>-3.9000061035159774</v>
      </c>
      <c r="J2670">
        <f t="shared" si="337"/>
        <v>-3.9000061035156302</v>
      </c>
      <c r="K2670">
        <f t="shared" si="339"/>
        <v>3</v>
      </c>
      <c r="L2670">
        <f t="shared" si="340"/>
        <v>2018</v>
      </c>
      <c r="M2670" s="1">
        <v>43181</v>
      </c>
      <c r="N2670">
        <v>321.7</v>
      </c>
      <c r="O2670">
        <v>324.45</v>
      </c>
      <c r="P2670">
        <v>321.35000000000002</v>
      </c>
      <c r="Q2670">
        <v>322.2</v>
      </c>
      <c r="R2670">
        <f t="shared" si="341"/>
        <v>-3</v>
      </c>
      <c r="S2670">
        <f t="shared" si="342"/>
        <v>-3</v>
      </c>
      <c r="T2670">
        <f t="shared" si="343"/>
        <v>-3</v>
      </c>
      <c r="U2670">
        <f t="shared" si="344"/>
        <v>41.69800672766069</v>
      </c>
      <c r="V2670">
        <f t="shared" si="344"/>
        <v>1.7570751653492832E-2</v>
      </c>
      <c r="W2670">
        <f t="shared" si="344"/>
        <v>8.908899019975399</v>
      </c>
    </row>
    <row r="2671" spans="1:23" x14ac:dyDescent="0.3">
      <c r="A2671">
        <v>0.332964897155761</v>
      </c>
      <c r="B2671" s="1">
        <v>43182</v>
      </c>
      <c r="C2671" s="1">
        <v>43185</v>
      </c>
      <c r="D2671">
        <v>310.64999999999998</v>
      </c>
      <c r="E2671">
        <v>314.60000000000002</v>
      </c>
      <c r="F2671">
        <v>309.79095325469899</v>
      </c>
      <c r="G2671">
        <v>-3.9500000000000401</v>
      </c>
      <c r="H2671">
        <v>2.1213203435596402</v>
      </c>
      <c r="I2671">
        <f t="shared" si="338"/>
        <v>3.9500000000000455</v>
      </c>
      <c r="J2671">
        <f t="shared" ref="J2671:J2734" si="345">IF(A2671*(F2671-D2671)&gt;0, G2671, 0)</f>
        <v>0</v>
      </c>
      <c r="K2671">
        <f t="shared" si="339"/>
        <v>3</v>
      </c>
      <c r="L2671">
        <f t="shared" si="340"/>
        <v>2018</v>
      </c>
      <c r="M2671" s="1">
        <v>43182</v>
      </c>
      <c r="N2671">
        <v>315.5</v>
      </c>
      <c r="O2671">
        <v>316.75</v>
      </c>
      <c r="P2671">
        <v>310.75</v>
      </c>
      <c r="Q2671">
        <v>311.60000000000002</v>
      </c>
      <c r="R2671">
        <f t="shared" si="341"/>
        <v>-3</v>
      </c>
      <c r="S2671">
        <f t="shared" si="342"/>
        <v>3.9500000000000455</v>
      </c>
      <c r="T2671">
        <f t="shared" si="343"/>
        <v>0</v>
      </c>
      <c r="U2671">
        <f t="shared" si="344"/>
        <v>38.677871039998152</v>
      </c>
      <c r="V2671">
        <f t="shared" si="344"/>
        <v>1.9246378621896924E-2</v>
      </c>
      <c r="W2671">
        <f t="shared" si="344"/>
        <v>8.908899019975399</v>
      </c>
    </row>
    <row r="2672" spans="1:23" x14ac:dyDescent="0.3">
      <c r="A2672">
        <v>0.92541342973709095</v>
      </c>
      <c r="B2672" s="1">
        <v>43185</v>
      </c>
      <c r="C2672" s="1">
        <v>43186</v>
      </c>
      <c r="D2672">
        <v>316.25</v>
      </c>
      <c r="E2672">
        <v>315.249993896484</v>
      </c>
      <c r="F2672">
        <v>311.35065898895198</v>
      </c>
      <c r="G2672">
        <v>1.0000061035156</v>
      </c>
      <c r="H2672">
        <v>0.459619407771239</v>
      </c>
      <c r="I2672">
        <f t="shared" si="338"/>
        <v>-1.0000061035160002</v>
      </c>
      <c r="J2672">
        <f t="shared" si="345"/>
        <v>0</v>
      </c>
      <c r="K2672">
        <f t="shared" si="339"/>
        <v>3</v>
      </c>
      <c r="L2672">
        <f t="shared" si="340"/>
        <v>2018</v>
      </c>
      <c r="M2672" s="1">
        <v>43185</v>
      </c>
      <c r="N2672">
        <v>310.64999999999998</v>
      </c>
      <c r="O2672">
        <v>314.60000000000002</v>
      </c>
      <c r="P2672">
        <v>309.05</v>
      </c>
      <c r="Q2672">
        <v>314.60000000000002</v>
      </c>
      <c r="R2672">
        <f t="shared" si="341"/>
        <v>1.0000061035156</v>
      </c>
      <c r="S2672">
        <f t="shared" si="342"/>
        <v>-1.0000061035160002</v>
      </c>
      <c r="T2672">
        <f t="shared" si="343"/>
        <v>0</v>
      </c>
      <c r="U2672">
        <f t="shared" si="344"/>
        <v>39.595138402314056</v>
      </c>
      <c r="V2672">
        <f t="shared" si="344"/>
        <v>1.8789939979387594E-2</v>
      </c>
      <c r="W2672">
        <f t="shared" si="344"/>
        <v>8.908899019975399</v>
      </c>
    </row>
    <row r="2673" spans="1:23" x14ac:dyDescent="0.3">
      <c r="A2673">
        <v>0.985210120677948</v>
      </c>
      <c r="B2673" s="1">
        <v>43186</v>
      </c>
      <c r="C2673" s="1">
        <v>43187</v>
      </c>
      <c r="D2673">
        <v>311.8</v>
      </c>
      <c r="E2673">
        <v>310.75</v>
      </c>
      <c r="F2673">
        <v>313.39876806735901</v>
      </c>
      <c r="G2673">
        <v>-1.05000000000001</v>
      </c>
      <c r="H2673">
        <v>3.1819805153394598</v>
      </c>
      <c r="I2673">
        <f t="shared" si="338"/>
        <v>-1.0500000000000114</v>
      </c>
      <c r="J2673">
        <f t="shared" si="345"/>
        <v>-1.05000000000001</v>
      </c>
      <c r="K2673">
        <f t="shared" si="339"/>
        <v>3</v>
      </c>
      <c r="L2673">
        <f t="shared" si="340"/>
        <v>2018</v>
      </c>
      <c r="M2673" s="1">
        <v>43186</v>
      </c>
      <c r="N2673">
        <v>316.25</v>
      </c>
      <c r="O2673">
        <v>316.64999999999998</v>
      </c>
      <c r="P2673">
        <v>314.64999999999998</v>
      </c>
      <c r="Q2673">
        <v>315.25</v>
      </c>
      <c r="R2673">
        <f t="shared" si="341"/>
        <v>-1.05000000000001</v>
      </c>
      <c r="S2673">
        <f t="shared" si="342"/>
        <v>-1.0500000000000114</v>
      </c>
      <c r="T2673">
        <f t="shared" si="343"/>
        <v>-1.05000000000001</v>
      </c>
      <c r="U2673">
        <f t="shared" si="344"/>
        <v>38.59510083041468</v>
      </c>
      <c r="V2673">
        <f t="shared" si="344"/>
        <v>1.8315370456175026E-2</v>
      </c>
      <c r="W2673">
        <f t="shared" si="344"/>
        <v>8.6838907461386228</v>
      </c>
    </row>
    <row r="2674" spans="1:23" x14ac:dyDescent="0.3">
      <c r="A2674">
        <v>0.82884693145751898</v>
      </c>
      <c r="B2674" s="1">
        <v>43187</v>
      </c>
      <c r="C2674" s="1">
        <v>43188</v>
      </c>
      <c r="D2674">
        <v>311.89999999999998</v>
      </c>
      <c r="E2674">
        <v>314.54998779296801</v>
      </c>
      <c r="F2674">
        <v>310.03916966915102</v>
      </c>
      <c r="G2674">
        <v>-2.6499877929687701</v>
      </c>
      <c r="H2674">
        <v>2.6870057685088802</v>
      </c>
      <c r="I2674">
        <f t="shared" si="338"/>
        <v>2.6499877929680338</v>
      </c>
      <c r="J2674">
        <f t="shared" si="345"/>
        <v>0</v>
      </c>
      <c r="K2674">
        <f t="shared" si="339"/>
        <v>3</v>
      </c>
      <c r="L2674">
        <f t="shared" si="340"/>
        <v>2018</v>
      </c>
      <c r="M2674" s="1">
        <v>43187</v>
      </c>
      <c r="N2674">
        <v>311.8</v>
      </c>
      <c r="O2674">
        <v>312.2</v>
      </c>
      <c r="P2674">
        <v>309.5</v>
      </c>
      <c r="Q2674">
        <v>310.75</v>
      </c>
      <c r="R2674">
        <f t="shared" si="341"/>
        <v>-2.6499877929687701</v>
      </c>
      <c r="S2674">
        <f t="shared" si="342"/>
        <v>2.6499877929680338</v>
      </c>
      <c r="T2674">
        <f t="shared" si="343"/>
        <v>0</v>
      </c>
      <c r="U2674">
        <f t="shared" si="344"/>
        <v>36.135741755334578</v>
      </c>
      <c r="V2674">
        <f t="shared" si="344"/>
        <v>1.9482463469942691E-2</v>
      </c>
      <c r="W2674">
        <f t="shared" si="344"/>
        <v>8.6838907461386228</v>
      </c>
    </row>
    <row r="2675" spans="1:23" x14ac:dyDescent="0.3">
      <c r="A2675">
        <v>-0.75512248277664096</v>
      </c>
      <c r="B2675" s="1">
        <v>43188</v>
      </c>
      <c r="C2675" s="1">
        <v>43189</v>
      </c>
      <c r="D2675">
        <v>316.10000000000002</v>
      </c>
      <c r="E2675">
        <v>314.65000610351501</v>
      </c>
      <c r="F2675">
        <v>313.65660433769199</v>
      </c>
      <c r="G2675">
        <v>1.4499938964843799</v>
      </c>
      <c r="H2675">
        <v>7.0710678118630604E-2</v>
      </c>
      <c r="I2675">
        <f t="shared" si="338"/>
        <v>1.4499938964850116</v>
      </c>
      <c r="J2675">
        <f t="shared" si="345"/>
        <v>1.4499938964843799</v>
      </c>
      <c r="K2675">
        <f t="shared" si="339"/>
        <v>3</v>
      </c>
      <c r="L2675">
        <f t="shared" si="340"/>
        <v>2018</v>
      </c>
      <c r="M2675" s="1">
        <v>43188</v>
      </c>
      <c r="N2675">
        <v>311.89999999999998</v>
      </c>
      <c r="O2675">
        <v>314.55</v>
      </c>
      <c r="P2675">
        <v>310.5</v>
      </c>
      <c r="Q2675">
        <v>314.55</v>
      </c>
      <c r="R2675">
        <f t="shared" si="341"/>
        <v>1.4499938964843799</v>
      </c>
      <c r="S2675">
        <f t="shared" si="342"/>
        <v>1.4499938964850116</v>
      </c>
      <c r="T2675">
        <f t="shared" si="343"/>
        <v>1.4499938964843799</v>
      </c>
      <c r="U2675">
        <f t="shared" si="344"/>
        <v>37.378938646907756</v>
      </c>
      <c r="V2675">
        <f t="shared" si="344"/>
        <v>2.0152728887213551E-2</v>
      </c>
      <c r="W2675">
        <f t="shared" si="344"/>
        <v>8.9826471977276334</v>
      </c>
    </row>
    <row r="2676" spans="1:23" x14ac:dyDescent="0.3">
      <c r="A2676">
        <v>-0.272319555282592</v>
      </c>
      <c r="B2676" s="1">
        <v>43189</v>
      </c>
      <c r="C2676" s="1">
        <v>43192</v>
      </c>
      <c r="D2676">
        <v>314.64999999999998</v>
      </c>
      <c r="E2676">
        <v>313.54999389648401</v>
      </c>
      <c r="F2676">
        <v>313.867718422412</v>
      </c>
      <c r="G2676">
        <v>1.1000061035156199</v>
      </c>
      <c r="H2676">
        <v>0.77781745930517798</v>
      </c>
      <c r="I2676">
        <f t="shared" si="338"/>
        <v>1.1000061035159661</v>
      </c>
      <c r="J2676">
        <f t="shared" si="345"/>
        <v>1.1000061035156199</v>
      </c>
      <c r="K2676">
        <f t="shared" si="339"/>
        <v>4</v>
      </c>
      <c r="L2676">
        <f t="shared" si="340"/>
        <v>2018</v>
      </c>
      <c r="M2676" s="1">
        <v>43189</v>
      </c>
      <c r="N2676">
        <v>316.10000000000002</v>
      </c>
      <c r="O2676">
        <v>316.95</v>
      </c>
      <c r="P2676">
        <v>314.35000000000002</v>
      </c>
      <c r="Q2676">
        <v>314.64999999999998</v>
      </c>
      <c r="R2676">
        <f t="shared" si="341"/>
        <v>1.1000061035156199</v>
      </c>
      <c r="S2676">
        <f t="shared" si="342"/>
        <v>1.1000061035159661</v>
      </c>
      <c r="T2676">
        <f t="shared" si="343"/>
        <v>1.1000061035156199</v>
      </c>
      <c r="U2676">
        <f t="shared" si="344"/>
        <v>38.35900524442566</v>
      </c>
      <c r="V2676">
        <f t="shared" si="344"/>
        <v>2.0681128492610914E-2</v>
      </c>
      <c r="W2676">
        <f t="shared" si="344"/>
        <v>9.2181700026671187</v>
      </c>
    </row>
    <row r="2677" spans="1:23" x14ac:dyDescent="0.3">
      <c r="A2677">
        <v>-0.52321374416351296</v>
      </c>
      <c r="B2677" s="1">
        <v>43192</v>
      </c>
      <c r="C2677" s="1">
        <v>43193</v>
      </c>
      <c r="D2677">
        <v>311.05</v>
      </c>
      <c r="E2677">
        <v>312.90000610351501</v>
      </c>
      <c r="F2677">
        <v>312.33745114803298</v>
      </c>
      <c r="G2677">
        <v>1.8500061035156199</v>
      </c>
      <c r="H2677">
        <v>0.45961940777128002</v>
      </c>
      <c r="I2677">
        <f t="shared" si="338"/>
        <v>-1.8500061035149997</v>
      </c>
      <c r="J2677">
        <f t="shared" si="345"/>
        <v>0</v>
      </c>
      <c r="K2677">
        <f t="shared" si="339"/>
        <v>4</v>
      </c>
      <c r="L2677">
        <f t="shared" si="340"/>
        <v>2018</v>
      </c>
      <c r="M2677" s="1">
        <v>43192</v>
      </c>
      <c r="N2677">
        <v>314.64999999999998</v>
      </c>
      <c r="O2677">
        <v>317.05</v>
      </c>
      <c r="P2677">
        <v>313.55</v>
      </c>
      <c r="Q2677">
        <v>313.55</v>
      </c>
      <c r="R2677">
        <f t="shared" si="341"/>
        <v>1.8500061035156199</v>
      </c>
      <c r="S2677">
        <f t="shared" si="342"/>
        <v>-1.8500061035149997</v>
      </c>
      <c r="T2677">
        <f t="shared" si="343"/>
        <v>0</v>
      </c>
      <c r="U2677">
        <f t="shared" si="344"/>
        <v>40.070090130142795</v>
      </c>
      <c r="V2677">
        <f t="shared" si="344"/>
        <v>1.975860283904457E-2</v>
      </c>
      <c r="W2677">
        <f t="shared" si="344"/>
        <v>9.2181700026671187</v>
      </c>
    </row>
    <row r="2678" spans="1:23" x14ac:dyDescent="0.3">
      <c r="A2678">
        <v>0.51200914382934504</v>
      </c>
      <c r="B2678" s="1">
        <v>43193</v>
      </c>
      <c r="C2678" s="1">
        <v>43194</v>
      </c>
      <c r="D2678">
        <v>313.60000000000002</v>
      </c>
      <c r="E2678">
        <v>307.64999999999998</v>
      </c>
      <c r="F2678">
        <v>310.93262197971302</v>
      </c>
      <c r="G2678">
        <v>5.9500000000000401</v>
      </c>
      <c r="H2678">
        <v>3.7123106012293698</v>
      </c>
      <c r="I2678">
        <f t="shared" si="338"/>
        <v>-5.9500000000000455</v>
      </c>
      <c r="J2678">
        <f t="shared" si="345"/>
        <v>0</v>
      </c>
      <c r="K2678">
        <f t="shared" si="339"/>
        <v>4</v>
      </c>
      <c r="L2678">
        <f t="shared" si="340"/>
        <v>2018</v>
      </c>
      <c r="M2678" s="1">
        <v>43193</v>
      </c>
      <c r="N2678">
        <v>311.05</v>
      </c>
      <c r="O2678">
        <v>313.25</v>
      </c>
      <c r="P2678">
        <v>309.95</v>
      </c>
      <c r="Q2678">
        <v>312.89999999999998</v>
      </c>
      <c r="R2678">
        <f t="shared" si="341"/>
        <v>5.9500000000000401</v>
      </c>
      <c r="S2678">
        <f t="shared" si="342"/>
        <v>-3</v>
      </c>
      <c r="T2678">
        <f t="shared" si="343"/>
        <v>0</v>
      </c>
      <c r="U2678">
        <f t="shared" si="344"/>
        <v>45.772028178795964</v>
      </c>
      <c r="V2678">
        <f t="shared" si="344"/>
        <v>1.8340973489942201E-2</v>
      </c>
      <c r="W2678">
        <f t="shared" si="344"/>
        <v>9.2181700026671187</v>
      </c>
    </row>
    <row r="2679" spans="1:23" x14ac:dyDescent="0.3">
      <c r="A2679">
        <v>0.94478577375411998</v>
      </c>
      <c r="B2679" s="1">
        <v>43194</v>
      </c>
      <c r="C2679" s="1">
        <v>43195</v>
      </c>
      <c r="D2679">
        <v>310.7</v>
      </c>
      <c r="E2679">
        <v>313.04999389648401</v>
      </c>
      <c r="F2679">
        <v>306.01466383934002</v>
      </c>
      <c r="G2679">
        <v>-2.3499938964843601</v>
      </c>
      <c r="H2679">
        <v>3.8183766184073802</v>
      </c>
      <c r="I2679">
        <f t="shared" si="338"/>
        <v>2.3499938964840226</v>
      </c>
      <c r="J2679">
        <f t="shared" si="345"/>
        <v>0</v>
      </c>
      <c r="K2679">
        <f t="shared" si="339"/>
        <v>4</v>
      </c>
      <c r="L2679">
        <f t="shared" si="340"/>
        <v>2018</v>
      </c>
      <c r="M2679" s="1">
        <v>43194</v>
      </c>
      <c r="N2679">
        <v>313.60000000000002</v>
      </c>
      <c r="O2679">
        <v>313.64999999999998</v>
      </c>
      <c r="P2679">
        <v>307.64999999999998</v>
      </c>
      <c r="Q2679">
        <v>307.64999999999998</v>
      </c>
      <c r="R2679">
        <f t="shared" si="341"/>
        <v>-3</v>
      </c>
      <c r="S2679">
        <f t="shared" si="342"/>
        <v>2.3499938964840226</v>
      </c>
      <c r="T2679">
        <f t="shared" si="343"/>
        <v>0</v>
      </c>
      <c r="U2679">
        <f t="shared" si="344"/>
        <v>42.457349601316373</v>
      </c>
      <c r="V2679">
        <f t="shared" si="344"/>
        <v>1.9381394533318594E-2</v>
      </c>
      <c r="W2679">
        <f t="shared" si="344"/>
        <v>9.2181700026671187</v>
      </c>
    </row>
    <row r="2680" spans="1:23" x14ac:dyDescent="0.3">
      <c r="A2680">
        <v>0.755823373794555</v>
      </c>
      <c r="B2680" s="1">
        <v>43195</v>
      </c>
      <c r="C2680" s="1">
        <v>43196</v>
      </c>
      <c r="D2680">
        <v>310.7</v>
      </c>
      <c r="E2680">
        <v>311.3</v>
      </c>
      <c r="F2680">
        <v>311.17372589111301</v>
      </c>
      <c r="G2680">
        <v>0.60000000000002196</v>
      </c>
      <c r="H2680">
        <v>1.23743686707645</v>
      </c>
      <c r="I2680">
        <f t="shared" si="338"/>
        <v>0.60000000000002274</v>
      </c>
      <c r="J2680">
        <f t="shared" si="345"/>
        <v>0.60000000000002196</v>
      </c>
      <c r="K2680">
        <f t="shared" si="339"/>
        <v>4</v>
      </c>
      <c r="L2680">
        <f t="shared" si="340"/>
        <v>2018</v>
      </c>
      <c r="M2680" s="1">
        <v>43195</v>
      </c>
      <c r="N2680">
        <v>310.7</v>
      </c>
      <c r="O2680">
        <v>314.05</v>
      </c>
      <c r="P2680">
        <v>310</v>
      </c>
      <c r="Q2680">
        <v>313.05</v>
      </c>
      <c r="R2680">
        <f t="shared" si="341"/>
        <v>0.60000000000002196</v>
      </c>
      <c r="S2680">
        <f t="shared" si="342"/>
        <v>0.60000000000002274</v>
      </c>
      <c r="T2680">
        <f t="shared" si="343"/>
        <v>0.60000000000002196</v>
      </c>
      <c r="U2680">
        <f t="shared" si="344"/>
        <v>43.072277419809872</v>
      </c>
      <c r="V2680">
        <f t="shared" si="344"/>
        <v>1.9662103498236317E-2</v>
      </c>
      <c r="W2680">
        <f t="shared" si="344"/>
        <v>9.3516806721618195</v>
      </c>
    </row>
    <row r="2681" spans="1:23" x14ac:dyDescent="0.3">
      <c r="A2681">
        <v>0.91262912750244096</v>
      </c>
      <c r="B2681" s="1">
        <v>43196</v>
      </c>
      <c r="C2681" s="1">
        <v>43199</v>
      </c>
      <c r="D2681">
        <v>310.7</v>
      </c>
      <c r="E2681">
        <v>313.05</v>
      </c>
      <c r="F2681">
        <v>309.65993552207902</v>
      </c>
      <c r="G2681">
        <v>-2.3500000000000201</v>
      </c>
      <c r="H2681">
        <v>1.23743686707645</v>
      </c>
      <c r="I2681">
        <f t="shared" si="338"/>
        <v>2.3500000000000227</v>
      </c>
      <c r="J2681">
        <f t="shared" si="345"/>
        <v>0</v>
      </c>
      <c r="K2681">
        <f t="shared" si="339"/>
        <v>4</v>
      </c>
      <c r="L2681">
        <f t="shared" si="340"/>
        <v>2018</v>
      </c>
      <c r="M2681" s="1">
        <v>43196</v>
      </c>
      <c r="N2681">
        <v>310.7</v>
      </c>
      <c r="O2681">
        <v>311.89999999999998</v>
      </c>
      <c r="P2681">
        <v>309.25</v>
      </c>
      <c r="Q2681">
        <v>311.3</v>
      </c>
      <c r="R2681">
        <f t="shared" si="341"/>
        <v>-2.3500000000000201</v>
      </c>
      <c r="S2681">
        <f t="shared" si="342"/>
        <v>2.3500000000000227</v>
      </c>
      <c r="T2681">
        <f t="shared" si="343"/>
        <v>0</v>
      </c>
      <c r="U2681">
        <f t="shared" si="344"/>
        <v>40.628927276507149</v>
      </c>
      <c r="V2681">
        <f t="shared" si="344"/>
        <v>2.0777470650332929E-2</v>
      </c>
      <c r="W2681">
        <f t="shared" si="344"/>
        <v>9.3516806721618195</v>
      </c>
    </row>
    <row r="2682" spans="1:23" x14ac:dyDescent="0.3">
      <c r="A2682">
        <v>0.73363655805587702</v>
      </c>
      <c r="B2682" s="1">
        <v>43199</v>
      </c>
      <c r="C2682" s="1">
        <v>43200</v>
      </c>
      <c r="D2682">
        <v>311.95</v>
      </c>
      <c r="E2682">
        <v>313.55</v>
      </c>
      <c r="F2682">
        <v>311.484580564498</v>
      </c>
      <c r="G2682">
        <v>-1.6000000000000201</v>
      </c>
      <c r="H2682">
        <v>0.35355339059327301</v>
      </c>
      <c r="I2682">
        <f t="shared" si="338"/>
        <v>1.6000000000000227</v>
      </c>
      <c r="J2682">
        <f t="shared" si="345"/>
        <v>0</v>
      </c>
      <c r="K2682">
        <f t="shared" si="339"/>
        <v>4</v>
      </c>
      <c r="L2682">
        <f t="shared" si="340"/>
        <v>2018</v>
      </c>
      <c r="M2682" s="1">
        <v>43199</v>
      </c>
      <c r="N2682">
        <v>310.7</v>
      </c>
      <c r="O2682">
        <v>313.64999999999998</v>
      </c>
      <c r="P2682">
        <v>310.35000000000002</v>
      </c>
      <c r="Q2682">
        <v>313.05</v>
      </c>
      <c r="R2682">
        <f t="shared" si="341"/>
        <v>-1.6000000000000201</v>
      </c>
      <c r="S2682">
        <f t="shared" si="342"/>
        <v>1.6000000000000227</v>
      </c>
      <c r="T2682">
        <f t="shared" si="343"/>
        <v>0</v>
      </c>
      <c r="U2682">
        <f t="shared" si="344"/>
        <v>39.066025762424466</v>
      </c>
      <c r="V2682">
        <f t="shared" si="344"/>
        <v>2.1576732223674806E-2</v>
      </c>
      <c r="W2682">
        <f t="shared" si="344"/>
        <v>9.3516806721618195</v>
      </c>
    </row>
    <row r="2683" spans="1:23" x14ac:dyDescent="0.3">
      <c r="A2683">
        <v>0.73521351814269997</v>
      </c>
      <c r="B2683" s="1">
        <v>43200</v>
      </c>
      <c r="C2683" s="1">
        <v>43201</v>
      </c>
      <c r="D2683">
        <v>313.8</v>
      </c>
      <c r="E2683">
        <v>312.55</v>
      </c>
      <c r="F2683">
        <v>310.35930614471403</v>
      </c>
      <c r="G2683">
        <v>1.25</v>
      </c>
      <c r="H2683">
        <v>0.70710678118654702</v>
      </c>
      <c r="I2683">
        <f t="shared" si="338"/>
        <v>-1.25</v>
      </c>
      <c r="J2683">
        <f t="shared" si="345"/>
        <v>0</v>
      </c>
      <c r="K2683">
        <f t="shared" si="339"/>
        <v>4</v>
      </c>
      <c r="L2683">
        <f t="shared" si="340"/>
        <v>2018</v>
      </c>
      <c r="M2683" s="1">
        <v>43200</v>
      </c>
      <c r="N2683">
        <v>311.95</v>
      </c>
      <c r="O2683">
        <v>314.45</v>
      </c>
      <c r="P2683">
        <v>309.25</v>
      </c>
      <c r="Q2683">
        <v>313.55</v>
      </c>
      <c r="R2683">
        <f t="shared" si="341"/>
        <v>1.25</v>
      </c>
      <c r="S2683">
        <f t="shared" si="342"/>
        <v>-1.25</v>
      </c>
      <c r="T2683">
        <f t="shared" si="343"/>
        <v>0</v>
      </c>
      <c r="U2683">
        <f t="shared" si="344"/>
        <v>40.233151293089634</v>
      </c>
      <c r="V2683">
        <f t="shared" si="344"/>
        <v>2.0932111877604215E-2</v>
      </c>
      <c r="W2683">
        <f t="shared" si="344"/>
        <v>9.3516806721618195</v>
      </c>
    </row>
    <row r="2684" spans="1:23" x14ac:dyDescent="0.3">
      <c r="A2684">
        <v>0.98236179351806596</v>
      </c>
      <c r="B2684" s="1">
        <v>43201</v>
      </c>
      <c r="C2684" s="1">
        <v>43202</v>
      </c>
      <c r="D2684">
        <v>313.7</v>
      </c>
      <c r="E2684">
        <v>311.85001831054598</v>
      </c>
      <c r="F2684">
        <v>310.84267239570602</v>
      </c>
      <c r="G2684">
        <v>1.8499816894531</v>
      </c>
      <c r="H2684">
        <v>0.49497474683057502</v>
      </c>
      <c r="I2684">
        <f t="shared" si="338"/>
        <v>-1.8499816894540118</v>
      </c>
      <c r="J2684">
        <f t="shared" si="345"/>
        <v>0</v>
      </c>
      <c r="K2684">
        <f t="shared" si="339"/>
        <v>4</v>
      </c>
      <c r="L2684">
        <f t="shared" si="340"/>
        <v>2018</v>
      </c>
      <c r="M2684" s="1">
        <v>43201</v>
      </c>
      <c r="N2684">
        <v>313.8</v>
      </c>
      <c r="O2684">
        <v>314.8</v>
      </c>
      <c r="P2684">
        <v>312.14999999999998</v>
      </c>
      <c r="Q2684">
        <v>312.55</v>
      </c>
      <c r="R2684">
        <f t="shared" si="341"/>
        <v>1.8499816894531</v>
      </c>
      <c r="S2684">
        <f t="shared" si="342"/>
        <v>-1.8499816894540118</v>
      </c>
      <c r="T2684">
        <f t="shared" si="343"/>
        <v>0</v>
      </c>
      <c r="U2684">
        <f t="shared" si="344"/>
        <v>42.012652246258554</v>
      </c>
      <c r="V2684">
        <f t="shared" si="344"/>
        <v>2.0006290463151617E-2</v>
      </c>
      <c r="W2684">
        <f t="shared" si="344"/>
        <v>9.3516806721618195</v>
      </c>
    </row>
    <row r="2685" spans="1:23" x14ac:dyDescent="0.3">
      <c r="A2685">
        <v>0.65478593111038197</v>
      </c>
      <c r="B2685" s="1">
        <v>43202</v>
      </c>
      <c r="C2685" s="1">
        <v>43203</v>
      </c>
      <c r="D2685">
        <v>313.25</v>
      </c>
      <c r="E2685">
        <v>314.54998168945298</v>
      </c>
      <c r="F2685">
        <v>308.60441288947999</v>
      </c>
      <c r="G2685">
        <v>-1.29998168945314</v>
      </c>
      <c r="H2685">
        <v>1.9091883092036701</v>
      </c>
      <c r="I2685">
        <f t="shared" si="338"/>
        <v>1.2999816894529772</v>
      </c>
      <c r="J2685">
        <f t="shared" si="345"/>
        <v>0</v>
      </c>
      <c r="K2685">
        <f t="shared" si="339"/>
        <v>4</v>
      </c>
      <c r="L2685">
        <f t="shared" si="340"/>
        <v>2018</v>
      </c>
      <c r="M2685" s="1">
        <v>43202</v>
      </c>
      <c r="N2685">
        <v>313.7</v>
      </c>
      <c r="O2685">
        <v>314.3</v>
      </c>
      <c r="P2685">
        <v>311.8</v>
      </c>
      <c r="Q2685">
        <v>311.85000000000002</v>
      </c>
      <c r="R2685">
        <f t="shared" si="341"/>
        <v>-1.29998168945314</v>
      </c>
      <c r="S2685">
        <f t="shared" si="342"/>
        <v>1.2999816894529772</v>
      </c>
      <c r="T2685">
        <f t="shared" si="343"/>
        <v>0</v>
      </c>
      <c r="U2685">
        <f t="shared" si="344"/>
        <v>40.705014289861943</v>
      </c>
      <c r="V2685">
        <f t="shared" si="344"/>
        <v>2.0628983470557243E-2</v>
      </c>
      <c r="W2685">
        <f t="shared" si="344"/>
        <v>9.3516806721618195</v>
      </c>
    </row>
    <row r="2686" spans="1:23" x14ac:dyDescent="0.3">
      <c r="A2686">
        <v>0.98338437080383301</v>
      </c>
      <c r="B2686" s="1">
        <v>43203</v>
      </c>
      <c r="C2686" s="1">
        <v>43206</v>
      </c>
      <c r="D2686">
        <v>316.10000000000002</v>
      </c>
      <c r="E2686">
        <v>314.40000610351501</v>
      </c>
      <c r="F2686">
        <v>313.30092232227298</v>
      </c>
      <c r="G2686">
        <v>1.6999938964843799</v>
      </c>
      <c r="H2686">
        <v>0.106066017178006</v>
      </c>
      <c r="I2686">
        <f t="shared" si="338"/>
        <v>-1.6999938964850116</v>
      </c>
      <c r="J2686">
        <f t="shared" si="345"/>
        <v>0</v>
      </c>
      <c r="K2686">
        <f t="shared" si="339"/>
        <v>4</v>
      </c>
      <c r="L2686">
        <f t="shared" si="340"/>
        <v>2018</v>
      </c>
      <c r="M2686" s="1">
        <v>43203</v>
      </c>
      <c r="N2686">
        <v>313.25</v>
      </c>
      <c r="O2686">
        <v>314.89999999999998</v>
      </c>
      <c r="P2686">
        <v>312.8</v>
      </c>
      <c r="Q2686">
        <v>314.55</v>
      </c>
      <c r="R2686">
        <f t="shared" si="341"/>
        <v>1.6999938964843799</v>
      </c>
      <c r="S2686">
        <f t="shared" si="342"/>
        <v>-1.6999938964850116</v>
      </c>
      <c r="T2686">
        <f t="shared" si="343"/>
        <v>0</v>
      </c>
      <c r="U2686">
        <f t="shared" si="344"/>
        <v>42.346858860782731</v>
      </c>
      <c r="V2686">
        <f t="shared" si="344"/>
        <v>1.9796909459390583E-2</v>
      </c>
      <c r="W2686">
        <f t="shared" si="344"/>
        <v>9.3516806721618195</v>
      </c>
    </row>
    <row r="2687" spans="1:23" x14ac:dyDescent="0.3">
      <c r="A2687">
        <v>-0.25238141417503301</v>
      </c>
      <c r="B2687" s="1">
        <v>43206</v>
      </c>
      <c r="C2687" s="1">
        <v>43207</v>
      </c>
      <c r="D2687">
        <v>314.75</v>
      </c>
      <c r="E2687">
        <v>314.50000610351498</v>
      </c>
      <c r="F2687">
        <v>314.09383156299498</v>
      </c>
      <c r="G2687">
        <v>0.24999389648439699</v>
      </c>
      <c r="H2687">
        <v>7.0710678118670794E-2</v>
      </c>
      <c r="I2687">
        <f t="shared" si="338"/>
        <v>0.24999389648502301</v>
      </c>
      <c r="J2687">
        <f t="shared" si="345"/>
        <v>0.24999389648439699</v>
      </c>
      <c r="K2687">
        <f t="shared" si="339"/>
        <v>4</v>
      </c>
      <c r="L2687">
        <f t="shared" si="340"/>
        <v>2018</v>
      </c>
      <c r="M2687" s="1">
        <v>43206</v>
      </c>
      <c r="N2687">
        <v>316.10000000000002</v>
      </c>
      <c r="O2687">
        <v>316.35000000000002</v>
      </c>
      <c r="P2687">
        <v>313.7</v>
      </c>
      <c r="Q2687">
        <v>314.39999999999998</v>
      </c>
      <c r="R2687">
        <f t="shared" si="341"/>
        <v>0.24999389648439699</v>
      </c>
      <c r="S2687">
        <f t="shared" si="342"/>
        <v>0.24999389648502301</v>
      </c>
      <c r="T2687">
        <f t="shared" si="343"/>
        <v>0.24999389648439699</v>
      </c>
      <c r="U2687">
        <f t="shared" si="344"/>
        <v>42.599117548244571</v>
      </c>
      <c r="V2687">
        <f t="shared" si="344"/>
        <v>1.9914838924063677E-2</v>
      </c>
      <c r="W2687">
        <f t="shared" si="344"/>
        <v>9.4073882914607445</v>
      </c>
    </row>
    <row r="2688" spans="1:23" x14ac:dyDescent="0.3">
      <c r="A2688">
        <v>-0.89856547117233199</v>
      </c>
      <c r="B2688" s="1">
        <v>43207</v>
      </c>
      <c r="C2688" s="1">
        <v>43208</v>
      </c>
      <c r="D2688">
        <v>316.25</v>
      </c>
      <c r="E2688">
        <v>317.70001220703102</v>
      </c>
      <c r="F2688">
        <v>312.85328507423401</v>
      </c>
      <c r="G2688">
        <v>-1.45001220703125</v>
      </c>
      <c r="H2688">
        <v>2.2627416997969401</v>
      </c>
      <c r="I2688">
        <f t="shared" si="338"/>
        <v>-1.4500122070310226</v>
      </c>
      <c r="J2688">
        <f t="shared" si="345"/>
        <v>-1.45001220703125</v>
      </c>
      <c r="K2688">
        <f t="shared" si="339"/>
        <v>4</v>
      </c>
      <c r="L2688">
        <f t="shared" si="340"/>
        <v>2018</v>
      </c>
      <c r="M2688" s="1">
        <v>43207</v>
      </c>
      <c r="N2688">
        <v>314.75</v>
      </c>
      <c r="O2688">
        <v>315.89999999999998</v>
      </c>
      <c r="P2688">
        <v>313.64999999999998</v>
      </c>
      <c r="Q2688">
        <v>314.5</v>
      </c>
      <c r="R2688">
        <f t="shared" si="341"/>
        <v>-1.45001220703125</v>
      </c>
      <c r="S2688">
        <f t="shared" si="342"/>
        <v>-1.4500122070310226</v>
      </c>
      <c r="T2688">
        <f t="shared" si="343"/>
        <v>-1.45001220703125</v>
      </c>
      <c r="U2688">
        <f t="shared" si="344"/>
        <v>41.134234375429223</v>
      </c>
      <c r="V2688">
        <f t="shared" si="344"/>
        <v>1.9230014587124179E-2</v>
      </c>
      <c r="W2688">
        <f t="shared" si="344"/>
        <v>9.0838903975737662</v>
      </c>
    </row>
    <row r="2689" spans="1:23" x14ac:dyDescent="0.3">
      <c r="A2689">
        <v>0.82663768529891901</v>
      </c>
      <c r="B2689" s="1">
        <v>43208</v>
      </c>
      <c r="C2689" s="1">
        <v>43209</v>
      </c>
      <c r="D2689">
        <v>318.95</v>
      </c>
      <c r="E2689">
        <v>319.09999389648402</v>
      </c>
      <c r="F2689">
        <v>316.54364771842899</v>
      </c>
      <c r="G2689">
        <v>-0.149993896484375</v>
      </c>
      <c r="H2689">
        <v>0.98994949366119001</v>
      </c>
      <c r="I2689">
        <f t="shared" si="338"/>
        <v>0.14999389648403394</v>
      </c>
      <c r="J2689">
        <f t="shared" si="345"/>
        <v>0</v>
      </c>
      <c r="K2689">
        <f t="shared" si="339"/>
        <v>4</v>
      </c>
      <c r="L2689">
        <f t="shared" si="340"/>
        <v>2018</v>
      </c>
      <c r="M2689" s="1">
        <v>43208</v>
      </c>
      <c r="N2689">
        <v>316.25</v>
      </c>
      <c r="O2689">
        <v>318.89999999999998</v>
      </c>
      <c r="P2689">
        <v>316.05</v>
      </c>
      <c r="Q2689">
        <v>317.7</v>
      </c>
      <c r="R2689">
        <f t="shared" si="341"/>
        <v>-0.149993896484375</v>
      </c>
      <c r="S2689">
        <f t="shared" si="342"/>
        <v>0.14999389648403394</v>
      </c>
      <c r="T2689">
        <f t="shared" si="343"/>
        <v>0</v>
      </c>
      <c r="U2689">
        <f t="shared" si="344"/>
        <v>40.989151664356825</v>
      </c>
      <c r="V2689">
        <f t="shared" si="344"/>
        <v>1.9297839908115736E-2</v>
      </c>
      <c r="W2689">
        <f t="shared" si="344"/>
        <v>9.0838903975737662</v>
      </c>
    </row>
    <row r="2690" spans="1:23" x14ac:dyDescent="0.3">
      <c r="A2690">
        <v>-0.18547719717025701</v>
      </c>
      <c r="B2690" s="1">
        <v>43209</v>
      </c>
      <c r="C2690" s="1">
        <v>43210</v>
      </c>
      <c r="D2690">
        <v>317.45</v>
      </c>
      <c r="E2690">
        <v>316.999993896484</v>
      </c>
      <c r="F2690">
        <v>318.284165716171</v>
      </c>
      <c r="G2690">
        <v>-0.45000610351559001</v>
      </c>
      <c r="H2690">
        <v>1.48492424049176</v>
      </c>
      <c r="I2690">
        <f t="shared" si="338"/>
        <v>0.4500061035159888</v>
      </c>
      <c r="J2690">
        <f t="shared" si="345"/>
        <v>0</v>
      </c>
      <c r="K2690">
        <f t="shared" si="339"/>
        <v>4</v>
      </c>
      <c r="L2690">
        <f t="shared" si="340"/>
        <v>2018</v>
      </c>
      <c r="M2690" s="1">
        <v>43209</v>
      </c>
      <c r="N2690">
        <v>318.95</v>
      </c>
      <c r="O2690">
        <v>320.14999999999998</v>
      </c>
      <c r="P2690">
        <v>318.14999999999998</v>
      </c>
      <c r="Q2690">
        <v>319.10000000000002</v>
      </c>
      <c r="R2690">
        <f t="shared" si="341"/>
        <v>-0.45000610351559001</v>
      </c>
      <c r="S2690">
        <f t="shared" si="342"/>
        <v>0.4500061035159888</v>
      </c>
      <c r="T2690">
        <f t="shared" si="343"/>
        <v>0</v>
      </c>
      <c r="U2690">
        <f t="shared" si="344"/>
        <v>40.553365672226882</v>
      </c>
      <c r="V2690">
        <f t="shared" si="344"/>
        <v>1.9503009519314187E-2</v>
      </c>
      <c r="W2690">
        <f t="shared" si="344"/>
        <v>9.0838903975737662</v>
      </c>
    </row>
    <row r="2691" spans="1:23" x14ac:dyDescent="0.3">
      <c r="A2691">
        <v>-0.42394244670867898</v>
      </c>
      <c r="B2691" s="1">
        <v>43210</v>
      </c>
      <c r="C2691" s="1">
        <v>43213</v>
      </c>
      <c r="D2691">
        <v>316.64999999999998</v>
      </c>
      <c r="E2691">
        <v>317.20001220703102</v>
      </c>
      <c r="F2691">
        <v>316.88898353278603</v>
      </c>
      <c r="G2691">
        <v>0.55001220703127196</v>
      </c>
      <c r="H2691">
        <v>0.14142135623730101</v>
      </c>
      <c r="I2691">
        <f t="shared" ref="I2691:I2754" si="346">IF(A2691&gt;0, E2691-D2691, D2691-E2691)</f>
        <v>-0.55001220703104536</v>
      </c>
      <c r="J2691">
        <f t="shared" si="345"/>
        <v>0</v>
      </c>
      <c r="K2691">
        <f t="shared" ref="K2691:K2754" si="347">MONTH(C2691)</f>
        <v>4</v>
      </c>
      <c r="L2691">
        <f t="shared" ref="L2691:L2754" si="348">YEAR(C2691)</f>
        <v>2018</v>
      </c>
      <c r="M2691" s="1">
        <v>43210</v>
      </c>
      <c r="N2691">
        <v>317.45</v>
      </c>
      <c r="O2691">
        <v>318.75</v>
      </c>
      <c r="P2691">
        <v>316.95</v>
      </c>
      <c r="Q2691">
        <v>317</v>
      </c>
      <c r="R2691">
        <f t="shared" si="341"/>
        <v>0.55001220703127196</v>
      </c>
      <c r="S2691">
        <f t="shared" si="342"/>
        <v>-0.55001220703104536</v>
      </c>
      <c r="T2691">
        <f t="shared" si="343"/>
        <v>0</v>
      </c>
      <c r="U2691">
        <f t="shared" si="344"/>
        <v>41.081666149629243</v>
      </c>
      <c r="V2691">
        <f t="shared" si="344"/>
        <v>1.9248938147702024E-2</v>
      </c>
      <c r="W2691">
        <f t="shared" si="344"/>
        <v>9.0838903975737662</v>
      </c>
    </row>
    <row r="2692" spans="1:23" x14ac:dyDescent="0.3">
      <c r="A2692">
        <v>-0.94147634506225597</v>
      </c>
      <c r="B2692" s="1">
        <v>43213</v>
      </c>
      <c r="C2692" s="1">
        <v>43214</v>
      </c>
      <c r="D2692">
        <v>317.64999999999998</v>
      </c>
      <c r="E2692">
        <v>315.45</v>
      </c>
      <c r="F2692">
        <v>316.77218858599599</v>
      </c>
      <c r="G2692">
        <v>2.1999999999999802</v>
      </c>
      <c r="H2692">
        <v>1.23743686707645</v>
      </c>
      <c r="I2692">
        <f t="shared" si="346"/>
        <v>2.1999999999999886</v>
      </c>
      <c r="J2692">
        <f t="shared" si="345"/>
        <v>2.1999999999999802</v>
      </c>
      <c r="K2692">
        <f t="shared" si="347"/>
        <v>4</v>
      </c>
      <c r="L2692">
        <f t="shared" si="348"/>
        <v>2018</v>
      </c>
      <c r="M2692" s="1">
        <v>43213</v>
      </c>
      <c r="N2692">
        <v>316.64999999999998</v>
      </c>
      <c r="O2692">
        <v>317.75</v>
      </c>
      <c r="P2692">
        <v>316.05</v>
      </c>
      <c r="Q2692">
        <v>317.2</v>
      </c>
      <c r="R2692">
        <f t="shared" ref="R2692:R2755" si="349">IF(AND(F2692-D2692&gt;0, ABS(D2692-MIN(P2693)) &gt; 3), -3, IF(AND(F2692 - D2692 &lt;0, ABS(D2692-MAX(O2693)) &gt; 3), -3, G2692))</f>
        <v>2.1999999999999802</v>
      </c>
      <c r="S2692">
        <f t="shared" ref="S2692:S2755" si="350">IF(AND(A2692&gt;0, ABS(D2692-MIN(P2693)) &gt; 3), -3, IF(AND(A2692 &lt;0, ABS(D2692-MAX(O2693)) &gt; 3), -3, I2692))</f>
        <v>2.1999999999999886</v>
      </c>
      <c r="T2692">
        <f t="shared" ref="T2692:T2755" si="351">IF(A2692*(F2692-D2692) &gt;0, IF(AND(A2692&gt;0, ABS(D2692-MIN(P2693)) &gt; 3), -3, IF(AND(A2692 &lt;0, ABS(D2692-MAX(O2693)) &gt; 3), -3, J2692)), 0)</f>
        <v>2.1999999999999802</v>
      </c>
      <c r="U2692">
        <f t="shared" si="344"/>
        <v>43.215610715877865</v>
      </c>
      <c r="V2692">
        <f t="shared" si="344"/>
        <v>2.0248804287910056E-2</v>
      </c>
      <c r="W2692">
        <f t="shared" si="344"/>
        <v>9.5557436686581845</v>
      </c>
    </row>
    <row r="2693" spans="1:23" x14ac:dyDescent="0.3">
      <c r="A2693">
        <v>-0.77726727724075295</v>
      </c>
      <c r="B2693" s="1">
        <v>43214</v>
      </c>
      <c r="C2693" s="1">
        <v>43215</v>
      </c>
      <c r="D2693">
        <v>312.95</v>
      </c>
      <c r="E2693">
        <v>313.04997558593698</v>
      </c>
      <c r="F2693">
        <v>313.40869040489201</v>
      </c>
      <c r="G2693">
        <v>9.99755859375E-2</v>
      </c>
      <c r="H2693">
        <v>1.6970562748476901</v>
      </c>
      <c r="I2693">
        <f t="shared" si="346"/>
        <v>-9.9975585936988409E-2</v>
      </c>
      <c r="J2693">
        <f t="shared" si="345"/>
        <v>0</v>
      </c>
      <c r="K2693">
        <f t="shared" si="347"/>
        <v>4</v>
      </c>
      <c r="L2693">
        <f t="shared" si="348"/>
        <v>2018</v>
      </c>
      <c r="M2693" s="1">
        <v>43214</v>
      </c>
      <c r="N2693">
        <v>317.64999999999998</v>
      </c>
      <c r="O2693">
        <v>317.75</v>
      </c>
      <c r="P2693">
        <v>313.85000000000002</v>
      </c>
      <c r="Q2693">
        <v>315.45</v>
      </c>
      <c r="R2693">
        <f t="shared" si="349"/>
        <v>9.99755859375E-2</v>
      </c>
      <c r="S2693">
        <f t="shared" si="350"/>
        <v>-9.9975585936988409E-2</v>
      </c>
      <c r="T2693">
        <f t="shared" si="351"/>
        <v>0</v>
      </c>
      <c r="U2693">
        <f t="shared" si="344"/>
        <v>43.319153757968465</v>
      </c>
      <c r="V2693">
        <f t="shared" si="344"/>
        <v>2.0200288884334231E-2</v>
      </c>
      <c r="W2693">
        <f t="shared" si="344"/>
        <v>9.5557436686581845</v>
      </c>
    </row>
    <row r="2694" spans="1:23" x14ac:dyDescent="0.3">
      <c r="A2694">
        <v>0.92475068569183305</v>
      </c>
      <c r="B2694" s="1">
        <v>43215</v>
      </c>
      <c r="C2694" s="1">
        <v>43216</v>
      </c>
      <c r="D2694">
        <v>314.25</v>
      </c>
      <c r="E2694">
        <v>317.55</v>
      </c>
      <c r="F2694">
        <v>311.29426198005598</v>
      </c>
      <c r="G2694">
        <v>-3.30000000000001</v>
      </c>
      <c r="H2694">
        <v>3.1819805153394598</v>
      </c>
      <c r="I2694">
        <f t="shared" si="346"/>
        <v>3.3000000000000114</v>
      </c>
      <c r="J2694">
        <f t="shared" si="345"/>
        <v>0</v>
      </c>
      <c r="K2694">
        <f t="shared" si="347"/>
        <v>4</v>
      </c>
      <c r="L2694">
        <f t="shared" si="348"/>
        <v>2018</v>
      </c>
      <c r="M2694" s="1">
        <v>43215</v>
      </c>
      <c r="N2694">
        <v>312.95</v>
      </c>
      <c r="O2694">
        <v>313.7</v>
      </c>
      <c r="P2694">
        <v>311.60000000000002</v>
      </c>
      <c r="Q2694">
        <v>313.05</v>
      </c>
      <c r="R2694">
        <f t="shared" si="349"/>
        <v>-3</v>
      </c>
      <c r="S2694">
        <f t="shared" si="350"/>
        <v>3.3000000000000114</v>
      </c>
      <c r="T2694">
        <f t="shared" si="351"/>
        <v>0</v>
      </c>
      <c r="U2694">
        <f t="shared" si="344"/>
        <v>40.217543703698645</v>
      </c>
      <c r="V2694">
        <f t="shared" si="344"/>
        <v>2.1791242424150536E-2</v>
      </c>
      <c r="W2694">
        <f t="shared" si="344"/>
        <v>9.5557436686581845</v>
      </c>
    </row>
    <row r="2695" spans="1:23" x14ac:dyDescent="0.3">
      <c r="A2695">
        <v>0.844956934452056</v>
      </c>
      <c r="B2695" s="1">
        <v>43216</v>
      </c>
      <c r="C2695" s="1">
        <v>43217</v>
      </c>
      <c r="D2695">
        <v>320.45</v>
      </c>
      <c r="E2695">
        <v>320.25001220703098</v>
      </c>
      <c r="F2695">
        <v>316.77940170764901</v>
      </c>
      <c r="G2695">
        <v>0.19998779296872701</v>
      </c>
      <c r="H2695">
        <v>1.9091883092036701</v>
      </c>
      <c r="I2695">
        <f t="shared" si="346"/>
        <v>-0.19998779296901148</v>
      </c>
      <c r="J2695">
        <f t="shared" si="345"/>
        <v>0</v>
      </c>
      <c r="K2695">
        <f t="shared" si="347"/>
        <v>4</v>
      </c>
      <c r="L2695">
        <f t="shared" si="348"/>
        <v>2018</v>
      </c>
      <c r="M2695" s="1">
        <v>43216</v>
      </c>
      <c r="N2695">
        <v>314.25</v>
      </c>
      <c r="O2695">
        <v>318.45</v>
      </c>
      <c r="P2695">
        <v>314.05</v>
      </c>
      <c r="Q2695">
        <v>317.55</v>
      </c>
      <c r="R2695">
        <f t="shared" si="349"/>
        <v>0.19998779296872701</v>
      </c>
      <c r="S2695">
        <f t="shared" si="350"/>
        <v>-0.19998779296901148</v>
      </c>
      <c r="T2695">
        <f t="shared" si="351"/>
        <v>0</v>
      </c>
      <c r="U2695">
        <f t="shared" si="344"/>
        <v>40.405787216038938</v>
      </c>
      <c r="V2695">
        <f t="shared" si="344"/>
        <v>2.168924564278546E-2</v>
      </c>
      <c r="W2695">
        <f t="shared" si="344"/>
        <v>9.5557436686581845</v>
      </c>
    </row>
    <row r="2696" spans="1:23" x14ac:dyDescent="0.3">
      <c r="A2696">
        <v>-0.59736621379852295</v>
      </c>
      <c r="B2696" s="1">
        <v>43217</v>
      </c>
      <c r="C2696" s="1">
        <v>43220</v>
      </c>
      <c r="D2696">
        <v>321.45</v>
      </c>
      <c r="E2696">
        <v>321.75</v>
      </c>
      <c r="F2696">
        <v>318.68096625804901</v>
      </c>
      <c r="G2696">
        <v>-0.30000000000001098</v>
      </c>
      <c r="H2696">
        <v>1.0606601717798201</v>
      </c>
      <c r="I2696">
        <f t="shared" si="346"/>
        <v>-0.30000000000001137</v>
      </c>
      <c r="J2696">
        <f t="shared" si="345"/>
        <v>-0.30000000000001098</v>
      </c>
      <c r="K2696">
        <f t="shared" si="347"/>
        <v>4</v>
      </c>
      <c r="L2696">
        <f t="shared" si="348"/>
        <v>2018</v>
      </c>
      <c r="M2696" s="1">
        <v>43217</v>
      </c>
      <c r="N2696">
        <v>320.45</v>
      </c>
      <c r="O2696">
        <v>322.35000000000002</v>
      </c>
      <c r="P2696">
        <v>319</v>
      </c>
      <c r="Q2696">
        <v>320.25</v>
      </c>
      <c r="R2696">
        <f t="shared" si="349"/>
        <v>-0.30000000000001098</v>
      </c>
      <c r="S2696">
        <f t="shared" si="350"/>
        <v>-0.30000000000001137</v>
      </c>
      <c r="T2696">
        <f t="shared" si="351"/>
        <v>-0.30000000000001098</v>
      </c>
      <c r="U2696">
        <f t="shared" si="344"/>
        <v>40.122965560303705</v>
      </c>
      <c r="V2696">
        <f t="shared" si="344"/>
        <v>2.1537431044259193E-2</v>
      </c>
      <c r="W2696">
        <f t="shared" si="344"/>
        <v>9.4888579220273499</v>
      </c>
    </row>
    <row r="2697" spans="1:23" x14ac:dyDescent="0.3">
      <c r="A2697">
        <v>0.81698381900787298</v>
      </c>
      <c r="B2697" s="1">
        <v>43220</v>
      </c>
      <c r="C2697" s="1">
        <v>43221</v>
      </c>
      <c r="D2697">
        <v>321.45</v>
      </c>
      <c r="E2697">
        <v>321.75</v>
      </c>
      <c r="F2697">
        <v>321.52690207958199</v>
      </c>
      <c r="G2697">
        <v>0.30000000000001098</v>
      </c>
      <c r="H2697">
        <v>0</v>
      </c>
      <c r="I2697">
        <f t="shared" si="346"/>
        <v>0.30000000000001137</v>
      </c>
      <c r="J2697">
        <f t="shared" si="345"/>
        <v>0.30000000000001098</v>
      </c>
      <c r="K2697">
        <f t="shared" si="347"/>
        <v>5</v>
      </c>
      <c r="L2697">
        <f t="shared" si="348"/>
        <v>2018</v>
      </c>
      <c r="M2697" s="1">
        <v>43220</v>
      </c>
      <c r="N2697">
        <v>321.45</v>
      </c>
      <c r="O2697">
        <v>322.39999999999998</v>
      </c>
      <c r="P2697">
        <v>320.55</v>
      </c>
      <c r="Q2697">
        <v>321.75</v>
      </c>
      <c r="R2697">
        <f t="shared" si="349"/>
        <v>0.30000000000001098</v>
      </c>
      <c r="S2697">
        <f t="shared" si="350"/>
        <v>0.30000000000001137</v>
      </c>
      <c r="T2697">
        <f t="shared" si="351"/>
        <v>0.30000000000001098</v>
      </c>
      <c r="U2697">
        <f t="shared" si="344"/>
        <v>40.403807596423434</v>
      </c>
      <c r="V2697">
        <f t="shared" si="344"/>
        <v>2.1688183011437868E-2</v>
      </c>
      <c r="W2697">
        <f t="shared" si="344"/>
        <v>9.5552754996430362</v>
      </c>
    </row>
    <row r="2698" spans="1:23" x14ac:dyDescent="0.3">
      <c r="A2698">
        <v>-0.97032439708709695</v>
      </c>
      <c r="B2698" s="1">
        <v>43221</v>
      </c>
      <c r="C2698" s="1">
        <v>43222</v>
      </c>
      <c r="D2698">
        <v>321.2</v>
      </c>
      <c r="E2698">
        <v>319.850006103515</v>
      </c>
      <c r="F2698">
        <v>321.48317447304697</v>
      </c>
      <c r="G2698">
        <v>-1.3499938964843601</v>
      </c>
      <c r="H2698">
        <v>1.3435028842544201</v>
      </c>
      <c r="I2698">
        <f t="shared" si="346"/>
        <v>1.3499938964849889</v>
      </c>
      <c r="J2698">
        <f t="shared" si="345"/>
        <v>0</v>
      </c>
      <c r="K2698">
        <f t="shared" si="347"/>
        <v>5</v>
      </c>
      <c r="L2698">
        <f t="shared" si="348"/>
        <v>2018</v>
      </c>
      <c r="M2698" s="1">
        <v>43221</v>
      </c>
      <c r="N2698">
        <v>321.45</v>
      </c>
      <c r="O2698">
        <v>322.39999999999998</v>
      </c>
      <c r="P2698">
        <v>320.55</v>
      </c>
      <c r="Q2698">
        <v>321.75</v>
      </c>
      <c r="R2698">
        <f t="shared" si="349"/>
        <v>-1.3499938964843601</v>
      </c>
      <c r="S2698">
        <f t="shared" si="350"/>
        <v>1.3499938964849889</v>
      </c>
      <c r="T2698">
        <f t="shared" si="351"/>
        <v>0</v>
      </c>
      <c r="U2698">
        <f t="shared" si="344"/>
        <v>39.130187726017923</v>
      </c>
      <c r="V2698">
        <f t="shared" si="344"/>
        <v>2.2371843846383944E-2</v>
      </c>
      <c r="W2698">
        <f t="shared" si="344"/>
        <v>9.5552754996430362</v>
      </c>
    </row>
    <row r="2699" spans="1:23" x14ac:dyDescent="0.3">
      <c r="A2699">
        <v>-0.87431907653808505</v>
      </c>
      <c r="B2699" s="1">
        <v>43222</v>
      </c>
      <c r="C2699" s="1">
        <v>43223</v>
      </c>
      <c r="D2699">
        <v>319.05</v>
      </c>
      <c r="E2699">
        <v>318.10000000000002</v>
      </c>
      <c r="F2699">
        <v>319.48761463761298</v>
      </c>
      <c r="G2699">
        <v>-0.94999999999998797</v>
      </c>
      <c r="H2699">
        <v>1.23743686707645</v>
      </c>
      <c r="I2699">
        <f t="shared" si="346"/>
        <v>0.94999999999998863</v>
      </c>
      <c r="J2699">
        <f t="shared" si="345"/>
        <v>0</v>
      </c>
      <c r="K2699">
        <f t="shared" si="347"/>
        <v>5</v>
      </c>
      <c r="L2699">
        <f t="shared" si="348"/>
        <v>2018</v>
      </c>
      <c r="M2699" s="1">
        <v>43222</v>
      </c>
      <c r="N2699">
        <v>321.2</v>
      </c>
      <c r="O2699">
        <v>321.75</v>
      </c>
      <c r="P2699">
        <v>319.3</v>
      </c>
      <c r="Q2699">
        <v>319.85000000000002</v>
      </c>
      <c r="R2699">
        <f t="shared" si="349"/>
        <v>-0.94999999999998797</v>
      </c>
      <c r="S2699">
        <f t="shared" si="350"/>
        <v>0.94999999999998863</v>
      </c>
      <c r="T2699">
        <f t="shared" si="351"/>
        <v>0</v>
      </c>
      <c r="U2699">
        <f t="shared" si="344"/>
        <v>38.256335390810669</v>
      </c>
      <c r="V2699">
        <f t="shared" si="344"/>
        <v>2.2871450138204921E-2</v>
      </c>
      <c r="W2699">
        <f t="shared" si="344"/>
        <v>9.5552754996430362</v>
      </c>
    </row>
    <row r="2700" spans="1:23" x14ac:dyDescent="0.3">
      <c r="A2700">
        <v>-0.85432654619216897</v>
      </c>
      <c r="B2700" s="1">
        <v>43223</v>
      </c>
      <c r="C2700" s="1">
        <v>43224</v>
      </c>
      <c r="D2700">
        <v>318.75</v>
      </c>
      <c r="E2700">
        <v>316.54998168945298</v>
      </c>
      <c r="F2700">
        <v>317.78562817573498</v>
      </c>
      <c r="G2700">
        <v>2.20001831054685</v>
      </c>
      <c r="H2700">
        <v>1.0960155108391501</v>
      </c>
      <c r="I2700">
        <f t="shared" si="346"/>
        <v>2.2000183105470228</v>
      </c>
      <c r="J2700">
        <f t="shared" si="345"/>
        <v>2.20001831054685</v>
      </c>
      <c r="K2700">
        <f t="shared" si="347"/>
        <v>5</v>
      </c>
      <c r="L2700">
        <f t="shared" si="348"/>
        <v>2018</v>
      </c>
      <c r="M2700" s="1">
        <v>43223</v>
      </c>
      <c r="N2700">
        <v>319.05</v>
      </c>
      <c r="O2700">
        <v>319.75</v>
      </c>
      <c r="P2700">
        <v>317.55</v>
      </c>
      <c r="Q2700">
        <v>318.10000000000002</v>
      </c>
      <c r="R2700">
        <f t="shared" si="349"/>
        <v>2.20001831054685</v>
      </c>
      <c r="S2700">
        <f t="shared" si="350"/>
        <v>2.2000183105470228</v>
      </c>
      <c r="T2700">
        <f t="shared" si="351"/>
        <v>2.20001831054685</v>
      </c>
      <c r="U2700">
        <f t="shared" si="344"/>
        <v>40.236679822674319</v>
      </c>
      <c r="V2700">
        <f t="shared" si="344"/>
        <v>2.4055393881565253E-2</v>
      </c>
      <c r="W2700">
        <f t="shared" si="344"/>
        <v>10.049905642267376</v>
      </c>
    </row>
    <row r="2701" spans="1:23" x14ac:dyDescent="0.3">
      <c r="A2701">
        <v>-0.82912600040435702</v>
      </c>
      <c r="B2701" s="1">
        <v>43224</v>
      </c>
      <c r="C2701" s="1">
        <v>43227</v>
      </c>
      <c r="D2701">
        <v>318.75</v>
      </c>
      <c r="E2701">
        <v>316.55</v>
      </c>
      <c r="F2701">
        <v>318.05768744945499</v>
      </c>
      <c r="G2701">
        <v>2.1999999999999802</v>
      </c>
      <c r="H2701">
        <v>0</v>
      </c>
      <c r="I2701">
        <f t="shared" si="346"/>
        <v>2.1999999999999886</v>
      </c>
      <c r="J2701">
        <f t="shared" si="345"/>
        <v>2.1999999999999802</v>
      </c>
      <c r="K2701">
        <f t="shared" si="347"/>
        <v>5</v>
      </c>
      <c r="L2701">
        <f t="shared" si="348"/>
        <v>2018</v>
      </c>
      <c r="M2701" s="1">
        <v>43224</v>
      </c>
      <c r="N2701">
        <v>318.75</v>
      </c>
      <c r="O2701">
        <v>319.10000000000002</v>
      </c>
      <c r="P2701">
        <v>316</v>
      </c>
      <c r="Q2701">
        <v>316.55</v>
      </c>
      <c r="R2701">
        <f t="shared" si="349"/>
        <v>2.1999999999999802</v>
      </c>
      <c r="S2701">
        <f t="shared" si="350"/>
        <v>2.1999999999999886</v>
      </c>
      <c r="T2701">
        <f t="shared" si="351"/>
        <v>2.1999999999999802</v>
      </c>
      <c r="U2701">
        <f t="shared" si="344"/>
        <v>42.319519719377439</v>
      </c>
      <c r="V2701">
        <f t="shared" si="344"/>
        <v>2.5300614270728626E-2</v>
      </c>
      <c r="W2701">
        <f t="shared" si="344"/>
        <v>10.570136051984742</v>
      </c>
    </row>
    <row r="2702" spans="1:23" x14ac:dyDescent="0.3">
      <c r="A2702">
        <v>0.99548053741455</v>
      </c>
      <c r="B2702" s="1">
        <v>43227</v>
      </c>
      <c r="C2702" s="1">
        <v>43228</v>
      </c>
      <c r="D2702">
        <v>317.45</v>
      </c>
      <c r="E2702">
        <v>314.15000610351501</v>
      </c>
      <c r="F2702">
        <v>317.42301808595602</v>
      </c>
      <c r="G2702">
        <v>3.29999389648435</v>
      </c>
      <c r="H2702">
        <v>1.69705627484773</v>
      </c>
      <c r="I2702">
        <f t="shared" si="346"/>
        <v>-3.2999938964849775</v>
      </c>
      <c r="J2702">
        <f t="shared" si="345"/>
        <v>0</v>
      </c>
      <c r="K2702">
        <f t="shared" si="347"/>
        <v>5</v>
      </c>
      <c r="L2702">
        <f t="shared" si="348"/>
        <v>2018</v>
      </c>
      <c r="M2702" s="1">
        <v>43227</v>
      </c>
      <c r="N2702">
        <v>318.75</v>
      </c>
      <c r="O2702">
        <v>319.10000000000002</v>
      </c>
      <c r="P2702">
        <v>316</v>
      </c>
      <c r="Q2702">
        <v>316.55</v>
      </c>
      <c r="R2702">
        <f t="shared" si="349"/>
        <v>3.29999389648435</v>
      </c>
      <c r="S2702">
        <f t="shared" si="350"/>
        <v>-3</v>
      </c>
      <c r="T2702">
        <f t="shared" si="351"/>
        <v>0</v>
      </c>
      <c r="U2702">
        <f t="shared" si="344"/>
        <v>45.618956404904957</v>
      </c>
      <c r="V2702">
        <f t="shared" si="344"/>
        <v>2.3507374954012939E-2</v>
      </c>
      <c r="W2702">
        <f t="shared" si="344"/>
        <v>10.570136051984742</v>
      </c>
    </row>
    <row r="2703" spans="1:23" x14ac:dyDescent="0.3">
      <c r="A2703">
        <v>-0.973713278770446</v>
      </c>
      <c r="B2703" s="1">
        <v>43228</v>
      </c>
      <c r="C2703" s="1">
        <v>43229</v>
      </c>
      <c r="D2703">
        <v>314.64999999999998</v>
      </c>
      <c r="E2703">
        <v>314.14999999999998</v>
      </c>
      <c r="F2703">
        <v>314.11495275944401</v>
      </c>
      <c r="G2703">
        <v>0.5</v>
      </c>
      <c r="H2703">
        <v>0</v>
      </c>
      <c r="I2703">
        <f t="shared" si="346"/>
        <v>0.5</v>
      </c>
      <c r="J2703">
        <f t="shared" si="345"/>
        <v>0.5</v>
      </c>
      <c r="K2703">
        <f t="shared" si="347"/>
        <v>5</v>
      </c>
      <c r="L2703">
        <f t="shared" si="348"/>
        <v>2018</v>
      </c>
      <c r="M2703" s="1">
        <v>43228</v>
      </c>
      <c r="N2703">
        <v>317.45</v>
      </c>
      <c r="O2703">
        <v>318.25</v>
      </c>
      <c r="P2703">
        <v>314.14999999999998</v>
      </c>
      <c r="Q2703">
        <v>314.14999999999998</v>
      </c>
      <c r="R2703">
        <f t="shared" si="349"/>
        <v>0.5</v>
      </c>
      <c r="S2703">
        <f t="shared" si="350"/>
        <v>0.5</v>
      </c>
      <c r="T2703">
        <f t="shared" si="351"/>
        <v>0.5</v>
      </c>
      <c r="U2703">
        <f t="shared" si="344"/>
        <v>46.162643315816744</v>
      </c>
      <c r="V2703">
        <f t="shared" si="344"/>
        <v>2.3787535945837341E-2</v>
      </c>
      <c r="W2703">
        <f t="shared" si="344"/>
        <v>10.696110977123602</v>
      </c>
    </row>
    <row r="2704" spans="1:23" x14ac:dyDescent="0.3">
      <c r="A2704">
        <v>-0.90186524391174305</v>
      </c>
      <c r="B2704" s="1">
        <v>43229</v>
      </c>
      <c r="C2704" s="1">
        <v>43230</v>
      </c>
      <c r="D2704">
        <v>315.3</v>
      </c>
      <c r="E2704">
        <v>315.950018310546</v>
      </c>
      <c r="F2704">
        <v>314.25720580071197</v>
      </c>
      <c r="G2704">
        <v>-0.65001831054684001</v>
      </c>
      <c r="H2704">
        <v>1.2727922061357899</v>
      </c>
      <c r="I2704">
        <f t="shared" si="346"/>
        <v>-0.65001831054598824</v>
      </c>
      <c r="J2704">
        <f t="shared" si="345"/>
        <v>-0.65001831054684001</v>
      </c>
      <c r="K2704">
        <f t="shared" si="347"/>
        <v>5</v>
      </c>
      <c r="L2704">
        <f t="shared" si="348"/>
        <v>2018</v>
      </c>
      <c r="M2704" s="1">
        <v>43229</v>
      </c>
      <c r="N2704">
        <v>314.64999999999998</v>
      </c>
      <c r="O2704">
        <v>315.2</v>
      </c>
      <c r="P2704">
        <v>311.75</v>
      </c>
      <c r="Q2704">
        <v>314.14999999999998</v>
      </c>
      <c r="R2704">
        <f t="shared" si="349"/>
        <v>-0.65001831054684001</v>
      </c>
      <c r="S2704">
        <f t="shared" si="350"/>
        <v>-0.65001831054598824</v>
      </c>
      <c r="T2704">
        <f t="shared" si="351"/>
        <v>-0.65001831054684001</v>
      </c>
      <c r="U2704">
        <f t="shared" si="344"/>
        <v>45.448881103197252</v>
      </c>
      <c r="V2704">
        <f t="shared" si="344"/>
        <v>2.3419735424249206E-2</v>
      </c>
      <c r="W2704">
        <f t="shared" si="344"/>
        <v>10.530728770016767</v>
      </c>
    </row>
    <row r="2705" spans="1:23" x14ac:dyDescent="0.3">
      <c r="A2705">
        <v>-0.93961459398269598</v>
      </c>
      <c r="B2705" s="1">
        <v>43230</v>
      </c>
      <c r="C2705" s="1">
        <v>43231</v>
      </c>
      <c r="D2705">
        <v>317.45</v>
      </c>
      <c r="E2705">
        <v>317.749987792968</v>
      </c>
      <c r="F2705">
        <v>314.82890851497598</v>
      </c>
      <c r="G2705">
        <v>-0.29998779296875</v>
      </c>
      <c r="H2705">
        <v>1.2727922061357899</v>
      </c>
      <c r="I2705">
        <f t="shared" si="346"/>
        <v>-0.29998779296801104</v>
      </c>
      <c r="J2705">
        <f t="shared" si="345"/>
        <v>-0.29998779296875</v>
      </c>
      <c r="K2705">
        <f t="shared" si="347"/>
        <v>5</v>
      </c>
      <c r="L2705">
        <f t="shared" si="348"/>
        <v>2018</v>
      </c>
      <c r="M2705" s="1">
        <v>43230</v>
      </c>
      <c r="N2705">
        <v>315.3</v>
      </c>
      <c r="O2705">
        <v>316.25</v>
      </c>
      <c r="P2705">
        <v>314.39999999999998</v>
      </c>
      <c r="Q2705">
        <v>315.95</v>
      </c>
      <c r="R2705">
        <f t="shared" si="349"/>
        <v>-0.29998779296875</v>
      </c>
      <c r="S2705">
        <f t="shared" si="350"/>
        <v>-0.29998779296801104</v>
      </c>
      <c r="T2705">
        <f t="shared" si="351"/>
        <v>-0.29998779296875</v>
      </c>
      <c r="U2705">
        <f t="shared" si="344"/>
        <v>45.126764796651791</v>
      </c>
      <c r="V2705">
        <f t="shared" si="344"/>
        <v>2.3253749408928322E-2</v>
      </c>
      <c r="W2705">
        <f t="shared" si="344"/>
        <v>10.456092841160178</v>
      </c>
    </row>
    <row r="2706" spans="1:23" x14ac:dyDescent="0.3">
      <c r="A2706">
        <v>0.44267079234123202</v>
      </c>
      <c r="B2706" s="1">
        <v>43231</v>
      </c>
      <c r="C2706" s="1">
        <v>43234</v>
      </c>
      <c r="D2706">
        <v>318.2</v>
      </c>
      <c r="E2706">
        <v>316.95001220703102</v>
      </c>
      <c r="F2706">
        <v>317.87284494191402</v>
      </c>
      <c r="G2706">
        <v>1.24998779296873</v>
      </c>
      <c r="H2706">
        <v>0.56568542494924601</v>
      </c>
      <c r="I2706">
        <f t="shared" si="346"/>
        <v>-1.249987792968966</v>
      </c>
      <c r="J2706">
        <f t="shared" si="345"/>
        <v>0</v>
      </c>
      <c r="K2706">
        <f t="shared" si="347"/>
        <v>5</v>
      </c>
      <c r="L2706">
        <f t="shared" si="348"/>
        <v>2018</v>
      </c>
      <c r="M2706" s="1">
        <v>43231</v>
      </c>
      <c r="N2706">
        <v>317.45</v>
      </c>
      <c r="O2706">
        <v>318.89999999999998</v>
      </c>
      <c r="P2706">
        <v>316.95</v>
      </c>
      <c r="Q2706">
        <v>317.75</v>
      </c>
      <c r="R2706">
        <f t="shared" si="349"/>
        <v>1.24998779296873</v>
      </c>
      <c r="S2706">
        <f t="shared" si="350"/>
        <v>-1.249987792968966</v>
      </c>
      <c r="T2706">
        <f t="shared" si="351"/>
        <v>0</v>
      </c>
      <c r="U2706">
        <f t="shared" si="344"/>
        <v>46.456303729680997</v>
      </c>
      <c r="V2706">
        <f t="shared" si="344"/>
        <v>2.2568640132484583E-2</v>
      </c>
      <c r="W2706">
        <f t="shared" si="344"/>
        <v>10.456092841160178</v>
      </c>
    </row>
    <row r="2707" spans="1:23" x14ac:dyDescent="0.3">
      <c r="A2707">
        <v>-0.97652852535247803</v>
      </c>
      <c r="B2707" s="1">
        <v>43234</v>
      </c>
      <c r="C2707" s="1">
        <v>43235</v>
      </c>
      <c r="D2707">
        <v>316.45</v>
      </c>
      <c r="E2707">
        <v>313.84999389648402</v>
      </c>
      <c r="F2707">
        <v>316.69707531928998</v>
      </c>
      <c r="G2707">
        <v>-2.6000061035156201</v>
      </c>
      <c r="H2707">
        <v>2.1920310216782699</v>
      </c>
      <c r="I2707">
        <f t="shared" si="346"/>
        <v>2.6000061035159661</v>
      </c>
      <c r="J2707">
        <f t="shared" si="345"/>
        <v>0</v>
      </c>
      <c r="K2707">
        <f t="shared" si="347"/>
        <v>5</v>
      </c>
      <c r="L2707">
        <f t="shared" si="348"/>
        <v>2018</v>
      </c>
      <c r="M2707" s="1">
        <v>43234</v>
      </c>
      <c r="N2707">
        <v>318.2</v>
      </c>
      <c r="O2707">
        <v>318.7</v>
      </c>
      <c r="P2707">
        <v>316.45</v>
      </c>
      <c r="Q2707">
        <v>316.95</v>
      </c>
      <c r="R2707">
        <f t="shared" si="349"/>
        <v>-2.6000061035156201</v>
      </c>
      <c r="S2707">
        <f t="shared" si="350"/>
        <v>2.6000061035159661</v>
      </c>
      <c r="T2707">
        <f t="shared" si="351"/>
        <v>0</v>
      </c>
      <c r="U2707">
        <f t="shared" si="344"/>
        <v>43.593608045277158</v>
      </c>
      <c r="V2707">
        <f t="shared" si="344"/>
        <v>2.3959348034819434E-2</v>
      </c>
      <c r="W2707">
        <f t="shared" si="344"/>
        <v>10.456092841160178</v>
      </c>
    </row>
    <row r="2708" spans="1:23" x14ac:dyDescent="0.3">
      <c r="A2708">
        <v>-0.79139739274978604</v>
      </c>
      <c r="B2708" s="1">
        <v>43235</v>
      </c>
      <c r="C2708" s="1">
        <v>43236</v>
      </c>
      <c r="D2708">
        <v>312.85000000000002</v>
      </c>
      <c r="E2708">
        <v>314.999993896484</v>
      </c>
      <c r="F2708">
        <v>313.34539065361002</v>
      </c>
      <c r="G2708">
        <v>2.1499938964843701</v>
      </c>
      <c r="H2708">
        <v>0.81317279836451295</v>
      </c>
      <c r="I2708">
        <f t="shared" si="346"/>
        <v>-2.1499938964839771</v>
      </c>
      <c r="J2708">
        <f t="shared" si="345"/>
        <v>0</v>
      </c>
      <c r="K2708">
        <f t="shared" si="347"/>
        <v>5</v>
      </c>
      <c r="L2708">
        <f t="shared" si="348"/>
        <v>2018</v>
      </c>
      <c r="M2708" s="1">
        <v>43235</v>
      </c>
      <c r="N2708">
        <v>316.45</v>
      </c>
      <c r="O2708">
        <v>317.45</v>
      </c>
      <c r="P2708">
        <v>313.64999999999998</v>
      </c>
      <c r="Q2708">
        <v>313.85000000000002</v>
      </c>
      <c r="R2708">
        <f t="shared" si="349"/>
        <v>2.1499938964843701</v>
      </c>
      <c r="S2708">
        <f t="shared" si="350"/>
        <v>-3</v>
      </c>
      <c r="T2708">
        <f t="shared" si="351"/>
        <v>0</v>
      </c>
      <c r="U2708">
        <f t="shared" si="344"/>
        <v>45.840515298507412</v>
      </c>
      <c r="V2708">
        <f t="shared" si="344"/>
        <v>2.2236204896627212E-2</v>
      </c>
      <c r="W2708">
        <f t="shared" si="344"/>
        <v>10.456092841160178</v>
      </c>
    </row>
    <row r="2709" spans="1:23" x14ac:dyDescent="0.3">
      <c r="A2709">
        <v>-0.71023529767990101</v>
      </c>
      <c r="B2709" s="1">
        <v>43236</v>
      </c>
      <c r="C2709" s="1">
        <v>43237</v>
      </c>
      <c r="D2709">
        <v>316.3</v>
      </c>
      <c r="E2709">
        <v>313.5</v>
      </c>
      <c r="F2709">
        <v>316.358394026756</v>
      </c>
      <c r="G2709">
        <v>-2.80000000000001</v>
      </c>
      <c r="H2709">
        <v>1.0606601717798201</v>
      </c>
      <c r="I2709">
        <f t="shared" si="346"/>
        <v>2.8000000000000114</v>
      </c>
      <c r="J2709">
        <f t="shared" si="345"/>
        <v>0</v>
      </c>
      <c r="K2709">
        <f t="shared" si="347"/>
        <v>5</v>
      </c>
      <c r="L2709">
        <f t="shared" si="348"/>
        <v>2018</v>
      </c>
      <c r="M2709" s="1">
        <v>43236</v>
      </c>
      <c r="N2709">
        <v>312.85000000000002</v>
      </c>
      <c r="O2709">
        <v>315.89999999999998</v>
      </c>
      <c r="P2709">
        <v>312.60000000000002</v>
      </c>
      <c r="Q2709">
        <v>315</v>
      </c>
      <c r="R2709">
        <f t="shared" si="349"/>
        <v>-2.80000000000001</v>
      </c>
      <c r="S2709">
        <f t="shared" si="350"/>
        <v>2.8000000000000114</v>
      </c>
      <c r="T2709">
        <f t="shared" si="351"/>
        <v>0</v>
      </c>
      <c r="U2709">
        <f t="shared" si="344"/>
        <v>42.797041314098124</v>
      </c>
      <c r="V2709">
        <f t="shared" si="344"/>
        <v>2.3712525803453555E-2</v>
      </c>
      <c r="W2709">
        <f t="shared" si="344"/>
        <v>10.456092841160178</v>
      </c>
    </row>
    <row r="2710" spans="1:23" x14ac:dyDescent="0.3">
      <c r="A2710">
        <v>0.99047654867172197</v>
      </c>
      <c r="B2710" s="1">
        <v>43237</v>
      </c>
      <c r="C2710" s="1">
        <v>43238</v>
      </c>
      <c r="D2710">
        <v>314.45</v>
      </c>
      <c r="E2710">
        <v>314.850006103515</v>
      </c>
      <c r="F2710">
        <v>313.70284384489003</v>
      </c>
      <c r="G2710">
        <v>-0.40000610351563598</v>
      </c>
      <c r="H2710">
        <v>0.95459415460185504</v>
      </c>
      <c r="I2710">
        <f t="shared" si="346"/>
        <v>0.40000610351501109</v>
      </c>
      <c r="J2710">
        <f t="shared" si="345"/>
        <v>0</v>
      </c>
      <c r="K2710">
        <f t="shared" si="347"/>
        <v>5</v>
      </c>
      <c r="L2710">
        <f t="shared" si="348"/>
        <v>2018</v>
      </c>
      <c r="M2710" s="1">
        <v>43237</v>
      </c>
      <c r="N2710">
        <v>316.3</v>
      </c>
      <c r="O2710">
        <v>317.10000000000002</v>
      </c>
      <c r="P2710">
        <v>313.5</v>
      </c>
      <c r="Q2710">
        <v>313.5</v>
      </c>
      <c r="R2710">
        <f t="shared" si="349"/>
        <v>-0.40000610351563598</v>
      </c>
      <c r="S2710">
        <f t="shared" si="350"/>
        <v>0.40000610351501109</v>
      </c>
      <c r="T2710">
        <f t="shared" si="351"/>
        <v>0</v>
      </c>
      <c r="U2710">
        <f t="shared" si="344"/>
        <v>42.388731302855078</v>
      </c>
      <c r="V2710">
        <f t="shared" si="344"/>
        <v>2.3938757836792845E-2</v>
      </c>
      <c r="W2710">
        <f t="shared" si="344"/>
        <v>10.456092841160178</v>
      </c>
    </row>
    <row r="2711" spans="1:23" x14ac:dyDescent="0.3">
      <c r="A2711">
        <v>-0.98629915714263905</v>
      </c>
      <c r="B2711" s="1">
        <v>43238</v>
      </c>
      <c r="C2711" s="1">
        <v>43241</v>
      </c>
      <c r="D2711">
        <v>315.10000000000002</v>
      </c>
      <c r="E2711">
        <v>315.20000610351502</v>
      </c>
      <c r="F2711">
        <v>314.55208421349499</v>
      </c>
      <c r="G2711">
        <v>-0.100006103515625</v>
      </c>
      <c r="H2711">
        <v>0.247487373415267</v>
      </c>
      <c r="I2711">
        <f t="shared" si="346"/>
        <v>-0.10000610351499972</v>
      </c>
      <c r="J2711">
        <f t="shared" si="345"/>
        <v>-0.100006103515625</v>
      </c>
      <c r="K2711">
        <f t="shared" si="347"/>
        <v>5</v>
      </c>
      <c r="L2711">
        <f t="shared" si="348"/>
        <v>2018</v>
      </c>
      <c r="M2711" s="1">
        <v>43238</v>
      </c>
      <c r="N2711">
        <v>314.45</v>
      </c>
      <c r="O2711">
        <v>314.95</v>
      </c>
      <c r="P2711">
        <v>313.75</v>
      </c>
      <c r="Q2711">
        <v>314.85000000000002</v>
      </c>
      <c r="R2711">
        <f t="shared" si="349"/>
        <v>-0.100006103515625</v>
      </c>
      <c r="S2711">
        <f t="shared" si="350"/>
        <v>-0.10000610351499972</v>
      </c>
      <c r="T2711">
        <f t="shared" si="351"/>
        <v>-0.100006103515625</v>
      </c>
      <c r="U2711">
        <f t="shared" si="344"/>
        <v>42.287831623771389</v>
      </c>
      <c r="V2711">
        <f t="shared" si="344"/>
        <v>2.3881775405162089E-2</v>
      </c>
      <c r="W2711">
        <f t="shared" si="344"/>
        <v>10.431203763810716</v>
      </c>
    </row>
    <row r="2712" spans="1:23" x14ac:dyDescent="0.3">
      <c r="A2712">
        <v>-0.76976662874221802</v>
      </c>
      <c r="B2712" s="1">
        <v>43241</v>
      </c>
      <c r="C2712" s="1">
        <v>43242</v>
      </c>
      <c r="D2712">
        <v>315.10000000000002</v>
      </c>
      <c r="E2712">
        <v>315.2</v>
      </c>
      <c r="F2712">
        <v>315.29795298427302</v>
      </c>
      <c r="G2712">
        <v>9.9999999999965894E-2</v>
      </c>
      <c r="H2712">
        <v>0</v>
      </c>
      <c r="I2712">
        <f t="shared" si="346"/>
        <v>-9.9999999999965894E-2</v>
      </c>
      <c r="J2712">
        <f t="shared" si="345"/>
        <v>0</v>
      </c>
      <c r="K2712">
        <f t="shared" si="347"/>
        <v>5</v>
      </c>
      <c r="L2712">
        <f t="shared" si="348"/>
        <v>2018</v>
      </c>
      <c r="M2712" s="1">
        <v>43241</v>
      </c>
      <c r="N2712">
        <v>315.10000000000002</v>
      </c>
      <c r="O2712">
        <v>316.25</v>
      </c>
      <c r="P2712">
        <v>312.60000000000002</v>
      </c>
      <c r="Q2712">
        <v>315.2</v>
      </c>
      <c r="R2712">
        <f t="shared" si="349"/>
        <v>9.9999999999965894E-2</v>
      </c>
      <c r="S2712">
        <f t="shared" si="350"/>
        <v>-9.9999999999965894E-2</v>
      </c>
      <c r="T2712">
        <f t="shared" si="351"/>
        <v>0</v>
      </c>
      <c r="U2712">
        <f t="shared" si="344"/>
        <v>42.388484983713681</v>
      </c>
      <c r="V2712">
        <f t="shared" si="344"/>
        <v>2.3824932080649664E-2</v>
      </c>
      <c r="W2712">
        <f t="shared" si="344"/>
        <v>10.431203763810716</v>
      </c>
    </row>
    <row r="2713" spans="1:23" x14ac:dyDescent="0.3">
      <c r="A2713">
        <v>-0.94613391160964899</v>
      </c>
      <c r="B2713" s="1">
        <v>43242</v>
      </c>
      <c r="C2713" s="1">
        <v>43243</v>
      </c>
      <c r="D2713">
        <v>315.14999999999998</v>
      </c>
      <c r="E2713">
        <v>317.249987792968</v>
      </c>
      <c r="F2713">
        <v>314.983172041177</v>
      </c>
      <c r="G2713">
        <v>-2.09998779296876</v>
      </c>
      <c r="H2713">
        <v>1.44956890143243</v>
      </c>
      <c r="I2713">
        <f t="shared" si="346"/>
        <v>-2.0999877929680224</v>
      </c>
      <c r="J2713">
        <f t="shared" si="345"/>
        <v>-2.09998779296876</v>
      </c>
      <c r="K2713">
        <f t="shared" si="347"/>
        <v>5</v>
      </c>
      <c r="L2713">
        <f t="shared" si="348"/>
        <v>2018</v>
      </c>
      <c r="M2713" s="1">
        <v>43242</v>
      </c>
      <c r="N2713">
        <v>315.10000000000002</v>
      </c>
      <c r="O2713">
        <v>316.25</v>
      </c>
      <c r="P2713">
        <v>312.60000000000002</v>
      </c>
      <c r="Q2713">
        <v>315.2</v>
      </c>
      <c r="R2713">
        <f t="shared" si="349"/>
        <v>-2.09998779296876</v>
      </c>
      <c r="S2713">
        <f t="shared" si="350"/>
        <v>-2.0999877929680224</v>
      </c>
      <c r="T2713">
        <f t="shared" si="351"/>
        <v>-2.09998779296876</v>
      </c>
      <c r="U2713">
        <f t="shared" si="344"/>
        <v>40.270081817882215</v>
      </c>
      <c r="V2713">
        <f t="shared" si="344"/>
        <v>2.2634259388178066E-2</v>
      </c>
      <c r="W2713">
        <f t="shared" si="344"/>
        <v>9.9098948497228463</v>
      </c>
    </row>
    <row r="2714" spans="1:23" x14ac:dyDescent="0.3">
      <c r="A2714">
        <v>-0.76437771320342995</v>
      </c>
      <c r="B2714" s="1">
        <v>43243</v>
      </c>
      <c r="C2714" s="1">
        <v>43244</v>
      </c>
      <c r="D2714">
        <v>317.95</v>
      </c>
      <c r="E2714">
        <v>316.64999389648398</v>
      </c>
      <c r="F2714">
        <v>315.47374320030201</v>
      </c>
      <c r="G2714">
        <v>1.3000061035156101</v>
      </c>
      <c r="H2714">
        <v>0.424264068711944</v>
      </c>
      <c r="I2714">
        <f t="shared" si="346"/>
        <v>1.3000061035160115</v>
      </c>
      <c r="J2714">
        <f t="shared" si="345"/>
        <v>1.3000061035156101</v>
      </c>
      <c r="K2714">
        <f t="shared" si="347"/>
        <v>5</v>
      </c>
      <c r="L2714">
        <f t="shared" si="348"/>
        <v>2018</v>
      </c>
      <c r="M2714" s="1">
        <v>43243</v>
      </c>
      <c r="N2714">
        <v>315.14999999999998</v>
      </c>
      <c r="O2714">
        <v>317.7</v>
      </c>
      <c r="P2714">
        <v>314.8</v>
      </c>
      <c r="Q2714">
        <v>317.25</v>
      </c>
      <c r="R2714">
        <f t="shared" si="349"/>
        <v>1.3000061035156101</v>
      </c>
      <c r="S2714">
        <f t="shared" si="350"/>
        <v>1.3000061035160115</v>
      </c>
      <c r="T2714">
        <f t="shared" si="351"/>
        <v>1.3000061035156101</v>
      </c>
      <c r="U2714">
        <f t="shared" si="344"/>
        <v>41.504977685604807</v>
      </c>
      <c r="V2714">
        <f t="shared" si="344"/>
        <v>2.3328346713697708E-2</v>
      </c>
      <c r="W2714">
        <f t="shared" si="344"/>
        <v>10.213785173433436</v>
      </c>
    </row>
    <row r="2715" spans="1:23" x14ac:dyDescent="0.3">
      <c r="A2715">
        <v>0.85462874174117998</v>
      </c>
      <c r="B2715" s="1">
        <v>43244</v>
      </c>
      <c r="C2715" s="1">
        <v>43245</v>
      </c>
      <c r="D2715">
        <v>314.89999999999998</v>
      </c>
      <c r="E2715">
        <v>317.39999999999998</v>
      </c>
      <c r="F2715">
        <v>315.71597441434801</v>
      </c>
      <c r="G2715">
        <v>2.5</v>
      </c>
      <c r="H2715">
        <v>0.53033008588991004</v>
      </c>
      <c r="I2715">
        <f t="shared" si="346"/>
        <v>2.5</v>
      </c>
      <c r="J2715">
        <f t="shared" si="345"/>
        <v>2.5</v>
      </c>
      <c r="K2715">
        <f t="shared" si="347"/>
        <v>5</v>
      </c>
      <c r="L2715">
        <f t="shared" si="348"/>
        <v>2018</v>
      </c>
      <c r="M2715" s="1">
        <v>43244</v>
      </c>
      <c r="N2715">
        <v>317.95</v>
      </c>
      <c r="O2715">
        <v>318.25</v>
      </c>
      <c r="P2715">
        <v>315.5</v>
      </c>
      <c r="Q2715">
        <v>316.64999999999998</v>
      </c>
      <c r="R2715">
        <f t="shared" si="349"/>
        <v>2.5</v>
      </c>
      <c r="S2715">
        <f t="shared" si="350"/>
        <v>2.5</v>
      </c>
      <c r="T2715">
        <f t="shared" si="351"/>
        <v>2.5</v>
      </c>
      <c r="U2715">
        <f t="shared" si="344"/>
        <v>43.976296617345326</v>
      </c>
      <c r="V2715">
        <f t="shared" si="344"/>
        <v>2.4717379742855639E-2</v>
      </c>
      <c r="W2715">
        <f t="shared" si="344"/>
        <v>10.821941642159626</v>
      </c>
    </row>
    <row r="2716" spans="1:23" x14ac:dyDescent="0.3">
      <c r="A2716">
        <v>-0.55139285326003995</v>
      </c>
      <c r="B2716" s="1">
        <v>43245</v>
      </c>
      <c r="C2716" s="1">
        <v>43248</v>
      </c>
      <c r="D2716">
        <v>318.14999999999998</v>
      </c>
      <c r="E2716">
        <v>318.200018310546</v>
      </c>
      <c r="F2716">
        <v>319.04414632320402</v>
      </c>
      <c r="G2716">
        <v>5.0018310546875E-2</v>
      </c>
      <c r="H2716">
        <v>0.56568542494924601</v>
      </c>
      <c r="I2716">
        <f t="shared" si="346"/>
        <v>-5.0018310546022349E-2</v>
      </c>
      <c r="J2716">
        <f t="shared" si="345"/>
        <v>0</v>
      </c>
      <c r="K2716">
        <f t="shared" si="347"/>
        <v>5</v>
      </c>
      <c r="L2716">
        <f t="shared" si="348"/>
        <v>2018</v>
      </c>
      <c r="M2716" s="1">
        <v>43245</v>
      </c>
      <c r="N2716">
        <v>314.89999999999998</v>
      </c>
      <c r="O2716">
        <v>317.7</v>
      </c>
      <c r="P2716">
        <v>314.7</v>
      </c>
      <c r="Q2716">
        <v>317.39999999999998</v>
      </c>
      <c r="R2716">
        <f t="shared" si="349"/>
        <v>5.0018310546875E-2</v>
      </c>
      <c r="S2716">
        <f t="shared" si="350"/>
        <v>-5.0018310546022349E-2</v>
      </c>
      <c r="T2716">
        <f t="shared" si="351"/>
        <v>0</v>
      </c>
      <c r="U2716">
        <f t="shared" si="344"/>
        <v>44.028149989832542</v>
      </c>
      <c r="V2716">
        <f t="shared" si="344"/>
        <v>2.4688234962660871E-2</v>
      </c>
      <c r="W2716">
        <f t="shared" si="344"/>
        <v>10.821941642159626</v>
      </c>
    </row>
    <row r="2717" spans="1:23" x14ac:dyDescent="0.3">
      <c r="A2717">
        <v>0.99890607595443703</v>
      </c>
      <c r="B2717" s="1">
        <v>43248</v>
      </c>
      <c r="C2717" s="1">
        <v>43249</v>
      </c>
      <c r="D2717">
        <v>317.7</v>
      </c>
      <c r="E2717">
        <v>314.999987792968</v>
      </c>
      <c r="F2717">
        <v>316.36541969776101</v>
      </c>
      <c r="G2717">
        <v>2.70001220703125</v>
      </c>
      <c r="H2717">
        <v>2.2627416997969401</v>
      </c>
      <c r="I2717">
        <f t="shared" si="346"/>
        <v>-2.700012207031989</v>
      </c>
      <c r="J2717">
        <f t="shared" si="345"/>
        <v>0</v>
      </c>
      <c r="K2717">
        <f t="shared" si="347"/>
        <v>5</v>
      </c>
      <c r="L2717">
        <f t="shared" si="348"/>
        <v>2018</v>
      </c>
      <c r="M2717" s="1">
        <v>43248</v>
      </c>
      <c r="N2717">
        <v>318.14999999999998</v>
      </c>
      <c r="O2717">
        <v>318.75</v>
      </c>
      <c r="P2717">
        <v>317.45</v>
      </c>
      <c r="Q2717">
        <v>318.2</v>
      </c>
      <c r="R2717">
        <f t="shared" si="349"/>
        <v>2.70001220703125</v>
      </c>
      <c r="S2717">
        <f t="shared" si="350"/>
        <v>-2.700012207031989</v>
      </c>
      <c r="T2717">
        <f t="shared" si="351"/>
        <v>0</v>
      </c>
      <c r="U2717">
        <f t="shared" si="344"/>
        <v>46.834489518292187</v>
      </c>
      <c r="V2717">
        <f t="shared" si="344"/>
        <v>2.3114615138079702E-2</v>
      </c>
      <c r="W2717">
        <f t="shared" si="344"/>
        <v>10.821941642159626</v>
      </c>
    </row>
    <row r="2718" spans="1:23" x14ac:dyDescent="0.3">
      <c r="A2718">
        <v>0.53297126293182295</v>
      </c>
      <c r="B2718" s="1">
        <v>43249</v>
      </c>
      <c r="C2718" s="1">
        <v>43250</v>
      </c>
      <c r="D2718">
        <v>313.75</v>
      </c>
      <c r="E2718">
        <v>307.64999389648398</v>
      </c>
      <c r="F2718">
        <v>313.56236243247901</v>
      </c>
      <c r="G2718">
        <v>6.1000061035156197</v>
      </c>
      <c r="H2718">
        <v>5.1972348417211398</v>
      </c>
      <c r="I2718">
        <f t="shared" si="346"/>
        <v>-6.1000061035160229</v>
      </c>
      <c r="J2718">
        <f t="shared" si="345"/>
        <v>0</v>
      </c>
      <c r="K2718">
        <f t="shared" si="347"/>
        <v>5</v>
      </c>
      <c r="L2718">
        <f t="shared" si="348"/>
        <v>2018</v>
      </c>
      <c r="M2718" s="1">
        <v>43249</v>
      </c>
      <c r="N2718">
        <v>317.7</v>
      </c>
      <c r="O2718">
        <v>318.25</v>
      </c>
      <c r="P2718">
        <v>315</v>
      </c>
      <c r="Q2718">
        <v>315</v>
      </c>
      <c r="R2718">
        <f t="shared" si="349"/>
        <v>6.1000061035156197</v>
      </c>
      <c r="S2718">
        <f t="shared" si="350"/>
        <v>-3</v>
      </c>
      <c r="T2718">
        <f t="shared" si="351"/>
        <v>0</v>
      </c>
      <c r="U2718">
        <f t="shared" si="344"/>
        <v>53.663748607932519</v>
      </c>
      <c r="V2718">
        <f t="shared" si="344"/>
        <v>2.1456993335348888E-2</v>
      </c>
      <c r="W2718">
        <f t="shared" si="344"/>
        <v>10.821941642159626</v>
      </c>
    </row>
    <row r="2719" spans="1:23" x14ac:dyDescent="0.3">
      <c r="A2719">
        <v>0.39803731441497803</v>
      </c>
      <c r="B2719" s="1">
        <v>43250</v>
      </c>
      <c r="C2719" s="1">
        <v>43251</v>
      </c>
      <c r="D2719">
        <v>309.95</v>
      </c>
      <c r="E2719">
        <v>309.25000610351498</v>
      </c>
      <c r="F2719">
        <v>311.43025269508303</v>
      </c>
      <c r="G2719">
        <v>-0.69999389648438604</v>
      </c>
      <c r="H2719">
        <v>1.13137084989849</v>
      </c>
      <c r="I2719">
        <f t="shared" si="346"/>
        <v>-0.69999389648501165</v>
      </c>
      <c r="J2719">
        <f t="shared" si="345"/>
        <v>-0.69999389648438604</v>
      </c>
      <c r="K2719">
        <f t="shared" si="347"/>
        <v>5</v>
      </c>
      <c r="L2719">
        <f t="shared" si="348"/>
        <v>2018</v>
      </c>
      <c r="M2719" s="1">
        <v>43250</v>
      </c>
      <c r="N2719">
        <v>313.75</v>
      </c>
      <c r="O2719">
        <v>313.95</v>
      </c>
      <c r="P2719">
        <v>306.5</v>
      </c>
      <c r="Q2719">
        <v>307.64999999999998</v>
      </c>
      <c r="R2719">
        <f t="shared" si="349"/>
        <v>-0.69999389648438604</v>
      </c>
      <c r="S2719">
        <f t="shared" si="350"/>
        <v>-0.69999389648501165</v>
      </c>
      <c r="T2719">
        <f t="shared" si="351"/>
        <v>-0.69999389648438604</v>
      </c>
      <c r="U2719">
        <f t="shared" ref="U2719:W2782" si="352">(R2719/$D2719*$X$2+1)*U2718*$Y$2 + U2718*(1-$Y$2)</f>
        <v>52.75478837673333</v>
      </c>
      <c r="V2719">
        <f t="shared" si="352"/>
        <v>2.1093553319902918E-2</v>
      </c>
      <c r="W2719">
        <f t="shared" si="352"/>
        <v>10.638638857090536</v>
      </c>
    </row>
    <row r="2720" spans="1:23" x14ac:dyDescent="0.3">
      <c r="A2720">
        <v>0.99974071979522705</v>
      </c>
      <c r="B2720" s="1">
        <v>43251</v>
      </c>
      <c r="C2720" s="1">
        <v>43252</v>
      </c>
      <c r="D2720">
        <v>309.25</v>
      </c>
      <c r="E2720">
        <v>311.5</v>
      </c>
      <c r="F2720">
        <v>311.50712418556202</v>
      </c>
      <c r="G2720">
        <v>2.25</v>
      </c>
      <c r="H2720">
        <v>1.5909902576697299</v>
      </c>
      <c r="I2720">
        <f t="shared" si="346"/>
        <v>2.25</v>
      </c>
      <c r="J2720">
        <f t="shared" si="345"/>
        <v>2.25</v>
      </c>
      <c r="K2720">
        <f t="shared" si="347"/>
        <v>6</v>
      </c>
      <c r="L2720">
        <f t="shared" si="348"/>
        <v>2018</v>
      </c>
      <c r="M2720" s="1">
        <v>43251</v>
      </c>
      <c r="N2720">
        <v>309.95</v>
      </c>
      <c r="O2720">
        <v>310.14999999999998</v>
      </c>
      <c r="P2720">
        <v>308.25</v>
      </c>
      <c r="Q2720">
        <v>309.25</v>
      </c>
      <c r="R2720">
        <f t="shared" si="349"/>
        <v>2.25</v>
      </c>
      <c r="S2720">
        <f t="shared" si="350"/>
        <v>2.25</v>
      </c>
      <c r="T2720">
        <f t="shared" si="351"/>
        <v>2.25</v>
      </c>
      <c r="U2720">
        <f t="shared" si="352"/>
        <v>55.633485398099133</v>
      </c>
      <c r="V2720">
        <f t="shared" si="352"/>
        <v>2.2244575833317182E-2</v>
      </c>
      <c r="W2720">
        <f t="shared" si="352"/>
        <v>11.219162804425711</v>
      </c>
    </row>
    <row r="2721" spans="1:23" x14ac:dyDescent="0.3">
      <c r="A2721">
        <v>0.99994653463363603</v>
      </c>
      <c r="B2721" s="1">
        <v>43252</v>
      </c>
      <c r="C2721" s="1">
        <v>43255</v>
      </c>
      <c r="D2721">
        <v>311.95</v>
      </c>
      <c r="E2721">
        <v>313.25</v>
      </c>
      <c r="F2721">
        <v>309.64668166637398</v>
      </c>
      <c r="G2721">
        <v>-1.30000000000001</v>
      </c>
      <c r="H2721">
        <v>1.23743686707645</v>
      </c>
      <c r="I2721">
        <f t="shared" si="346"/>
        <v>1.3000000000000114</v>
      </c>
      <c r="J2721">
        <f t="shared" si="345"/>
        <v>0</v>
      </c>
      <c r="K2721">
        <f t="shared" si="347"/>
        <v>6</v>
      </c>
      <c r="L2721">
        <f t="shared" si="348"/>
        <v>2018</v>
      </c>
      <c r="M2721" s="1">
        <v>43252</v>
      </c>
      <c r="N2721">
        <v>309.25</v>
      </c>
      <c r="O2721">
        <v>312.60000000000002</v>
      </c>
      <c r="P2721">
        <v>308.39999999999998</v>
      </c>
      <c r="Q2721">
        <v>311.5</v>
      </c>
      <c r="R2721">
        <f t="shared" si="349"/>
        <v>-1.30000000000001</v>
      </c>
      <c r="S2721">
        <f t="shared" si="350"/>
        <v>1.3000000000000114</v>
      </c>
      <c r="T2721">
        <f t="shared" si="351"/>
        <v>0</v>
      </c>
      <c r="U2721">
        <f t="shared" si="352"/>
        <v>53.894660321543689</v>
      </c>
      <c r="V2721">
        <f t="shared" si="352"/>
        <v>2.2939830247084916E-2</v>
      </c>
      <c r="W2721">
        <f t="shared" si="352"/>
        <v>11.219162804425711</v>
      </c>
    </row>
    <row r="2722" spans="1:23" x14ac:dyDescent="0.3">
      <c r="A2722">
        <v>0.74503219127654996</v>
      </c>
      <c r="B2722" s="1">
        <v>43255</v>
      </c>
      <c r="C2722" s="1">
        <v>43256</v>
      </c>
      <c r="D2722">
        <v>313.14999999999998</v>
      </c>
      <c r="E2722">
        <v>313.850006103515</v>
      </c>
      <c r="F2722">
        <v>312.02724301814999</v>
      </c>
      <c r="G2722">
        <v>-0.70000610351564696</v>
      </c>
      <c r="H2722">
        <v>0.424264068711944</v>
      </c>
      <c r="I2722">
        <f t="shared" si="346"/>
        <v>0.70000610351502246</v>
      </c>
      <c r="J2722">
        <f t="shared" si="345"/>
        <v>0</v>
      </c>
      <c r="K2722">
        <f t="shared" si="347"/>
        <v>6</v>
      </c>
      <c r="L2722">
        <f t="shared" si="348"/>
        <v>2018</v>
      </c>
      <c r="M2722" s="1">
        <v>43255</v>
      </c>
      <c r="N2722">
        <v>311.95</v>
      </c>
      <c r="O2722">
        <v>313.85000000000002</v>
      </c>
      <c r="P2722">
        <v>311.5</v>
      </c>
      <c r="Q2722">
        <v>313.25</v>
      </c>
      <c r="R2722">
        <f t="shared" si="349"/>
        <v>-0.70000610351564696</v>
      </c>
      <c r="S2722">
        <f t="shared" si="350"/>
        <v>0.70000610351502246</v>
      </c>
      <c r="T2722">
        <f t="shared" si="351"/>
        <v>0</v>
      </c>
      <c r="U2722">
        <f t="shared" si="352"/>
        <v>52.991101535690667</v>
      </c>
      <c r="V2722">
        <f t="shared" si="352"/>
        <v>2.3324422803045908E-2</v>
      </c>
      <c r="W2722">
        <f t="shared" si="352"/>
        <v>11.219162804425711</v>
      </c>
    </row>
    <row r="2723" spans="1:23" x14ac:dyDescent="0.3">
      <c r="A2723">
        <v>5.4029759019613197E-2</v>
      </c>
      <c r="B2723" s="1">
        <v>43256</v>
      </c>
      <c r="C2723" s="1">
        <v>43257</v>
      </c>
      <c r="D2723">
        <v>313.14999999999998</v>
      </c>
      <c r="E2723">
        <v>313.85000000000002</v>
      </c>
      <c r="F2723">
        <v>311.88089797496798</v>
      </c>
      <c r="G2723">
        <v>-0.70000000000004503</v>
      </c>
      <c r="H2723">
        <v>0</v>
      </c>
      <c r="I2723">
        <f t="shared" si="346"/>
        <v>0.70000000000004547</v>
      </c>
      <c r="J2723">
        <f t="shared" si="345"/>
        <v>0</v>
      </c>
      <c r="K2723">
        <f t="shared" si="347"/>
        <v>6</v>
      </c>
      <c r="L2723">
        <f t="shared" si="348"/>
        <v>2018</v>
      </c>
      <c r="M2723" s="1">
        <v>43256</v>
      </c>
      <c r="N2723">
        <v>313.14999999999998</v>
      </c>
      <c r="O2723">
        <v>314.10000000000002</v>
      </c>
      <c r="P2723">
        <v>311.2</v>
      </c>
      <c r="Q2723">
        <v>313.85000000000002</v>
      </c>
      <c r="R2723">
        <f t="shared" si="349"/>
        <v>-0.70000000000004503</v>
      </c>
      <c r="S2723">
        <f t="shared" si="350"/>
        <v>0.70000000000004547</v>
      </c>
      <c r="T2723">
        <f t="shared" si="351"/>
        <v>0</v>
      </c>
      <c r="U2723">
        <f t="shared" si="352"/>
        <v>52.102698907357933</v>
      </c>
      <c r="V2723">
        <f t="shared" si="352"/>
        <v>2.3715459749288917E-2</v>
      </c>
      <c r="W2723">
        <f t="shared" si="352"/>
        <v>11.219162804425711</v>
      </c>
    </row>
    <row r="2724" spans="1:23" x14ac:dyDescent="0.3">
      <c r="A2724">
        <v>0.90269124507903997</v>
      </c>
      <c r="B2724" s="1">
        <v>43257</v>
      </c>
      <c r="C2724" s="1">
        <v>43258</v>
      </c>
      <c r="D2724">
        <v>315.7</v>
      </c>
      <c r="E2724">
        <v>316.95000610351502</v>
      </c>
      <c r="F2724">
        <v>312.56055066585498</v>
      </c>
      <c r="G2724">
        <v>-1.25000610351565</v>
      </c>
      <c r="H2724">
        <v>2.1920310216782699</v>
      </c>
      <c r="I2724">
        <f t="shared" si="346"/>
        <v>1.2500061035150338</v>
      </c>
      <c r="J2724">
        <f t="shared" si="345"/>
        <v>0</v>
      </c>
      <c r="K2724">
        <f t="shared" si="347"/>
        <v>6</v>
      </c>
      <c r="L2724">
        <f t="shared" si="348"/>
        <v>2018</v>
      </c>
      <c r="M2724" s="1">
        <v>43257</v>
      </c>
      <c r="N2724">
        <v>313.14999999999998</v>
      </c>
      <c r="O2724">
        <v>314.10000000000002</v>
      </c>
      <c r="P2724">
        <v>311.2</v>
      </c>
      <c r="Q2724">
        <v>313.85000000000002</v>
      </c>
      <c r="R2724">
        <f t="shared" si="349"/>
        <v>-1.25000610351565</v>
      </c>
      <c r="S2724">
        <f t="shared" si="350"/>
        <v>1.2500061035150338</v>
      </c>
      <c r="T2724">
        <f t="shared" si="351"/>
        <v>0</v>
      </c>
      <c r="U2724">
        <f t="shared" si="352"/>
        <v>50.555454094786604</v>
      </c>
      <c r="V2724">
        <f t="shared" si="352"/>
        <v>2.4419715437464625E-2</v>
      </c>
      <c r="W2724">
        <f t="shared" si="352"/>
        <v>11.219162804425711</v>
      </c>
    </row>
    <row r="2725" spans="1:23" x14ac:dyDescent="0.3">
      <c r="A2725">
        <v>4.8624914139509201E-2</v>
      </c>
      <c r="B2725" s="1">
        <v>43258</v>
      </c>
      <c r="C2725" s="1">
        <v>43259</v>
      </c>
      <c r="D2725">
        <v>315.55</v>
      </c>
      <c r="E2725">
        <v>313.399981689453</v>
      </c>
      <c r="F2725">
        <v>316.23773838281602</v>
      </c>
      <c r="G2725">
        <v>-2.1500183105468902</v>
      </c>
      <c r="H2725">
        <v>2.5102290732122499</v>
      </c>
      <c r="I2725">
        <f t="shared" si="346"/>
        <v>-2.1500183105470114</v>
      </c>
      <c r="J2725">
        <f t="shared" si="345"/>
        <v>-2.1500183105468902</v>
      </c>
      <c r="K2725">
        <f t="shared" si="347"/>
        <v>6</v>
      </c>
      <c r="L2725">
        <f t="shared" si="348"/>
        <v>2018</v>
      </c>
      <c r="M2725" s="1">
        <v>43258</v>
      </c>
      <c r="N2725">
        <v>315.7</v>
      </c>
      <c r="O2725">
        <v>317.64999999999998</v>
      </c>
      <c r="P2725">
        <v>315.25</v>
      </c>
      <c r="Q2725">
        <v>316.95</v>
      </c>
      <c r="R2725">
        <f t="shared" si="349"/>
        <v>-2.1500183105468902</v>
      </c>
      <c r="S2725">
        <f t="shared" si="350"/>
        <v>-2.1500183105470114</v>
      </c>
      <c r="T2725">
        <f t="shared" si="351"/>
        <v>-2.1500183105468902</v>
      </c>
      <c r="U2725">
        <f t="shared" si="352"/>
        <v>47.971985104092482</v>
      </c>
      <c r="V2725">
        <f t="shared" si="352"/>
        <v>2.3171826782840244E-2</v>
      </c>
      <c r="W2725">
        <f t="shared" si="352"/>
        <v>10.645844658525174</v>
      </c>
    </row>
    <row r="2726" spans="1:23" x14ac:dyDescent="0.3">
      <c r="A2726">
        <v>-0.68045026063919001</v>
      </c>
      <c r="B2726" s="1">
        <v>43259</v>
      </c>
      <c r="C2726" s="1">
        <v>43262</v>
      </c>
      <c r="D2726">
        <v>313.8</v>
      </c>
      <c r="E2726">
        <v>316.25000610351498</v>
      </c>
      <c r="F2726">
        <v>311.94595434665598</v>
      </c>
      <c r="G2726">
        <v>-2.45000610351559</v>
      </c>
      <c r="H2726">
        <v>2.0152543263816698</v>
      </c>
      <c r="I2726">
        <f t="shared" si="346"/>
        <v>-2.4500061035149656</v>
      </c>
      <c r="J2726">
        <f t="shared" si="345"/>
        <v>-2.45000610351559</v>
      </c>
      <c r="K2726">
        <f t="shared" si="347"/>
        <v>6</v>
      </c>
      <c r="L2726">
        <f t="shared" si="348"/>
        <v>2018</v>
      </c>
      <c r="M2726" s="1">
        <v>43259</v>
      </c>
      <c r="N2726">
        <v>315.55</v>
      </c>
      <c r="O2726">
        <v>316.10000000000002</v>
      </c>
      <c r="P2726">
        <v>313.10000000000002</v>
      </c>
      <c r="Q2726">
        <v>313.39999999999998</v>
      </c>
      <c r="R2726">
        <f t="shared" si="349"/>
        <v>-2.45000610351559</v>
      </c>
      <c r="S2726">
        <f t="shared" si="350"/>
        <v>-2.4500061035149656</v>
      </c>
      <c r="T2726">
        <f t="shared" si="351"/>
        <v>-2.45000610351559</v>
      </c>
      <c r="U2726">
        <f t="shared" si="352"/>
        <v>45.162911100679828</v>
      </c>
      <c r="V2726">
        <f t="shared" si="352"/>
        <v>2.1814964520709502E-2</v>
      </c>
      <c r="W2726">
        <f t="shared" si="352"/>
        <v>10.022460710378294</v>
      </c>
    </row>
    <row r="2727" spans="1:23" x14ac:dyDescent="0.3">
      <c r="A2727">
        <v>0.74083983898162797</v>
      </c>
      <c r="B2727" s="1">
        <v>43262</v>
      </c>
      <c r="C2727" s="1">
        <v>43263</v>
      </c>
      <c r="D2727">
        <v>316.8</v>
      </c>
      <c r="E2727">
        <v>315.75</v>
      </c>
      <c r="F2727">
        <v>315.09566760063097</v>
      </c>
      <c r="G2727">
        <v>1.05000000000001</v>
      </c>
      <c r="H2727">
        <v>0.35355339059327301</v>
      </c>
      <c r="I2727">
        <f t="shared" si="346"/>
        <v>-1.0500000000000114</v>
      </c>
      <c r="J2727">
        <f t="shared" si="345"/>
        <v>0</v>
      </c>
      <c r="K2727">
        <f t="shared" si="347"/>
        <v>6</v>
      </c>
      <c r="L2727">
        <f t="shared" si="348"/>
        <v>2018</v>
      </c>
      <c r="M2727" s="1">
        <v>43262</v>
      </c>
      <c r="N2727">
        <v>313.8</v>
      </c>
      <c r="O2727">
        <v>316.25</v>
      </c>
      <c r="P2727">
        <v>313.14999999999998</v>
      </c>
      <c r="Q2727">
        <v>316.25</v>
      </c>
      <c r="R2727">
        <f t="shared" si="349"/>
        <v>1.05000000000001</v>
      </c>
      <c r="S2727">
        <f t="shared" si="350"/>
        <v>-1.0500000000000114</v>
      </c>
      <c r="T2727">
        <f t="shared" si="351"/>
        <v>0</v>
      </c>
      <c r="U2727">
        <f t="shared" si="352"/>
        <v>46.285568691960947</v>
      </c>
      <c r="V2727">
        <f t="shared" si="352"/>
        <v>2.1272689124242995E-2</v>
      </c>
      <c r="W2727">
        <f t="shared" si="352"/>
        <v>10.022460710378294</v>
      </c>
    </row>
    <row r="2728" spans="1:23" x14ac:dyDescent="0.3">
      <c r="A2728">
        <v>-2.2854719310998899E-2</v>
      </c>
      <c r="B2728" s="1">
        <v>43263</v>
      </c>
      <c r="C2728" s="1">
        <v>43264</v>
      </c>
      <c r="D2728">
        <v>316.8</v>
      </c>
      <c r="E2728">
        <v>315.75</v>
      </c>
      <c r="F2728">
        <v>315.083602249622</v>
      </c>
      <c r="G2728">
        <v>1.05000000000001</v>
      </c>
      <c r="H2728">
        <v>0</v>
      </c>
      <c r="I2728">
        <f t="shared" si="346"/>
        <v>1.0500000000000114</v>
      </c>
      <c r="J2728">
        <f t="shared" si="345"/>
        <v>1.05000000000001</v>
      </c>
      <c r="K2728">
        <f t="shared" si="347"/>
        <v>6</v>
      </c>
      <c r="L2728">
        <f t="shared" si="348"/>
        <v>2018</v>
      </c>
      <c r="M2728" s="1">
        <v>43263</v>
      </c>
      <c r="N2728">
        <v>316.8</v>
      </c>
      <c r="O2728">
        <v>317.45</v>
      </c>
      <c r="P2728">
        <v>315.14999999999998</v>
      </c>
      <c r="Q2728">
        <v>315.75</v>
      </c>
      <c r="R2728">
        <f t="shared" si="349"/>
        <v>1.05000000000001</v>
      </c>
      <c r="S2728">
        <f t="shared" si="350"/>
        <v>1.0500000000000114</v>
      </c>
      <c r="T2728">
        <f t="shared" si="351"/>
        <v>1.05000000000001</v>
      </c>
      <c r="U2728">
        <f t="shared" si="352"/>
        <v>47.436133254616237</v>
      </c>
      <c r="V2728">
        <f t="shared" si="352"/>
        <v>2.1801484663553018E-2</v>
      </c>
      <c r="W2728">
        <f t="shared" si="352"/>
        <v>10.271598583150483</v>
      </c>
    </row>
    <row r="2729" spans="1:23" x14ac:dyDescent="0.3">
      <c r="A2729">
        <v>-0.70031493902206399</v>
      </c>
      <c r="B2729" s="1">
        <v>43264</v>
      </c>
      <c r="C2729" s="1">
        <v>43265</v>
      </c>
      <c r="D2729">
        <v>313.95</v>
      </c>
      <c r="E2729">
        <v>310.5</v>
      </c>
      <c r="F2729">
        <v>314.15913045406302</v>
      </c>
      <c r="G2729">
        <v>-3.4499999999999802</v>
      </c>
      <c r="H2729">
        <v>3.7123106012293698</v>
      </c>
      <c r="I2729">
        <f t="shared" si="346"/>
        <v>3.4499999999999886</v>
      </c>
      <c r="J2729">
        <f t="shared" si="345"/>
        <v>0</v>
      </c>
      <c r="K2729">
        <f t="shared" si="347"/>
        <v>6</v>
      </c>
      <c r="L2729">
        <f t="shared" si="348"/>
        <v>2018</v>
      </c>
      <c r="M2729" s="1">
        <v>43264</v>
      </c>
      <c r="N2729">
        <v>316.8</v>
      </c>
      <c r="O2729">
        <v>317.45</v>
      </c>
      <c r="P2729">
        <v>315.14999999999998</v>
      </c>
      <c r="Q2729">
        <v>315.75</v>
      </c>
      <c r="R2729">
        <f t="shared" si="349"/>
        <v>-3</v>
      </c>
      <c r="S2729">
        <f t="shared" si="350"/>
        <v>3.4499999999999886</v>
      </c>
      <c r="T2729">
        <f t="shared" si="351"/>
        <v>0</v>
      </c>
      <c r="U2729">
        <f t="shared" si="352"/>
        <v>44.036505931065143</v>
      </c>
      <c r="V2729">
        <f t="shared" si="352"/>
        <v>2.359831032263705E-2</v>
      </c>
      <c r="W2729">
        <f t="shared" si="352"/>
        <v>10.271598583150483</v>
      </c>
    </row>
    <row r="2730" spans="1:23" x14ac:dyDescent="0.3">
      <c r="A2730">
        <v>0.84539645910262995</v>
      </c>
      <c r="B2730" s="1">
        <v>43265</v>
      </c>
      <c r="C2730" s="1">
        <v>43266</v>
      </c>
      <c r="D2730">
        <v>312.3</v>
      </c>
      <c r="E2730">
        <v>309.29998779296801</v>
      </c>
      <c r="F2730">
        <v>310.57711882889203</v>
      </c>
      <c r="G2730">
        <v>3.00001220703126</v>
      </c>
      <c r="H2730">
        <v>0.84852813742384903</v>
      </c>
      <c r="I2730">
        <f t="shared" si="346"/>
        <v>-3.0000122070320003</v>
      </c>
      <c r="J2730">
        <f t="shared" si="345"/>
        <v>0</v>
      </c>
      <c r="K2730">
        <f t="shared" si="347"/>
        <v>6</v>
      </c>
      <c r="L2730">
        <f t="shared" si="348"/>
        <v>2018</v>
      </c>
      <c r="M2730" s="1">
        <v>43265</v>
      </c>
      <c r="N2730">
        <v>313.95</v>
      </c>
      <c r="O2730">
        <v>314.05</v>
      </c>
      <c r="P2730">
        <v>310.10000000000002</v>
      </c>
      <c r="Q2730">
        <v>310.5</v>
      </c>
      <c r="R2730">
        <f t="shared" si="349"/>
        <v>3.00001220703126</v>
      </c>
      <c r="S2730">
        <f t="shared" si="350"/>
        <v>-3</v>
      </c>
      <c r="T2730">
        <f t="shared" si="351"/>
        <v>0</v>
      </c>
      <c r="U2730">
        <f t="shared" si="352"/>
        <v>47.209177769398472</v>
      </c>
      <c r="V2730">
        <f t="shared" si="352"/>
        <v>2.189814387287934E-2</v>
      </c>
      <c r="W2730">
        <f t="shared" si="352"/>
        <v>10.271598583150483</v>
      </c>
    </row>
    <row r="2731" spans="1:23" x14ac:dyDescent="0.3">
      <c r="A2731">
        <v>-0.97202116250991799</v>
      </c>
      <c r="B2731" s="1">
        <v>43266</v>
      </c>
      <c r="C2731" s="1">
        <v>43269</v>
      </c>
      <c r="D2731">
        <v>309.60000000000002</v>
      </c>
      <c r="E2731">
        <v>305.950024414062</v>
      </c>
      <c r="F2731">
        <v>307.277756261825</v>
      </c>
      <c r="G2731">
        <v>3.64997558593751</v>
      </c>
      <c r="H2731">
        <v>2.36880771697495</v>
      </c>
      <c r="I2731">
        <f t="shared" si="346"/>
        <v>3.649975585938023</v>
      </c>
      <c r="J2731">
        <f t="shared" si="345"/>
        <v>3.64997558593751</v>
      </c>
      <c r="K2731">
        <f t="shared" si="347"/>
        <v>6</v>
      </c>
      <c r="L2731">
        <f t="shared" si="348"/>
        <v>2018</v>
      </c>
      <c r="M2731" s="1">
        <v>43266</v>
      </c>
      <c r="N2731">
        <v>312.3</v>
      </c>
      <c r="O2731">
        <v>312.3</v>
      </c>
      <c r="P2731">
        <v>309</v>
      </c>
      <c r="Q2731">
        <v>309.3</v>
      </c>
      <c r="R2731">
        <f t="shared" si="349"/>
        <v>3.64997558593751</v>
      </c>
      <c r="S2731">
        <f t="shared" si="350"/>
        <v>3.649975585938023</v>
      </c>
      <c r="T2731">
        <f t="shared" si="351"/>
        <v>3.64997558593751</v>
      </c>
      <c r="U2731">
        <f t="shared" si="352"/>
        <v>51.383410964419994</v>
      </c>
      <c r="V2731">
        <f t="shared" si="352"/>
        <v>2.3834376685703176E-2</v>
      </c>
      <c r="W2731">
        <f t="shared" si="352"/>
        <v>11.179812828718546</v>
      </c>
    </row>
    <row r="2732" spans="1:23" x14ac:dyDescent="0.3">
      <c r="A2732">
        <v>0.86044615507125799</v>
      </c>
      <c r="B2732" s="1">
        <v>43269</v>
      </c>
      <c r="C2732" s="1">
        <v>43270</v>
      </c>
      <c r="D2732">
        <v>305.10000000000002</v>
      </c>
      <c r="E2732">
        <v>301.45</v>
      </c>
      <c r="F2732">
        <v>303.56775946617103</v>
      </c>
      <c r="G2732">
        <v>3.6500000000000301</v>
      </c>
      <c r="H2732">
        <v>3.1819805153394598</v>
      </c>
      <c r="I2732">
        <f t="shared" si="346"/>
        <v>-3.6500000000000341</v>
      </c>
      <c r="J2732">
        <f t="shared" si="345"/>
        <v>0</v>
      </c>
      <c r="K2732">
        <f t="shared" si="347"/>
        <v>6</v>
      </c>
      <c r="L2732">
        <f t="shared" si="348"/>
        <v>2018</v>
      </c>
      <c r="M2732" s="1">
        <v>43269</v>
      </c>
      <c r="N2732">
        <v>309.60000000000002</v>
      </c>
      <c r="O2732">
        <v>309.64999999999998</v>
      </c>
      <c r="P2732">
        <v>304.3</v>
      </c>
      <c r="Q2732">
        <v>305.95</v>
      </c>
      <c r="R2732">
        <f t="shared" si="349"/>
        <v>3.6500000000000301</v>
      </c>
      <c r="S2732">
        <f t="shared" si="350"/>
        <v>-3</v>
      </c>
      <c r="T2732">
        <f t="shared" si="351"/>
        <v>0</v>
      </c>
      <c r="U2732">
        <f t="shared" si="352"/>
        <v>55.993771092741881</v>
      </c>
      <c r="V2732">
        <f t="shared" si="352"/>
        <v>2.207667929000235E-2</v>
      </c>
      <c r="W2732">
        <f t="shared" si="352"/>
        <v>11.179812828718546</v>
      </c>
    </row>
    <row r="2733" spans="1:23" x14ac:dyDescent="0.3">
      <c r="A2733">
        <v>0.96671825647354104</v>
      </c>
      <c r="B2733" s="1">
        <v>43270</v>
      </c>
      <c r="C2733" s="1">
        <v>43271</v>
      </c>
      <c r="D2733">
        <v>302.95</v>
      </c>
      <c r="E2733">
        <v>304.29997558593698</v>
      </c>
      <c r="F2733">
        <v>297.7786383152</v>
      </c>
      <c r="G2733">
        <v>-1.3499755859375</v>
      </c>
      <c r="H2733">
        <v>2.0152543263816698</v>
      </c>
      <c r="I2733">
        <f t="shared" si="346"/>
        <v>1.3499755859369884</v>
      </c>
      <c r="J2733">
        <f t="shared" si="345"/>
        <v>0</v>
      </c>
      <c r="K2733">
        <f t="shared" si="347"/>
        <v>6</v>
      </c>
      <c r="L2733">
        <f t="shared" si="348"/>
        <v>2018</v>
      </c>
      <c r="M2733" s="1">
        <v>43270</v>
      </c>
      <c r="N2733">
        <v>305.10000000000002</v>
      </c>
      <c r="O2733">
        <v>305.95</v>
      </c>
      <c r="P2733">
        <v>300.95</v>
      </c>
      <c r="Q2733">
        <v>301.45</v>
      </c>
      <c r="R2733">
        <f t="shared" si="349"/>
        <v>-1.3499755859375</v>
      </c>
      <c r="S2733">
        <f t="shared" si="350"/>
        <v>1.3499755859369884</v>
      </c>
      <c r="T2733">
        <f t="shared" si="351"/>
        <v>0</v>
      </c>
      <c r="U2733">
        <f t="shared" si="352"/>
        <v>54.122417141435371</v>
      </c>
      <c r="V2733">
        <f t="shared" si="352"/>
        <v>2.2814498519084639E-2</v>
      </c>
      <c r="W2733">
        <f t="shared" si="352"/>
        <v>11.179812828718546</v>
      </c>
    </row>
    <row r="2734" spans="1:23" x14ac:dyDescent="0.3">
      <c r="A2734">
        <v>0.99285525083541804</v>
      </c>
      <c r="B2734" s="1">
        <v>43271</v>
      </c>
      <c r="C2734" s="1">
        <v>43272</v>
      </c>
      <c r="D2734">
        <v>303.8</v>
      </c>
      <c r="E2734">
        <v>300.85001831054598</v>
      </c>
      <c r="F2734">
        <v>301.24666194915699</v>
      </c>
      <c r="G2734">
        <v>2.9499816894531201</v>
      </c>
      <c r="H2734">
        <v>2.4395183950935801</v>
      </c>
      <c r="I2734">
        <f t="shared" si="346"/>
        <v>-2.9499816894540345</v>
      </c>
      <c r="J2734">
        <f t="shared" si="345"/>
        <v>0</v>
      </c>
      <c r="K2734">
        <f t="shared" si="347"/>
        <v>6</v>
      </c>
      <c r="L2734">
        <f t="shared" si="348"/>
        <v>2018</v>
      </c>
      <c r="M2734" s="1">
        <v>43271</v>
      </c>
      <c r="N2734">
        <v>302.95</v>
      </c>
      <c r="O2734">
        <v>305.75</v>
      </c>
      <c r="P2734">
        <v>301.89999999999998</v>
      </c>
      <c r="Q2734">
        <v>304.3</v>
      </c>
      <c r="R2734">
        <f t="shared" si="349"/>
        <v>2.9499816894531201</v>
      </c>
      <c r="S2734">
        <f t="shared" si="350"/>
        <v>-3</v>
      </c>
      <c r="T2734">
        <f t="shared" si="351"/>
        <v>0</v>
      </c>
      <c r="U2734">
        <f t="shared" si="352"/>
        <v>58.063993990254779</v>
      </c>
      <c r="V2734">
        <f t="shared" si="352"/>
        <v>2.1124813803220899E-2</v>
      </c>
      <c r="W2734">
        <f t="shared" si="352"/>
        <v>11.179812828718546</v>
      </c>
    </row>
    <row r="2735" spans="1:23" x14ac:dyDescent="0.3">
      <c r="A2735">
        <v>0.98939126729965199</v>
      </c>
      <c r="B2735" s="1">
        <v>43272</v>
      </c>
      <c r="C2735" s="1">
        <v>43273</v>
      </c>
      <c r="D2735">
        <v>298.3</v>
      </c>
      <c r="E2735">
        <v>303.749993896484</v>
      </c>
      <c r="F2735">
        <v>298.30083045959401</v>
      </c>
      <c r="G2735">
        <v>5.4499938964843802</v>
      </c>
      <c r="H2735">
        <v>2.05060966544097</v>
      </c>
      <c r="I2735">
        <f t="shared" si="346"/>
        <v>5.4499938964839885</v>
      </c>
      <c r="J2735">
        <f t="shared" ref="J2735:J2798" si="353">IF(A2735*(F2735-D2735)&gt;0, G2735, 0)</f>
        <v>5.4499938964843802</v>
      </c>
      <c r="K2735">
        <f t="shared" si="347"/>
        <v>6</v>
      </c>
      <c r="L2735">
        <f t="shared" si="348"/>
        <v>2018</v>
      </c>
      <c r="M2735" s="1">
        <v>43272</v>
      </c>
      <c r="N2735">
        <v>303.8</v>
      </c>
      <c r="O2735">
        <v>304.95</v>
      </c>
      <c r="P2735">
        <v>300.64999999999998</v>
      </c>
      <c r="Q2735">
        <v>300.85000000000002</v>
      </c>
      <c r="R2735">
        <f t="shared" si="349"/>
        <v>5.4499938964843802</v>
      </c>
      <c r="S2735">
        <f t="shared" si="350"/>
        <v>5.4499938964839885</v>
      </c>
      <c r="T2735">
        <f t="shared" si="351"/>
        <v>5.4499938964843802</v>
      </c>
      <c r="U2735">
        <f t="shared" si="352"/>
        <v>66.020289988890227</v>
      </c>
      <c r="V2735">
        <f t="shared" si="352"/>
        <v>2.4019469509521132E-2</v>
      </c>
      <c r="W2735">
        <f t="shared" si="352"/>
        <v>12.71174155014883</v>
      </c>
    </row>
    <row r="2736" spans="1:23" x14ac:dyDescent="0.3">
      <c r="A2736">
        <v>0.98109382390975897</v>
      </c>
      <c r="B2736" s="1">
        <v>43273</v>
      </c>
      <c r="C2736" s="1">
        <v>43276</v>
      </c>
      <c r="D2736">
        <v>303.25</v>
      </c>
      <c r="E2736">
        <v>303.350006103515</v>
      </c>
      <c r="F2736">
        <v>301.00055432319601</v>
      </c>
      <c r="G2736">
        <v>-0.100006103515625</v>
      </c>
      <c r="H2736">
        <v>0.28284271247460202</v>
      </c>
      <c r="I2736">
        <f t="shared" si="346"/>
        <v>0.10000610351499972</v>
      </c>
      <c r="J2736">
        <f t="shared" si="353"/>
        <v>0</v>
      </c>
      <c r="K2736">
        <f t="shared" si="347"/>
        <v>6</v>
      </c>
      <c r="L2736">
        <f t="shared" si="348"/>
        <v>2018</v>
      </c>
      <c r="M2736" s="1">
        <v>43273</v>
      </c>
      <c r="N2736">
        <v>298.3</v>
      </c>
      <c r="O2736">
        <v>303.75</v>
      </c>
      <c r="P2736">
        <v>298.14999999999998</v>
      </c>
      <c r="Q2736">
        <v>303.75</v>
      </c>
      <c r="R2736">
        <f t="shared" si="349"/>
        <v>-0.100006103515625</v>
      </c>
      <c r="S2736">
        <f t="shared" si="350"/>
        <v>0.10000610351499972</v>
      </c>
      <c r="T2736">
        <f t="shared" si="351"/>
        <v>0</v>
      </c>
      <c r="U2736">
        <f t="shared" si="352"/>
        <v>65.856998184568027</v>
      </c>
      <c r="V2736">
        <f t="shared" si="352"/>
        <v>2.407887825364672E-2</v>
      </c>
      <c r="W2736">
        <f t="shared" si="352"/>
        <v>12.71174155014883</v>
      </c>
    </row>
    <row r="2737" spans="1:23" x14ac:dyDescent="0.3">
      <c r="A2737">
        <v>0.98424267768859797</v>
      </c>
      <c r="B2737" s="1">
        <v>43276</v>
      </c>
      <c r="C2737" s="1">
        <v>43277</v>
      </c>
      <c r="D2737">
        <v>300.39999999999998</v>
      </c>
      <c r="E2737">
        <v>302.499993896484</v>
      </c>
      <c r="F2737">
        <v>300.65729818344101</v>
      </c>
      <c r="G2737">
        <v>2.09999389648442</v>
      </c>
      <c r="H2737">
        <v>0.60104076400858097</v>
      </c>
      <c r="I2737">
        <f t="shared" si="346"/>
        <v>2.0999938964840226</v>
      </c>
      <c r="J2737">
        <f t="shared" si="353"/>
        <v>2.09999389648442</v>
      </c>
      <c r="K2737">
        <f t="shared" si="347"/>
        <v>6</v>
      </c>
      <c r="L2737">
        <f t="shared" si="348"/>
        <v>2018</v>
      </c>
      <c r="M2737" s="1">
        <v>43276</v>
      </c>
      <c r="N2737">
        <v>303.25</v>
      </c>
      <c r="O2737">
        <v>304.10000000000002</v>
      </c>
      <c r="P2737">
        <v>300.3</v>
      </c>
      <c r="Q2737">
        <v>303.35000000000002</v>
      </c>
      <c r="R2737">
        <f t="shared" si="349"/>
        <v>2.09999389648442</v>
      </c>
      <c r="S2737">
        <f t="shared" si="350"/>
        <v>2.0999938964840226</v>
      </c>
      <c r="T2737">
        <f t="shared" si="351"/>
        <v>2.09999389648442</v>
      </c>
      <c r="U2737">
        <f t="shared" si="352"/>
        <v>69.309876702253902</v>
      </c>
      <c r="V2737">
        <f t="shared" si="352"/>
        <v>2.5341332415601776E-2</v>
      </c>
      <c r="W2737">
        <f t="shared" si="352"/>
        <v>13.378217407397496</v>
      </c>
    </row>
    <row r="2738" spans="1:23" x14ac:dyDescent="0.3">
      <c r="A2738">
        <v>0.98289287090301503</v>
      </c>
      <c r="B2738" s="1">
        <v>43277</v>
      </c>
      <c r="C2738" s="1">
        <v>43278</v>
      </c>
      <c r="D2738">
        <v>301.95</v>
      </c>
      <c r="E2738">
        <v>301.64999389648398</v>
      </c>
      <c r="F2738">
        <v>299.18246936797999</v>
      </c>
      <c r="G2738">
        <v>0.30000610351561302</v>
      </c>
      <c r="H2738">
        <v>0.60104076400858097</v>
      </c>
      <c r="I2738">
        <f t="shared" si="346"/>
        <v>-0.30000610351601154</v>
      </c>
      <c r="J2738">
        <f t="shared" si="353"/>
        <v>0</v>
      </c>
      <c r="K2738">
        <f t="shared" si="347"/>
        <v>6</v>
      </c>
      <c r="L2738">
        <f t="shared" si="348"/>
        <v>2018</v>
      </c>
      <c r="M2738" s="1">
        <v>43277</v>
      </c>
      <c r="N2738">
        <v>300.39999999999998</v>
      </c>
      <c r="O2738">
        <v>303.8</v>
      </c>
      <c r="P2738">
        <v>299.5</v>
      </c>
      <c r="Q2738">
        <v>302.5</v>
      </c>
      <c r="R2738">
        <f t="shared" si="349"/>
        <v>0.30000610351561302</v>
      </c>
      <c r="S2738">
        <f t="shared" si="350"/>
        <v>-0.30000610351601154</v>
      </c>
      <c r="T2738">
        <f t="shared" si="351"/>
        <v>0</v>
      </c>
      <c r="U2738">
        <f t="shared" si="352"/>
        <v>69.8263542493128</v>
      </c>
      <c r="V2738">
        <f t="shared" si="352"/>
        <v>2.5152495992454518E-2</v>
      </c>
      <c r="W2738">
        <f t="shared" si="352"/>
        <v>13.378217407397496</v>
      </c>
    </row>
    <row r="2739" spans="1:23" x14ac:dyDescent="0.3">
      <c r="A2739">
        <v>0.98819911479949896</v>
      </c>
      <c r="B2739" s="1">
        <v>43278</v>
      </c>
      <c r="C2739" s="1">
        <v>43279</v>
      </c>
      <c r="D2739">
        <v>300.89999999999998</v>
      </c>
      <c r="E2739">
        <v>299.200018310546</v>
      </c>
      <c r="F2739">
        <v>299.22454562187102</v>
      </c>
      <c r="G2739">
        <v>1.6999816894531199</v>
      </c>
      <c r="H2739">
        <v>1.73241161390703</v>
      </c>
      <c r="I2739">
        <f t="shared" si="346"/>
        <v>-1.6999816894539777</v>
      </c>
      <c r="J2739">
        <f t="shared" si="353"/>
        <v>0</v>
      </c>
      <c r="K2739">
        <f t="shared" si="347"/>
        <v>6</v>
      </c>
      <c r="L2739">
        <f t="shared" si="348"/>
        <v>2018</v>
      </c>
      <c r="M2739" s="1">
        <v>43278</v>
      </c>
      <c r="N2739">
        <v>301.95</v>
      </c>
      <c r="O2739">
        <v>303.95</v>
      </c>
      <c r="P2739">
        <v>301.64999999999998</v>
      </c>
      <c r="Q2739">
        <v>301.64999999999998</v>
      </c>
      <c r="R2739">
        <f t="shared" si="349"/>
        <v>1.6999816894531199</v>
      </c>
      <c r="S2739">
        <f t="shared" si="350"/>
        <v>-1.6999816894539777</v>
      </c>
      <c r="T2739">
        <f t="shared" si="351"/>
        <v>0</v>
      </c>
      <c r="U2739">
        <f t="shared" si="352"/>
        <v>72.785066205072994</v>
      </c>
      <c r="V2739">
        <f t="shared" si="352"/>
        <v>2.4086723743420687E-2</v>
      </c>
      <c r="W2739">
        <f t="shared" si="352"/>
        <v>13.378217407397496</v>
      </c>
    </row>
    <row r="2740" spans="1:23" x14ac:dyDescent="0.3">
      <c r="A2740">
        <v>0.97530406713485696</v>
      </c>
      <c r="B2740" s="1">
        <v>43279</v>
      </c>
      <c r="C2740" s="1">
        <v>43280</v>
      </c>
      <c r="D2740">
        <v>299.55</v>
      </c>
      <c r="E2740">
        <v>300.09999389648402</v>
      </c>
      <c r="F2740">
        <v>298.36746944189002</v>
      </c>
      <c r="G2740">
        <v>-0.54999389648435204</v>
      </c>
      <c r="H2740">
        <v>0.63639610306791605</v>
      </c>
      <c r="I2740">
        <f t="shared" si="346"/>
        <v>0.5499938964840112</v>
      </c>
      <c r="J2740">
        <f t="shared" si="353"/>
        <v>0</v>
      </c>
      <c r="K2740">
        <f t="shared" si="347"/>
        <v>6</v>
      </c>
      <c r="L2740">
        <f t="shared" si="348"/>
        <v>2018</v>
      </c>
      <c r="M2740" s="1">
        <v>43279</v>
      </c>
      <c r="N2740">
        <v>300.89999999999998</v>
      </c>
      <c r="O2740">
        <v>301.7</v>
      </c>
      <c r="P2740">
        <v>298.39999999999998</v>
      </c>
      <c r="Q2740">
        <v>299.2</v>
      </c>
      <c r="R2740">
        <f t="shared" si="349"/>
        <v>-0.54999389648435204</v>
      </c>
      <c r="S2740">
        <f t="shared" si="350"/>
        <v>-3</v>
      </c>
      <c r="T2740">
        <f t="shared" si="351"/>
        <v>0</v>
      </c>
      <c r="U2740">
        <f t="shared" si="352"/>
        <v>71.78277922039598</v>
      </c>
      <c r="V2740">
        <f t="shared" si="352"/>
        <v>2.2277505635502258E-2</v>
      </c>
      <c r="W2740">
        <f t="shared" si="352"/>
        <v>13.378217407397496</v>
      </c>
    </row>
    <row r="2741" spans="1:23" x14ac:dyDescent="0.3">
      <c r="A2741">
        <v>-0.55054122209548895</v>
      </c>
      <c r="B2741" s="1">
        <v>43280</v>
      </c>
      <c r="C2741" s="1">
        <v>43283</v>
      </c>
      <c r="D2741">
        <v>299.10000000000002</v>
      </c>
      <c r="E2741">
        <v>292.999993896484</v>
      </c>
      <c r="F2741">
        <v>297.32805190086299</v>
      </c>
      <c r="G2741">
        <v>6.1000061035156197</v>
      </c>
      <c r="H2741">
        <v>5.0204581464244997</v>
      </c>
      <c r="I2741">
        <f t="shared" si="346"/>
        <v>6.1000061035160229</v>
      </c>
      <c r="J2741">
        <f t="shared" si="353"/>
        <v>6.1000061035156197</v>
      </c>
      <c r="K2741">
        <f t="shared" si="347"/>
        <v>7</v>
      </c>
      <c r="L2741">
        <f t="shared" si="348"/>
        <v>2018</v>
      </c>
      <c r="M2741" s="1">
        <v>43280</v>
      </c>
      <c r="N2741">
        <v>299.55</v>
      </c>
      <c r="O2741">
        <v>300.64999999999998</v>
      </c>
      <c r="P2741">
        <v>296.35000000000002</v>
      </c>
      <c r="Q2741">
        <v>300.10000000000002</v>
      </c>
      <c r="R2741">
        <f t="shared" si="349"/>
        <v>6.1000061035156197</v>
      </c>
      <c r="S2741">
        <f t="shared" si="350"/>
        <v>6.1000061035160229</v>
      </c>
      <c r="T2741">
        <f t="shared" si="351"/>
        <v>6.1000061035156197</v>
      </c>
      <c r="U2741">
        <f t="shared" si="352"/>
        <v>82.762603477460416</v>
      </c>
      <c r="V2741">
        <f t="shared" si="352"/>
        <v>2.5685051281131056E-2</v>
      </c>
      <c r="W2741">
        <f t="shared" si="352"/>
        <v>15.424536560839915</v>
      </c>
    </row>
    <row r="2742" spans="1:23" x14ac:dyDescent="0.3">
      <c r="A2742">
        <v>0.97447818517684903</v>
      </c>
      <c r="B2742" s="1">
        <v>43283</v>
      </c>
      <c r="C2742" s="1">
        <v>43284</v>
      </c>
      <c r="D2742">
        <v>295.25</v>
      </c>
      <c r="E2742">
        <v>293.850006103515</v>
      </c>
      <c r="F2742">
        <v>290.970130443573</v>
      </c>
      <c r="G2742">
        <v>1.3999938964843699</v>
      </c>
      <c r="H2742">
        <v>0.60104076400858097</v>
      </c>
      <c r="I2742">
        <f t="shared" si="346"/>
        <v>-1.3999938964850003</v>
      </c>
      <c r="J2742">
        <f t="shared" si="353"/>
        <v>0</v>
      </c>
      <c r="K2742">
        <f t="shared" si="347"/>
        <v>7</v>
      </c>
      <c r="L2742">
        <f t="shared" si="348"/>
        <v>2018</v>
      </c>
      <c r="M2742" s="1">
        <v>43283</v>
      </c>
      <c r="N2742">
        <v>299.10000000000002</v>
      </c>
      <c r="O2742">
        <v>300.2</v>
      </c>
      <c r="P2742">
        <v>292.95</v>
      </c>
      <c r="Q2742">
        <v>293</v>
      </c>
      <c r="R2742">
        <f t="shared" si="349"/>
        <v>1.3999938964843699</v>
      </c>
      <c r="S2742">
        <f t="shared" si="350"/>
        <v>-3</v>
      </c>
      <c r="T2742">
        <f t="shared" si="351"/>
        <v>0</v>
      </c>
      <c r="U2742">
        <f t="shared" si="352"/>
        <v>85.705883910794896</v>
      </c>
      <c r="V2742">
        <f t="shared" si="352"/>
        <v>2.3727680734728182E-2</v>
      </c>
      <c r="W2742">
        <f t="shared" si="352"/>
        <v>15.424536560839915</v>
      </c>
    </row>
    <row r="2743" spans="1:23" x14ac:dyDescent="0.3">
      <c r="A2743">
        <v>0.90929031372070301</v>
      </c>
      <c r="B2743" s="1">
        <v>43284</v>
      </c>
      <c r="C2743" s="1">
        <v>43285</v>
      </c>
      <c r="D2743">
        <v>293.85000000000002</v>
      </c>
      <c r="E2743">
        <v>292.64998779296798</v>
      </c>
      <c r="F2743">
        <v>292.61688754558497</v>
      </c>
      <c r="G2743">
        <v>1.20001220703125</v>
      </c>
      <c r="H2743">
        <v>0.848528137423889</v>
      </c>
      <c r="I2743">
        <f t="shared" si="346"/>
        <v>-1.2000122070320458</v>
      </c>
      <c r="J2743">
        <f t="shared" si="353"/>
        <v>0</v>
      </c>
      <c r="K2743">
        <f t="shared" si="347"/>
        <v>7</v>
      </c>
      <c r="L2743">
        <f t="shared" si="348"/>
        <v>2018</v>
      </c>
      <c r="M2743" s="1">
        <v>43284</v>
      </c>
      <c r="N2743">
        <v>295.25</v>
      </c>
      <c r="O2743">
        <v>295.3</v>
      </c>
      <c r="P2743">
        <v>291.39999999999998</v>
      </c>
      <c r="Q2743">
        <v>293.85000000000002</v>
      </c>
      <c r="R2743">
        <f t="shared" si="349"/>
        <v>1.20001220703125</v>
      </c>
      <c r="S2743">
        <f t="shared" si="350"/>
        <v>-1.2000122070320458</v>
      </c>
      <c r="T2743">
        <f t="shared" si="351"/>
        <v>0</v>
      </c>
      <c r="U2743">
        <f t="shared" si="352"/>
        <v>88.330899401028617</v>
      </c>
      <c r="V2743">
        <f t="shared" si="352"/>
        <v>2.3000944988780431E-2</v>
      </c>
      <c r="W2743">
        <f t="shared" si="352"/>
        <v>15.424536560839915</v>
      </c>
    </row>
    <row r="2744" spans="1:23" x14ac:dyDescent="0.3">
      <c r="A2744">
        <v>0.34961453080177302</v>
      </c>
      <c r="B2744" s="1">
        <v>43285</v>
      </c>
      <c r="C2744" s="1">
        <v>43286</v>
      </c>
      <c r="D2744">
        <v>292.60000000000002</v>
      </c>
      <c r="E2744">
        <v>292.100012207031</v>
      </c>
      <c r="F2744">
        <v>290.31209101676899</v>
      </c>
      <c r="G2744">
        <v>0.49998779296879498</v>
      </c>
      <c r="H2744">
        <v>0.38890872965256901</v>
      </c>
      <c r="I2744">
        <f t="shared" si="346"/>
        <v>-0.49998779296902285</v>
      </c>
      <c r="J2744">
        <f t="shared" si="353"/>
        <v>0</v>
      </c>
      <c r="K2744">
        <f t="shared" si="347"/>
        <v>7</v>
      </c>
      <c r="L2744">
        <f t="shared" si="348"/>
        <v>2018</v>
      </c>
      <c r="M2744" s="1">
        <v>43285</v>
      </c>
      <c r="N2744">
        <v>293.85000000000002</v>
      </c>
      <c r="O2744">
        <v>295</v>
      </c>
      <c r="P2744">
        <v>292.35000000000002</v>
      </c>
      <c r="Q2744">
        <v>292.64999999999998</v>
      </c>
      <c r="R2744">
        <f t="shared" si="349"/>
        <v>0.49998779296879498</v>
      </c>
      <c r="S2744">
        <f t="shared" si="350"/>
        <v>-0.49998779296902285</v>
      </c>
      <c r="T2744">
        <f t="shared" si="351"/>
        <v>0</v>
      </c>
      <c r="U2744">
        <f t="shared" si="352"/>
        <v>89.462932161857452</v>
      </c>
      <c r="V2744">
        <f t="shared" si="352"/>
        <v>2.270616905607856E-2</v>
      </c>
      <c r="W2744">
        <f t="shared" si="352"/>
        <v>15.424536560839915</v>
      </c>
    </row>
    <row r="2745" spans="1:23" x14ac:dyDescent="0.3">
      <c r="A2745">
        <v>0.97533202171325595</v>
      </c>
      <c r="B2745" s="1">
        <v>43286</v>
      </c>
      <c r="C2745" s="1">
        <v>43287</v>
      </c>
      <c r="D2745">
        <v>291.60000000000002</v>
      </c>
      <c r="E2745">
        <v>293.70000610351502</v>
      </c>
      <c r="F2745">
        <v>290.597177004814</v>
      </c>
      <c r="G2745">
        <v>-2.1000061035156201</v>
      </c>
      <c r="H2745">
        <v>1.13137084989845</v>
      </c>
      <c r="I2745">
        <f t="shared" si="346"/>
        <v>2.1000061035149997</v>
      </c>
      <c r="J2745">
        <f t="shared" si="353"/>
        <v>0</v>
      </c>
      <c r="K2745">
        <f t="shared" si="347"/>
        <v>7</v>
      </c>
      <c r="L2745">
        <f t="shared" si="348"/>
        <v>2018</v>
      </c>
      <c r="M2745" s="1">
        <v>43286</v>
      </c>
      <c r="N2745">
        <v>292.60000000000002</v>
      </c>
      <c r="O2745">
        <v>294</v>
      </c>
      <c r="P2745">
        <v>290.3</v>
      </c>
      <c r="Q2745">
        <v>292.10000000000002</v>
      </c>
      <c r="R2745">
        <f t="shared" si="349"/>
        <v>-3</v>
      </c>
      <c r="S2745">
        <f t="shared" si="350"/>
        <v>2.1000061035149997</v>
      </c>
      <c r="T2745">
        <f t="shared" si="351"/>
        <v>0</v>
      </c>
      <c r="U2745">
        <f t="shared" si="352"/>
        <v>82.559928137022766</v>
      </c>
      <c r="V2745">
        <f t="shared" si="352"/>
        <v>2.3932586072673425E-2</v>
      </c>
      <c r="W2745">
        <f t="shared" si="352"/>
        <v>15.424536560839915</v>
      </c>
    </row>
    <row r="2746" spans="1:23" x14ac:dyDescent="0.3">
      <c r="A2746">
        <v>0.45632407069206199</v>
      </c>
      <c r="B2746" s="1">
        <v>43287</v>
      </c>
      <c r="C2746" s="1">
        <v>43290</v>
      </c>
      <c r="D2746">
        <v>294.35000000000002</v>
      </c>
      <c r="E2746">
        <v>296.34999389648402</v>
      </c>
      <c r="F2746">
        <v>293.52977417111401</v>
      </c>
      <c r="G2746">
        <v>-1.99999389648434</v>
      </c>
      <c r="H2746">
        <v>1.8738329701443699</v>
      </c>
      <c r="I2746">
        <f t="shared" si="346"/>
        <v>1.9999938964839998</v>
      </c>
      <c r="J2746">
        <f t="shared" si="353"/>
        <v>0</v>
      </c>
      <c r="K2746">
        <f t="shared" si="347"/>
        <v>7</v>
      </c>
      <c r="L2746">
        <f t="shared" si="348"/>
        <v>2018</v>
      </c>
      <c r="M2746" s="1">
        <v>43287</v>
      </c>
      <c r="N2746">
        <v>291.60000000000002</v>
      </c>
      <c r="O2746">
        <v>295.35000000000002</v>
      </c>
      <c r="P2746">
        <v>290.7</v>
      </c>
      <c r="Q2746">
        <v>293.7</v>
      </c>
      <c r="R2746">
        <f t="shared" si="349"/>
        <v>-1.99999389648434</v>
      </c>
      <c r="S2746">
        <f t="shared" si="350"/>
        <v>1.9999938964839998</v>
      </c>
      <c r="T2746">
        <f t="shared" si="351"/>
        <v>0</v>
      </c>
      <c r="U2746">
        <f t="shared" si="352"/>
        <v>78.352708355260461</v>
      </c>
      <c r="V2746">
        <f t="shared" si="352"/>
        <v>2.5152180757719075E-2</v>
      </c>
      <c r="W2746">
        <f t="shared" si="352"/>
        <v>15.424536560839915</v>
      </c>
    </row>
    <row r="2747" spans="1:23" x14ac:dyDescent="0.3">
      <c r="A2747">
        <v>-0.89702820777893</v>
      </c>
      <c r="B2747" s="1">
        <v>43290</v>
      </c>
      <c r="C2747" s="1">
        <v>43291</v>
      </c>
      <c r="D2747">
        <v>297.3</v>
      </c>
      <c r="E2747">
        <v>297.04998168945298</v>
      </c>
      <c r="F2747">
        <v>295.50409684181199</v>
      </c>
      <c r="G2747">
        <v>0.25001831054686302</v>
      </c>
      <c r="H2747">
        <v>0.49497474683057502</v>
      </c>
      <c r="I2747">
        <f t="shared" si="346"/>
        <v>0.25001831054703416</v>
      </c>
      <c r="J2747">
        <f t="shared" si="353"/>
        <v>0.25001831054686302</v>
      </c>
      <c r="K2747">
        <f t="shared" si="347"/>
        <v>7</v>
      </c>
      <c r="L2747">
        <f t="shared" si="348"/>
        <v>2018</v>
      </c>
      <c r="M2747" s="1">
        <v>43290</v>
      </c>
      <c r="N2747">
        <v>294.35000000000002</v>
      </c>
      <c r="O2747">
        <v>297.3</v>
      </c>
      <c r="P2747">
        <v>293.10000000000002</v>
      </c>
      <c r="Q2747">
        <v>296.35000000000002</v>
      </c>
      <c r="R2747">
        <f t="shared" si="349"/>
        <v>0.25001831054686302</v>
      </c>
      <c r="S2747">
        <f t="shared" si="350"/>
        <v>0.25001831054703416</v>
      </c>
      <c r="T2747">
        <f t="shared" si="351"/>
        <v>0.25001831054686302</v>
      </c>
      <c r="U2747">
        <f t="shared" si="352"/>
        <v>78.846896341379377</v>
      </c>
      <c r="V2747">
        <f t="shared" si="352"/>
        <v>2.5310821164873931E-2</v>
      </c>
      <c r="W2747">
        <f t="shared" si="352"/>
        <v>15.521822549031377</v>
      </c>
    </row>
    <row r="2748" spans="1:23" x14ac:dyDescent="0.3">
      <c r="A2748">
        <v>-8.3370193839073098E-2</v>
      </c>
      <c r="B2748" s="1">
        <v>43291</v>
      </c>
      <c r="C2748" s="1">
        <v>43292</v>
      </c>
      <c r="D2748">
        <v>294.3</v>
      </c>
      <c r="E2748">
        <v>295.40000610351501</v>
      </c>
      <c r="F2748">
        <v>297.57938407659498</v>
      </c>
      <c r="G2748">
        <v>1.1000061035156199</v>
      </c>
      <c r="H2748">
        <v>1.16672618895782</v>
      </c>
      <c r="I2748">
        <f t="shared" si="346"/>
        <v>-1.1000061035149997</v>
      </c>
      <c r="J2748">
        <f t="shared" si="353"/>
        <v>0</v>
      </c>
      <c r="K2748">
        <f t="shared" si="347"/>
        <v>7</v>
      </c>
      <c r="L2748">
        <f t="shared" si="348"/>
        <v>2018</v>
      </c>
      <c r="M2748" s="1">
        <v>43291</v>
      </c>
      <c r="N2748">
        <v>297.3</v>
      </c>
      <c r="O2748">
        <v>298.5</v>
      </c>
      <c r="P2748">
        <v>296.5</v>
      </c>
      <c r="Q2748">
        <v>297.05</v>
      </c>
      <c r="R2748">
        <f t="shared" si="349"/>
        <v>1.1000061035156199</v>
      </c>
      <c r="S2748">
        <f t="shared" si="350"/>
        <v>-1.1000061035149997</v>
      </c>
      <c r="T2748">
        <f t="shared" si="351"/>
        <v>0</v>
      </c>
      <c r="U2748">
        <f t="shared" si="352"/>
        <v>81.057193671113865</v>
      </c>
      <c r="V2748">
        <f t="shared" si="352"/>
        <v>2.4601288602021282E-2</v>
      </c>
      <c r="W2748">
        <f t="shared" si="352"/>
        <v>15.521822549031377</v>
      </c>
    </row>
    <row r="2749" spans="1:23" x14ac:dyDescent="0.3">
      <c r="A2749">
        <v>-0.95571488142013505</v>
      </c>
      <c r="B2749" s="1">
        <v>43292</v>
      </c>
      <c r="C2749" s="1">
        <v>43293</v>
      </c>
      <c r="D2749">
        <v>295.75</v>
      </c>
      <c r="E2749">
        <v>296.100012207031</v>
      </c>
      <c r="F2749">
        <v>293.63124170303303</v>
      </c>
      <c r="G2749">
        <v>-0.35001220703122699</v>
      </c>
      <c r="H2749">
        <v>0.49497474683061499</v>
      </c>
      <c r="I2749">
        <f t="shared" si="346"/>
        <v>-0.35001220703099989</v>
      </c>
      <c r="J2749">
        <f t="shared" si="353"/>
        <v>-0.35001220703122699</v>
      </c>
      <c r="K2749">
        <f t="shared" si="347"/>
        <v>7</v>
      </c>
      <c r="L2749">
        <f t="shared" si="348"/>
        <v>2018</v>
      </c>
      <c r="M2749" s="1">
        <v>43292</v>
      </c>
      <c r="N2749">
        <v>294.3</v>
      </c>
      <c r="O2749">
        <v>295.8</v>
      </c>
      <c r="P2749">
        <v>292.14999999999998</v>
      </c>
      <c r="Q2749">
        <v>295.39999999999998</v>
      </c>
      <c r="R2749">
        <f t="shared" si="349"/>
        <v>-0.35001220703122699</v>
      </c>
      <c r="S2749">
        <f t="shared" si="350"/>
        <v>-0.35001220703099989</v>
      </c>
      <c r="T2749">
        <f t="shared" si="351"/>
        <v>-0.35001220703122699</v>
      </c>
      <c r="U2749">
        <f t="shared" si="352"/>
        <v>80.337726031572416</v>
      </c>
      <c r="V2749">
        <f t="shared" si="352"/>
        <v>2.4382926353853911E-2</v>
      </c>
      <c r="W2749">
        <f t="shared" si="352"/>
        <v>15.38405008831624</v>
      </c>
    </row>
    <row r="2750" spans="1:23" x14ac:dyDescent="0.3">
      <c r="A2750">
        <v>0.82755225896835305</v>
      </c>
      <c r="B2750" s="1">
        <v>43293</v>
      </c>
      <c r="C2750" s="1">
        <v>43294</v>
      </c>
      <c r="D2750">
        <v>296.10000000000002</v>
      </c>
      <c r="E2750">
        <v>299.20000610351502</v>
      </c>
      <c r="F2750">
        <v>296.50241643786399</v>
      </c>
      <c r="G2750">
        <v>3.1000061035156201</v>
      </c>
      <c r="H2750">
        <v>2.1920310216782699</v>
      </c>
      <c r="I2750">
        <f t="shared" si="346"/>
        <v>3.1000061035149997</v>
      </c>
      <c r="J2750">
        <f t="shared" si="353"/>
        <v>3.1000061035156201</v>
      </c>
      <c r="K2750">
        <f t="shared" si="347"/>
        <v>7</v>
      </c>
      <c r="L2750">
        <f t="shared" si="348"/>
        <v>2018</v>
      </c>
      <c r="M2750" s="1">
        <v>43293</v>
      </c>
      <c r="N2750">
        <v>295.75</v>
      </c>
      <c r="O2750">
        <v>297.45</v>
      </c>
      <c r="P2750">
        <v>294.35000000000002</v>
      </c>
      <c r="Q2750">
        <v>296.10000000000002</v>
      </c>
      <c r="R2750">
        <f t="shared" si="349"/>
        <v>3.1000061035156201</v>
      </c>
      <c r="S2750">
        <f t="shared" si="350"/>
        <v>3.1000061035149997</v>
      </c>
      <c r="T2750">
        <f t="shared" si="351"/>
        <v>3.1000061035156201</v>
      </c>
      <c r="U2750">
        <f t="shared" si="352"/>
        <v>86.645918560458952</v>
      </c>
      <c r="V2750">
        <f t="shared" si="352"/>
        <v>2.6297496275801829E-2</v>
      </c>
      <c r="W2750">
        <f t="shared" si="352"/>
        <v>16.592019925463411</v>
      </c>
    </row>
    <row r="2751" spans="1:23" x14ac:dyDescent="0.3">
      <c r="A2751">
        <v>-0.98050802946090698</v>
      </c>
      <c r="B2751" s="1">
        <v>43294</v>
      </c>
      <c r="C2751" s="1">
        <v>43297</v>
      </c>
      <c r="D2751">
        <v>299.3</v>
      </c>
      <c r="E2751">
        <v>298.29997558593698</v>
      </c>
      <c r="F2751">
        <v>298.575377953052</v>
      </c>
      <c r="G2751">
        <v>1.0000244140625201</v>
      </c>
      <c r="H2751">
        <v>0.63639610306787597</v>
      </c>
      <c r="I2751">
        <f t="shared" si="346"/>
        <v>1.0000244140630343</v>
      </c>
      <c r="J2751">
        <f t="shared" si="353"/>
        <v>1.0000244140625201</v>
      </c>
      <c r="K2751">
        <f t="shared" si="347"/>
        <v>7</v>
      </c>
      <c r="L2751">
        <f t="shared" si="348"/>
        <v>2018</v>
      </c>
      <c r="M2751" s="1">
        <v>43294</v>
      </c>
      <c r="N2751">
        <v>296.10000000000002</v>
      </c>
      <c r="O2751">
        <v>299.85000000000002</v>
      </c>
      <c r="P2751">
        <v>296.10000000000002</v>
      </c>
      <c r="Q2751">
        <v>299.2</v>
      </c>
      <c r="R2751">
        <f t="shared" si="349"/>
        <v>1.0000244140625201</v>
      </c>
      <c r="S2751">
        <f t="shared" si="350"/>
        <v>1.0000244140630343</v>
      </c>
      <c r="T2751">
        <f t="shared" si="351"/>
        <v>1.0000244140625201</v>
      </c>
      <c r="U2751">
        <f t="shared" si="352"/>
        <v>88.817185698932008</v>
      </c>
      <c r="V2751">
        <f t="shared" si="352"/>
        <v>2.6956487379323383E-2</v>
      </c>
      <c r="W2751">
        <f t="shared" si="352"/>
        <v>17.00780070571922</v>
      </c>
    </row>
    <row r="2752" spans="1:23" x14ac:dyDescent="0.3">
      <c r="A2752">
        <v>-0.50917762517928999</v>
      </c>
      <c r="B2752" s="1">
        <v>43297</v>
      </c>
      <c r="C2752" s="1">
        <v>43298</v>
      </c>
      <c r="D2752">
        <v>298.05</v>
      </c>
      <c r="E2752">
        <v>297.450024414062</v>
      </c>
      <c r="F2752">
        <v>296.880032467842</v>
      </c>
      <c r="G2752">
        <v>0.5999755859375</v>
      </c>
      <c r="H2752">
        <v>0.60104076400858097</v>
      </c>
      <c r="I2752">
        <f t="shared" si="346"/>
        <v>0.59997558593801159</v>
      </c>
      <c r="J2752">
        <f t="shared" si="353"/>
        <v>0.5999755859375</v>
      </c>
      <c r="K2752">
        <f t="shared" si="347"/>
        <v>7</v>
      </c>
      <c r="L2752">
        <f t="shared" si="348"/>
        <v>2018</v>
      </c>
      <c r="M2752" s="1">
        <v>43297</v>
      </c>
      <c r="N2752">
        <v>299.3</v>
      </c>
      <c r="O2752">
        <v>300.05</v>
      </c>
      <c r="P2752">
        <v>297.85000000000002</v>
      </c>
      <c r="Q2752">
        <v>298.3</v>
      </c>
      <c r="R2752">
        <f t="shared" si="349"/>
        <v>0.5999755859375</v>
      </c>
      <c r="S2752">
        <f t="shared" si="350"/>
        <v>0.59997558593801159</v>
      </c>
      <c r="T2752">
        <f t="shared" si="351"/>
        <v>0.5999755859375</v>
      </c>
      <c r="U2752">
        <f t="shared" si="352"/>
        <v>90.158105251801587</v>
      </c>
      <c r="V2752">
        <f t="shared" si="352"/>
        <v>2.7363463582399383E-2</v>
      </c>
      <c r="W2752">
        <f t="shared" si="352"/>
        <v>17.264576377433418</v>
      </c>
    </row>
    <row r="2753" spans="1:23" x14ac:dyDescent="0.3">
      <c r="A2753">
        <v>0.67439013719558705</v>
      </c>
      <c r="B2753" s="1">
        <v>43298</v>
      </c>
      <c r="C2753" s="1">
        <v>43299</v>
      </c>
      <c r="D2753">
        <v>299.35000000000002</v>
      </c>
      <c r="E2753">
        <v>297.149981689453</v>
      </c>
      <c r="F2753">
        <v>297.64128316640802</v>
      </c>
      <c r="G2753">
        <v>2.2000183105468998</v>
      </c>
      <c r="H2753">
        <v>0.212132034355972</v>
      </c>
      <c r="I2753">
        <f t="shared" si="346"/>
        <v>-2.2000183105470228</v>
      </c>
      <c r="J2753">
        <f t="shared" si="353"/>
        <v>0</v>
      </c>
      <c r="K2753">
        <f t="shared" si="347"/>
        <v>7</v>
      </c>
      <c r="L2753">
        <f t="shared" si="348"/>
        <v>2018</v>
      </c>
      <c r="M2753" s="1">
        <v>43298</v>
      </c>
      <c r="N2753">
        <v>298.05</v>
      </c>
      <c r="O2753">
        <v>298.85000000000002</v>
      </c>
      <c r="P2753">
        <v>296.3</v>
      </c>
      <c r="Q2753">
        <v>297.45</v>
      </c>
      <c r="R2753">
        <f t="shared" si="349"/>
        <v>2.2000183105468998</v>
      </c>
      <c r="S2753">
        <f t="shared" si="350"/>
        <v>-2.2000183105470228</v>
      </c>
      <c r="T2753">
        <f t="shared" si="351"/>
        <v>0</v>
      </c>
      <c r="U2753">
        <f t="shared" si="352"/>
        <v>95.127609571114547</v>
      </c>
      <c r="V2753">
        <f t="shared" si="352"/>
        <v>2.5855192638990363E-2</v>
      </c>
      <c r="W2753">
        <f t="shared" si="352"/>
        <v>17.264576377433418</v>
      </c>
    </row>
    <row r="2754" spans="1:23" x14ac:dyDescent="0.3">
      <c r="A2754">
        <v>-0.97333890199661199</v>
      </c>
      <c r="B2754" s="1">
        <v>43299</v>
      </c>
      <c r="C2754" s="1">
        <v>43300</v>
      </c>
      <c r="D2754">
        <v>298.39999999999998</v>
      </c>
      <c r="E2754">
        <v>296.14999999999998</v>
      </c>
      <c r="F2754">
        <v>297.18461891412699</v>
      </c>
      <c r="G2754">
        <v>2.25</v>
      </c>
      <c r="H2754">
        <v>0.70710678118654702</v>
      </c>
      <c r="I2754">
        <f t="shared" si="346"/>
        <v>2.25</v>
      </c>
      <c r="J2754">
        <f t="shared" si="353"/>
        <v>2.25</v>
      </c>
      <c r="K2754">
        <f t="shared" si="347"/>
        <v>7</v>
      </c>
      <c r="L2754">
        <f t="shared" si="348"/>
        <v>2018</v>
      </c>
      <c r="M2754" s="1">
        <v>43299</v>
      </c>
      <c r="N2754">
        <v>299.35000000000002</v>
      </c>
      <c r="O2754">
        <v>300.7</v>
      </c>
      <c r="P2754">
        <v>296.64999999999998</v>
      </c>
      <c r="Q2754">
        <v>297.14999999999998</v>
      </c>
      <c r="R2754">
        <f t="shared" si="349"/>
        <v>2.25</v>
      </c>
      <c r="S2754">
        <f t="shared" si="350"/>
        <v>2.25</v>
      </c>
      <c r="T2754">
        <f t="shared" si="351"/>
        <v>2.25</v>
      </c>
      <c r="U2754">
        <f t="shared" si="352"/>
        <v>100.50722891264456</v>
      </c>
      <c r="V2754">
        <f t="shared" si="352"/>
        <v>2.7317345372847475E-2</v>
      </c>
      <c r="W2754">
        <f t="shared" si="352"/>
        <v>18.24091594301381</v>
      </c>
    </row>
    <row r="2755" spans="1:23" x14ac:dyDescent="0.3">
      <c r="A2755">
        <v>-0.92334777116775502</v>
      </c>
      <c r="B2755" s="1">
        <v>43300</v>
      </c>
      <c r="C2755" s="1">
        <v>43301</v>
      </c>
      <c r="D2755">
        <v>296.60000000000002</v>
      </c>
      <c r="E2755">
        <v>297.600012207031</v>
      </c>
      <c r="F2755">
        <v>297.63128008842398</v>
      </c>
      <c r="G2755">
        <v>1.0000122070312001</v>
      </c>
      <c r="H2755">
        <v>1.0253048327205201</v>
      </c>
      <c r="I2755">
        <f t="shared" ref="I2755:I2818" si="354">IF(A2755&gt;0, E2755-D2755, D2755-E2755)</f>
        <v>-1.0000122070309772</v>
      </c>
      <c r="J2755">
        <f t="shared" si="353"/>
        <v>0</v>
      </c>
      <c r="K2755">
        <f t="shared" ref="K2755:K2818" si="355">MONTH(C2755)</f>
        <v>7</v>
      </c>
      <c r="L2755">
        <f t="shared" ref="L2755:L2818" si="356">YEAR(C2755)</f>
        <v>2018</v>
      </c>
      <c r="M2755" s="1">
        <v>43300</v>
      </c>
      <c r="N2755">
        <v>298.39999999999998</v>
      </c>
      <c r="O2755">
        <v>298.60000000000002</v>
      </c>
      <c r="P2755">
        <v>296</v>
      </c>
      <c r="Q2755">
        <v>296.14999999999998</v>
      </c>
      <c r="R2755">
        <f t="shared" si="349"/>
        <v>1.0000122070312001</v>
      </c>
      <c r="S2755">
        <f t="shared" si="350"/>
        <v>-1.0000122070309772</v>
      </c>
      <c r="T2755">
        <f t="shared" si="351"/>
        <v>0</v>
      </c>
      <c r="U2755">
        <f t="shared" si="352"/>
        <v>103.04874414715714</v>
      </c>
      <c r="V2755">
        <f t="shared" si="352"/>
        <v>2.6626574667271061E-2</v>
      </c>
      <c r="W2755">
        <f t="shared" si="352"/>
        <v>18.24091594301381</v>
      </c>
    </row>
    <row r="2756" spans="1:23" x14ac:dyDescent="0.3">
      <c r="A2756">
        <v>0.98597711324691695</v>
      </c>
      <c r="B2756" s="1">
        <v>43301</v>
      </c>
      <c r="C2756" s="1">
        <v>43304</v>
      </c>
      <c r="D2756">
        <v>297.60000000000002</v>
      </c>
      <c r="E2756">
        <v>295.499993896484</v>
      </c>
      <c r="F2756">
        <v>297.40709883570599</v>
      </c>
      <c r="G2756">
        <v>2.1000061035156201</v>
      </c>
      <c r="H2756">
        <v>1.48492424049176</v>
      </c>
      <c r="I2756">
        <f t="shared" si="354"/>
        <v>-2.1000061035160229</v>
      </c>
      <c r="J2756">
        <f t="shared" si="353"/>
        <v>0</v>
      </c>
      <c r="K2756">
        <f t="shared" si="355"/>
        <v>7</v>
      </c>
      <c r="L2756">
        <f t="shared" si="356"/>
        <v>2018</v>
      </c>
      <c r="M2756" s="1">
        <v>43301</v>
      </c>
      <c r="N2756">
        <v>296.60000000000002</v>
      </c>
      <c r="O2756">
        <v>298.14999999999998</v>
      </c>
      <c r="P2756">
        <v>294.60000000000002</v>
      </c>
      <c r="Q2756">
        <v>297.60000000000002</v>
      </c>
      <c r="R2756">
        <f t="shared" ref="R2756:R2819" si="357">IF(AND(F2756-D2756&gt;0, ABS(D2756-MIN(P2757)) &gt; 3), -3, IF(AND(F2756 - D2756 &lt;0, ABS(D2756-MAX(O2757)) &gt; 3), -3, G2756))</f>
        <v>2.1000061035156201</v>
      </c>
      <c r="S2756">
        <f t="shared" ref="S2756:S2819" si="358">IF(AND(A2756&gt;0, ABS(D2756-MIN(P2757)) &gt; 3), -3, IF(AND(A2756 &lt;0, ABS(D2756-MAX(O2757)) &gt; 3), -3, I2756))</f>
        <v>-2.1000061035160229</v>
      </c>
      <c r="T2756">
        <f t="shared" ref="T2756:T2819" si="359">IF(A2756*(F2756-D2756) &gt;0, IF(AND(A2756&gt;0, ABS(D2756-MIN(P2757)) &gt; 3), -3, IF(AND(A2756 &lt;0, ABS(D2756-MAX(O2757)) &gt; 3), -3, J2756)), 0)</f>
        <v>0</v>
      </c>
      <c r="U2756">
        <f t="shared" si="352"/>
        <v>108.50244857429044</v>
      </c>
      <c r="V2756">
        <f t="shared" si="352"/>
        <v>2.521740205343552E-2</v>
      </c>
      <c r="W2756">
        <f t="shared" si="352"/>
        <v>18.24091594301381</v>
      </c>
    </row>
    <row r="2757" spans="1:23" x14ac:dyDescent="0.3">
      <c r="A2757">
        <v>-0.973158478736877</v>
      </c>
      <c r="B2757" s="1">
        <v>43304</v>
      </c>
      <c r="C2757" s="1">
        <v>43305</v>
      </c>
      <c r="D2757">
        <v>295.64999999999998</v>
      </c>
      <c r="E2757">
        <v>296.350006103515</v>
      </c>
      <c r="F2757">
        <v>293.98244965076401</v>
      </c>
      <c r="G2757">
        <v>-0.70000610351564696</v>
      </c>
      <c r="H2757">
        <v>0.60104076400858097</v>
      </c>
      <c r="I2757">
        <f t="shared" si="354"/>
        <v>-0.70000610351502246</v>
      </c>
      <c r="J2757">
        <f t="shared" si="353"/>
        <v>-0.70000610351564696</v>
      </c>
      <c r="K2757">
        <f t="shared" si="355"/>
        <v>7</v>
      </c>
      <c r="L2757">
        <f t="shared" si="356"/>
        <v>2018</v>
      </c>
      <c r="M2757" s="1">
        <v>43304</v>
      </c>
      <c r="N2757">
        <v>297.60000000000002</v>
      </c>
      <c r="O2757">
        <v>297.64999999999998</v>
      </c>
      <c r="P2757">
        <v>294.75</v>
      </c>
      <c r="Q2757">
        <v>295.5</v>
      </c>
      <c r="R2757">
        <f t="shared" si="357"/>
        <v>-0.70000610351564696</v>
      </c>
      <c r="S2757">
        <f t="shared" si="358"/>
        <v>-0.70000610351502246</v>
      </c>
      <c r="T2757">
        <f t="shared" si="359"/>
        <v>-0.70000610351564696</v>
      </c>
      <c r="U2757">
        <f t="shared" si="352"/>
        <v>106.57570133308303</v>
      </c>
      <c r="V2757">
        <f t="shared" si="352"/>
        <v>2.4769600547798861E-2</v>
      </c>
      <c r="W2757">
        <f t="shared" si="352"/>
        <v>17.917000354636702</v>
      </c>
    </row>
    <row r="2758" spans="1:23" x14ac:dyDescent="0.3">
      <c r="A2758">
        <v>0.49630284309387201</v>
      </c>
      <c r="B2758" s="1">
        <v>43305</v>
      </c>
      <c r="C2758" s="1">
        <v>43306</v>
      </c>
      <c r="D2758">
        <v>296.8</v>
      </c>
      <c r="E2758">
        <v>295.60000000000002</v>
      </c>
      <c r="F2758">
        <v>296.80168572664201</v>
      </c>
      <c r="G2758">
        <v>-1.19999999999998</v>
      </c>
      <c r="H2758">
        <v>0.53033008588991004</v>
      </c>
      <c r="I2758">
        <f t="shared" si="354"/>
        <v>-1.1999999999999886</v>
      </c>
      <c r="J2758">
        <f t="shared" si="353"/>
        <v>-1.19999999999998</v>
      </c>
      <c r="K2758">
        <f t="shared" si="355"/>
        <v>7</v>
      </c>
      <c r="L2758">
        <f t="shared" si="356"/>
        <v>2018</v>
      </c>
      <c r="M2758" s="1">
        <v>43305</v>
      </c>
      <c r="N2758">
        <v>295.64999999999998</v>
      </c>
      <c r="O2758">
        <v>296.8</v>
      </c>
      <c r="P2758">
        <v>294.14999999999998</v>
      </c>
      <c r="Q2758">
        <v>296.35000000000002</v>
      </c>
      <c r="R2758">
        <f t="shared" si="357"/>
        <v>-1.19999999999998</v>
      </c>
      <c r="S2758">
        <f t="shared" si="358"/>
        <v>-1.1999999999999886</v>
      </c>
      <c r="T2758">
        <f t="shared" si="359"/>
        <v>-1.19999999999998</v>
      </c>
      <c r="U2758">
        <f t="shared" si="352"/>
        <v>103.34395836813111</v>
      </c>
      <c r="V2758">
        <f t="shared" si="352"/>
        <v>2.4018500800729498E-2</v>
      </c>
      <c r="W2758">
        <f t="shared" si="352"/>
        <v>17.373695087818213</v>
      </c>
    </row>
    <row r="2759" spans="1:23" x14ac:dyDescent="0.3">
      <c r="A2759">
        <v>-0.97721117734909002</v>
      </c>
      <c r="B2759" s="1">
        <v>43306</v>
      </c>
      <c r="C2759" s="1">
        <v>43307</v>
      </c>
      <c r="D2759">
        <v>297.2</v>
      </c>
      <c r="E2759">
        <v>297.60000000000002</v>
      </c>
      <c r="F2759">
        <v>296.25805476903901</v>
      </c>
      <c r="G2759">
        <v>-0.400000000000034</v>
      </c>
      <c r="H2759">
        <v>1.41421356237309</v>
      </c>
      <c r="I2759">
        <f t="shared" si="354"/>
        <v>-0.40000000000003411</v>
      </c>
      <c r="J2759">
        <f t="shared" si="353"/>
        <v>-0.400000000000034</v>
      </c>
      <c r="K2759">
        <f t="shared" si="355"/>
        <v>7</v>
      </c>
      <c r="L2759">
        <f t="shared" si="356"/>
        <v>2018</v>
      </c>
      <c r="M2759" s="1">
        <v>43306</v>
      </c>
      <c r="N2759">
        <v>296.8</v>
      </c>
      <c r="O2759">
        <v>298</v>
      </c>
      <c r="P2759">
        <v>295.35000000000002</v>
      </c>
      <c r="Q2759">
        <v>295.60000000000002</v>
      </c>
      <c r="R2759">
        <f t="shared" si="357"/>
        <v>-0.400000000000034</v>
      </c>
      <c r="S2759">
        <f t="shared" si="358"/>
        <v>-0.40000000000003411</v>
      </c>
      <c r="T2759">
        <f t="shared" si="359"/>
        <v>-0.400000000000034</v>
      </c>
      <c r="U2759">
        <f t="shared" si="352"/>
        <v>102.30078247612431</v>
      </c>
      <c r="V2759">
        <f t="shared" si="352"/>
        <v>2.3776052946078777E-2</v>
      </c>
      <c r="W2759">
        <f t="shared" si="352"/>
        <v>17.198321315060948</v>
      </c>
    </row>
    <row r="2760" spans="1:23" x14ac:dyDescent="0.3">
      <c r="A2760">
        <v>-0.89779013395309404</v>
      </c>
      <c r="B2760" s="1">
        <v>43307</v>
      </c>
      <c r="C2760" s="1">
        <v>43308</v>
      </c>
      <c r="D2760">
        <v>298.2</v>
      </c>
      <c r="E2760">
        <v>298.64998779296798</v>
      </c>
      <c r="F2760">
        <v>297.98870447873998</v>
      </c>
      <c r="G2760">
        <v>-0.449987792968784</v>
      </c>
      <c r="H2760">
        <v>0.74246212024584202</v>
      </c>
      <c r="I2760">
        <f t="shared" si="354"/>
        <v>-0.4499877929679883</v>
      </c>
      <c r="J2760">
        <f t="shared" si="353"/>
        <v>-0.449987792968784</v>
      </c>
      <c r="K2760">
        <f t="shared" si="355"/>
        <v>7</v>
      </c>
      <c r="L2760">
        <f t="shared" si="356"/>
        <v>2018</v>
      </c>
      <c r="M2760" s="1">
        <v>43307</v>
      </c>
      <c r="N2760">
        <v>297.2</v>
      </c>
      <c r="O2760">
        <v>298.89999999999998</v>
      </c>
      <c r="P2760">
        <v>296</v>
      </c>
      <c r="Q2760">
        <v>297.60000000000002</v>
      </c>
      <c r="R2760">
        <f t="shared" si="357"/>
        <v>-0.449987792968784</v>
      </c>
      <c r="S2760">
        <f t="shared" si="358"/>
        <v>-0.4499877929679883</v>
      </c>
      <c r="T2760">
        <f t="shared" si="359"/>
        <v>-0.449987792968784</v>
      </c>
      <c r="U2760">
        <f t="shared" si="352"/>
        <v>101.14298309671257</v>
      </c>
      <c r="V2760">
        <f t="shared" si="352"/>
        <v>2.350696507910956E-2</v>
      </c>
      <c r="W2760">
        <f t="shared" si="352"/>
        <v>17.003677586405708</v>
      </c>
    </row>
    <row r="2761" spans="1:23" x14ac:dyDescent="0.3">
      <c r="A2761">
        <v>-0.92369246482849099</v>
      </c>
      <c r="B2761" s="1">
        <v>43308</v>
      </c>
      <c r="C2761" s="1">
        <v>43311</v>
      </c>
      <c r="D2761">
        <v>297.5</v>
      </c>
      <c r="E2761">
        <v>297.89999999999998</v>
      </c>
      <c r="F2761">
        <v>298.53285581022499</v>
      </c>
      <c r="G2761">
        <v>0.39999999999997699</v>
      </c>
      <c r="H2761">
        <v>0.53033008588991004</v>
      </c>
      <c r="I2761">
        <f t="shared" si="354"/>
        <v>-0.39999999999997726</v>
      </c>
      <c r="J2761">
        <f t="shared" si="353"/>
        <v>0</v>
      </c>
      <c r="K2761">
        <f t="shared" si="355"/>
        <v>7</v>
      </c>
      <c r="L2761">
        <f t="shared" si="356"/>
        <v>2018</v>
      </c>
      <c r="M2761" s="1">
        <v>43308</v>
      </c>
      <c r="N2761">
        <v>298.2</v>
      </c>
      <c r="O2761">
        <v>298.64999999999998</v>
      </c>
      <c r="P2761">
        <v>297.05</v>
      </c>
      <c r="Q2761">
        <v>298.64999999999998</v>
      </c>
      <c r="R2761">
        <f t="shared" si="357"/>
        <v>0.39999999999997699</v>
      </c>
      <c r="S2761">
        <f t="shared" si="358"/>
        <v>-0.39999999999997726</v>
      </c>
      <c r="T2761">
        <f t="shared" si="359"/>
        <v>0</v>
      </c>
      <c r="U2761">
        <f t="shared" si="352"/>
        <v>102.16291233802392</v>
      </c>
      <c r="V2761">
        <f t="shared" si="352"/>
        <v>2.3269920053101748E-2</v>
      </c>
      <c r="W2761">
        <f t="shared" si="352"/>
        <v>17.003677586405708</v>
      </c>
    </row>
    <row r="2762" spans="1:23" x14ac:dyDescent="0.3">
      <c r="A2762">
        <v>-0.84315472841262795</v>
      </c>
      <c r="B2762" s="1">
        <v>43311</v>
      </c>
      <c r="C2762" s="1">
        <v>43312</v>
      </c>
      <c r="D2762">
        <v>297.85000000000002</v>
      </c>
      <c r="E2762">
        <v>298.04999389648401</v>
      </c>
      <c r="F2762">
        <v>298.17637857198702</v>
      </c>
      <c r="G2762">
        <v>0.199993896484329</v>
      </c>
      <c r="H2762">
        <v>0.106066017178006</v>
      </c>
      <c r="I2762">
        <f t="shared" si="354"/>
        <v>-0.19999389648398846</v>
      </c>
      <c r="J2762">
        <f t="shared" si="353"/>
        <v>0</v>
      </c>
      <c r="K2762">
        <f t="shared" si="355"/>
        <v>7</v>
      </c>
      <c r="L2762">
        <f t="shared" si="356"/>
        <v>2018</v>
      </c>
      <c r="M2762" s="1">
        <v>43311</v>
      </c>
      <c r="N2762">
        <v>297.5</v>
      </c>
      <c r="O2762">
        <v>298.64999999999998</v>
      </c>
      <c r="P2762">
        <v>296.5</v>
      </c>
      <c r="Q2762">
        <v>297.89999999999998</v>
      </c>
      <c r="R2762">
        <f t="shared" si="357"/>
        <v>0.199993896484329</v>
      </c>
      <c r="S2762">
        <f t="shared" si="358"/>
        <v>-0.19999389648398846</v>
      </c>
      <c r="T2762">
        <f t="shared" si="359"/>
        <v>0</v>
      </c>
      <c r="U2762">
        <f t="shared" si="352"/>
        <v>102.67739846144177</v>
      </c>
      <c r="V2762">
        <f t="shared" si="352"/>
        <v>2.3152734171392228E-2</v>
      </c>
      <c r="W2762">
        <f t="shared" si="352"/>
        <v>17.003677586405708</v>
      </c>
    </row>
    <row r="2763" spans="1:23" x14ac:dyDescent="0.3">
      <c r="A2763">
        <v>-0.92264163494110096</v>
      </c>
      <c r="B2763" s="1">
        <v>43312</v>
      </c>
      <c r="C2763" s="1">
        <v>43313</v>
      </c>
      <c r="D2763">
        <v>298.64999999999998</v>
      </c>
      <c r="E2763">
        <v>299.450024414062</v>
      </c>
      <c r="F2763">
        <v>297.53059266805599</v>
      </c>
      <c r="G2763">
        <v>-0.800024414062534</v>
      </c>
      <c r="H2763">
        <v>0.98994949366115004</v>
      </c>
      <c r="I2763">
        <f t="shared" si="354"/>
        <v>-0.80002441406202252</v>
      </c>
      <c r="J2763">
        <f t="shared" si="353"/>
        <v>-0.800024414062534</v>
      </c>
      <c r="K2763">
        <f t="shared" si="355"/>
        <v>8</v>
      </c>
      <c r="L2763">
        <f t="shared" si="356"/>
        <v>2018</v>
      </c>
      <c r="M2763" s="1">
        <v>43312</v>
      </c>
      <c r="N2763">
        <v>297.85000000000002</v>
      </c>
      <c r="O2763">
        <v>298.39999999999998</v>
      </c>
      <c r="P2763">
        <v>296.89999999999998</v>
      </c>
      <c r="Q2763">
        <v>298.05</v>
      </c>
      <c r="R2763">
        <f t="shared" si="357"/>
        <v>-0.800024414062534</v>
      </c>
      <c r="S2763">
        <f t="shared" si="358"/>
        <v>-0.80002441406202252</v>
      </c>
      <c r="T2763">
        <f t="shared" si="359"/>
        <v>-0.800024414062534</v>
      </c>
      <c r="U2763">
        <f t="shared" si="352"/>
        <v>100.61450480143222</v>
      </c>
      <c r="V2763">
        <f t="shared" si="352"/>
        <v>2.2687572127459484E-2</v>
      </c>
      <c r="W2763">
        <f t="shared" si="352"/>
        <v>16.662056360941808</v>
      </c>
    </row>
    <row r="2764" spans="1:23" x14ac:dyDescent="0.3">
      <c r="A2764">
        <v>-0.385604918003082</v>
      </c>
      <c r="B2764" s="1">
        <v>43313</v>
      </c>
      <c r="C2764" s="1">
        <v>43314</v>
      </c>
      <c r="D2764">
        <v>299.3</v>
      </c>
      <c r="E2764">
        <v>293.59999389648402</v>
      </c>
      <c r="F2764">
        <v>298.48095448017102</v>
      </c>
      <c r="G2764">
        <v>5.7000061035156397</v>
      </c>
      <c r="H2764">
        <v>4.13657466994127</v>
      </c>
      <c r="I2764">
        <f t="shared" si="354"/>
        <v>5.7000061035159888</v>
      </c>
      <c r="J2764">
        <f t="shared" si="353"/>
        <v>5.7000061035156397</v>
      </c>
      <c r="K2764">
        <f t="shared" si="355"/>
        <v>8</v>
      </c>
      <c r="L2764">
        <f t="shared" si="356"/>
        <v>2018</v>
      </c>
      <c r="M2764" s="1">
        <v>43313</v>
      </c>
      <c r="N2764">
        <v>298.64999999999998</v>
      </c>
      <c r="O2764">
        <v>300.45</v>
      </c>
      <c r="P2764">
        <v>298.60000000000002</v>
      </c>
      <c r="Q2764">
        <v>299.45</v>
      </c>
      <c r="R2764">
        <f t="shared" si="357"/>
        <v>5.7000061035156397</v>
      </c>
      <c r="S2764">
        <f t="shared" si="358"/>
        <v>5.7000061035159888</v>
      </c>
      <c r="T2764">
        <f t="shared" si="359"/>
        <v>5.7000061035156397</v>
      </c>
      <c r="U2764">
        <f t="shared" si="352"/>
        <v>114.98561968959713</v>
      </c>
      <c r="V2764">
        <f t="shared" si="352"/>
        <v>2.5928115886241932E-2</v>
      </c>
      <c r="W2764">
        <f t="shared" si="352"/>
        <v>19.041955031702496</v>
      </c>
    </row>
    <row r="2765" spans="1:23" x14ac:dyDescent="0.3">
      <c r="A2765">
        <v>0.25451683998107899</v>
      </c>
      <c r="B2765" s="1">
        <v>43314</v>
      </c>
      <c r="C2765" s="1">
        <v>43315</v>
      </c>
      <c r="D2765">
        <v>294.8</v>
      </c>
      <c r="E2765">
        <v>295.89998779296798</v>
      </c>
      <c r="F2765">
        <v>295.56054434776303</v>
      </c>
      <c r="G2765">
        <v>1.09998779296876</v>
      </c>
      <c r="H2765">
        <v>1.6263455967290199</v>
      </c>
      <c r="I2765">
        <f t="shared" si="354"/>
        <v>1.0999877929679656</v>
      </c>
      <c r="J2765">
        <f t="shared" si="353"/>
        <v>1.09998779296876</v>
      </c>
      <c r="K2765">
        <f t="shared" si="355"/>
        <v>8</v>
      </c>
      <c r="L2765">
        <f t="shared" si="356"/>
        <v>2018</v>
      </c>
      <c r="M2765" s="1">
        <v>43314</v>
      </c>
      <c r="N2765">
        <v>299.3</v>
      </c>
      <c r="O2765">
        <v>299.35000000000002</v>
      </c>
      <c r="P2765">
        <v>293.45</v>
      </c>
      <c r="Q2765">
        <v>293.60000000000002</v>
      </c>
      <c r="R2765">
        <f t="shared" si="357"/>
        <v>1.09998779296876</v>
      </c>
      <c r="S2765">
        <f t="shared" si="358"/>
        <v>1.0999877929679656</v>
      </c>
      <c r="T2765">
        <f t="shared" si="359"/>
        <v>1.09998779296876</v>
      </c>
      <c r="U2765">
        <f t="shared" si="352"/>
        <v>118.20346512783081</v>
      </c>
      <c r="V2765">
        <f t="shared" si="352"/>
        <v>2.6653708092047351E-2</v>
      </c>
      <c r="W2765">
        <f t="shared" si="352"/>
        <v>19.574839650659403</v>
      </c>
    </row>
    <row r="2766" spans="1:23" x14ac:dyDescent="0.3">
      <c r="A2766">
        <v>0.99964737892150801</v>
      </c>
      <c r="B2766" s="1">
        <v>43315</v>
      </c>
      <c r="C2766" s="1">
        <v>43318</v>
      </c>
      <c r="D2766">
        <v>296.39999999999998</v>
      </c>
      <c r="E2766">
        <v>295.89999999999998</v>
      </c>
      <c r="F2766">
        <v>295.37785812616301</v>
      </c>
      <c r="G2766">
        <v>0.5</v>
      </c>
      <c r="H2766">
        <v>0</v>
      </c>
      <c r="I2766">
        <f t="shared" si="354"/>
        <v>-0.5</v>
      </c>
      <c r="J2766">
        <f t="shared" si="353"/>
        <v>0</v>
      </c>
      <c r="K2766">
        <f t="shared" si="355"/>
        <v>8</v>
      </c>
      <c r="L2766">
        <f t="shared" si="356"/>
        <v>2018</v>
      </c>
      <c r="M2766" s="1">
        <v>43315</v>
      </c>
      <c r="N2766">
        <v>294.8</v>
      </c>
      <c r="O2766">
        <v>296.25</v>
      </c>
      <c r="P2766">
        <v>293.85000000000002</v>
      </c>
      <c r="Q2766">
        <v>295.89999999999998</v>
      </c>
      <c r="R2766">
        <f t="shared" si="357"/>
        <v>0.5</v>
      </c>
      <c r="S2766">
        <f t="shared" si="358"/>
        <v>-0.5</v>
      </c>
      <c r="T2766">
        <f t="shared" si="359"/>
        <v>0</v>
      </c>
      <c r="U2766">
        <f t="shared" si="352"/>
        <v>119.6989543121404</v>
      </c>
      <c r="V2766">
        <f t="shared" si="352"/>
        <v>2.631649012529574E-2</v>
      </c>
      <c r="W2766">
        <f t="shared" si="352"/>
        <v>19.574839650659403</v>
      </c>
    </row>
    <row r="2767" spans="1:23" x14ac:dyDescent="0.3">
      <c r="A2767">
        <v>-0.92251604795455899</v>
      </c>
      <c r="B2767" s="1">
        <v>43318</v>
      </c>
      <c r="C2767" s="1">
        <v>43319</v>
      </c>
      <c r="D2767">
        <v>296.2</v>
      </c>
      <c r="E2767">
        <v>298.00000610351498</v>
      </c>
      <c r="F2767">
        <v>295.04474463462799</v>
      </c>
      <c r="G2767">
        <v>-1.8000061035156101</v>
      </c>
      <c r="H2767">
        <v>1.48492424049176</v>
      </c>
      <c r="I2767">
        <f t="shared" si="354"/>
        <v>-1.8000061035149884</v>
      </c>
      <c r="J2767">
        <f t="shared" si="353"/>
        <v>-1.8000061035156101</v>
      </c>
      <c r="K2767">
        <f t="shared" si="355"/>
        <v>8</v>
      </c>
      <c r="L2767">
        <f t="shared" si="356"/>
        <v>2018</v>
      </c>
      <c r="M2767" s="1">
        <v>43318</v>
      </c>
      <c r="N2767">
        <v>296.39999999999998</v>
      </c>
      <c r="O2767">
        <v>297.89999999999998</v>
      </c>
      <c r="P2767">
        <v>295.64999999999998</v>
      </c>
      <c r="Q2767">
        <v>295.89999999999998</v>
      </c>
      <c r="R2767">
        <f t="shared" si="357"/>
        <v>-1.8000061035156101</v>
      </c>
      <c r="S2767">
        <f t="shared" si="358"/>
        <v>-1.8000061035149884</v>
      </c>
      <c r="T2767">
        <f t="shared" si="359"/>
        <v>-1.8000061035156101</v>
      </c>
      <c r="U2767">
        <f t="shared" si="352"/>
        <v>114.24337915144774</v>
      </c>
      <c r="V2767">
        <f t="shared" si="352"/>
        <v>2.5117051160526389E-2</v>
      </c>
      <c r="W2767">
        <f t="shared" si="352"/>
        <v>18.682668039082944</v>
      </c>
    </row>
    <row r="2768" spans="1:23" x14ac:dyDescent="0.3">
      <c r="A2768">
        <v>-0.41608887910842801</v>
      </c>
      <c r="B2768" s="1">
        <v>43319</v>
      </c>
      <c r="C2768" s="1">
        <v>43320</v>
      </c>
      <c r="D2768">
        <v>298.2</v>
      </c>
      <c r="E2768">
        <v>297.79998779296801</v>
      </c>
      <c r="F2768">
        <v>297.44818508625002</v>
      </c>
      <c r="G2768">
        <v>0.40001220703123802</v>
      </c>
      <c r="H2768">
        <v>0.14142135623730101</v>
      </c>
      <c r="I2768">
        <f t="shared" si="354"/>
        <v>0.4000122070319776</v>
      </c>
      <c r="J2768">
        <f t="shared" si="353"/>
        <v>0.40001220703123802</v>
      </c>
      <c r="K2768">
        <f t="shared" si="355"/>
        <v>8</v>
      </c>
      <c r="L2768">
        <f t="shared" si="356"/>
        <v>2018</v>
      </c>
      <c r="M2768" s="1">
        <v>43319</v>
      </c>
      <c r="N2768">
        <v>296.2</v>
      </c>
      <c r="O2768">
        <v>298</v>
      </c>
      <c r="P2768">
        <v>294.8</v>
      </c>
      <c r="Q2768">
        <v>298</v>
      </c>
      <c r="R2768">
        <f t="shared" si="357"/>
        <v>0.40001220703123802</v>
      </c>
      <c r="S2768">
        <f t="shared" si="358"/>
        <v>0.4000122070319776</v>
      </c>
      <c r="T2768">
        <f t="shared" si="359"/>
        <v>0.40001220703123802</v>
      </c>
      <c r="U2768">
        <f t="shared" si="352"/>
        <v>115.39274399634404</v>
      </c>
      <c r="V2768">
        <f t="shared" si="352"/>
        <v>2.5369745503304487E-2</v>
      </c>
      <c r="W2768">
        <f t="shared" si="352"/>
        <v>18.870628181828053</v>
      </c>
    </row>
    <row r="2769" spans="1:23" x14ac:dyDescent="0.3">
      <c r="A2769">
        <v>-0.82983851432800204</v>
      </c>
      <c r="B2769" s="1">
        <v>43320</v>
      </c>
      <c r="C2769" s="1">
        <v>43321</v>
      </c>
      <c r="D2769">
        <v>297.75</v>
      </c>
      <c r="E2769">
        <v>297.65000610351501</v>
      </c>
      <c r="F2769">
        <v>296.86604558229402</v>
      </c>
      <c r="G2769">
        <v>9.9993896484363604E-2</v>
      </c>
      <c r="H2769">
        <v>0.106066017178006</v>
      </c>
      <c r="I2769">
        <f t="shared" si="354"/>
        <v>9.9993896484988909E-2</v>
      </c>
      <c r="J2769">
        <f t="shared" si="353"/>
        <v>9.9993896484363604E-2</v>
      </c>
      <c r="K2769">
        <f t="shared" si="355"/>
        <v>8</v>
      </c>
      <c r="L2769">
        <f t="shared" si="356"/>
        <v>2018</v>
      </c>
      <c r="M2769" s="1">
        <v>43320</v>
      </c>
      <c r="N2769">
        <v>298.2</v>
      </c>
      <c r="O2769">
        <v>298.85000000000002</v>
      </c>
      <c r="P2769">
        <v>297.35000000000002</v>
      </c>
      <c r="Q2769">
        <v>297.8</v>
      </c>
      <c r="R2769">
        <f t="shared" si="357"/>
        <v>9.9993896484363604E-2</v>
      </c>
      <c r="S2769">
        <f t="shared" si="358"/>
        <v>9.9993896484988909E-2</v>
      </c>
      <c r="T2769">
        <f t="shared" si="359"/>
        <v>9.9993896484363604E-2</v>
      </c>
      <c r="U2769">
        <f t="shared" si="352"/>
        <v>115.68338807942254</v>
      </c>
      <c r="V2769">
        <f t="shared" si="352"/>
        <v>2.5433645244002417E-2</v>
      </c>
      <c r="W2769">
        <f t="shared" si="352"/>
        <v>18.918158349107866</v>
      </c>
    </row>
    <row r="2770" spans="1:23" x14ac:dyDescent="0.3">
      <c r="A2770">
        <v>4.1693761944770799E-2</v>
      </c>
      <c r="B2770" s="1">
        <v>43321</v>
      </c>
      <c r="C2770" s="1">
        <v>43322</v>
      </c>
      <c r="D2770">
        <v>296.7</v>
      </c>
      <c r="E2770">
        <v>294.14999999999998</v>
      </c>
      <c r="F2770">
        <v>297.19193943738901</v>
      </c>
      <c r="G2770">
        <v>-2.55000000000001</v>
      </c>
      <c r="H2770">
        <v>2.4748737341529101</v>
      </c>
      <c r="I2770">
        <f t="shared" si="354"/>
        <v>-2.5500000000000114</v>
      </c>
      <c r="J2770">
        <f t="shared" si="353"/>
        <v>-2.55000000000001</v>
      </c>
      <c r="K2770">
        <f t="shared" si="355"/>
        <v>8</v>
      </c>
      <c r="L2770">
        <f t="shared" si="356"/>
        <v>2018</v>
      </c>
      <c r="M2770" s="1">
        <v>43321</v>
      </c>
      <c r="N2770">
        <v>297.75</v>
      </c>
      <c r="O2770">
        <v>298.05</v>
      </c>
      <c r="P2770">
        <v>296.2</v>
      </c>
      <c r="Q2770">
        <v>297.64999999999998</v>
      </c>
      <c r="R2770">
        <f t="shared" si="357"/>
        <v>-3</v>
      </c>
      <c r="S2770">
        <f t="shared" si="358"/>
        <v>-3</v>
      </c>
      <c r="T2770">
        <f t="shared" si="359"/>
        <v>-3</v>
      </c>
      <c r="U2770">
        <f t="shared" si="352"/>
        <v>106.91063367501739</v>
      </c>
      <c r="V2770">
        <f t="shared" si="352"/>
        <v>2.3504905715893032E-2</v>
      </c>
      <c r="W2770">
        <f t="shared" si="352"/>
        <v>17.483515400489978</v>
      </c>
    </row>
    <row r="2771" spans="1:23" x14ac:dyDescent="0.3">
      <c r="A2771">
        <v>-0.84391123056411699</v>
      </c>
      <c r="B2771" s="1">
        <v>43322</v>
      </c>
      <c r="C2771" s="1">
        <v>43325</v>
      </c>
      <c r="D2771">
        <v>292.25</v>
      </c>
      <c r="E2771">
        <v>290.64999999999998</v>
      </c>
      <c r="F2771">
        <v>293.59834816455799</v>
      </c>
      <c r="G2771">
        <v>-1.6000000000000201</v>
      </c>
      <c r="H2771">
        <v>2.4748737341529101</v>
      </c>
      <c r="I2771">
        <f t="shared" si="354"/>
        <v>1.6000000000000227</v>
      </c>
      <c r="J2771">
        <f t="shared" si="353"/>
        <v>0</v>
      </c>
      <c r="K2771">
        <f t="shared" si="355"/>
        <v>8</v>
      </c>
      <c r="L2771">
        <f t="shared" si="356"/>
        <v>2018</v>
      </c>
      <c r="M2771" s="1">
        <v>43322</v>
      </c>
      <c r="N2771">
        <v>296.7</v>
      </c>
      <c r="O2771">
        <v>297</v>
      </c>
      <c r="P2771">
        <v>293.64999999999998</v>
      </c>
      <c r="Q2771">
        <v>294.14999999999998</v>
      </c>
      <c r="R2771">
        <f t="shared" si="357"/>
        <v>-3</v>
      </c>
      <c r="S2771">
        <f t="shared" si="358"/>
        <v>1.6000000000000227</v>
      </c>
      <c r="T2771">
        <f t="shared" si="359"/>
        <v>0</v>
      </c>
      <c r="U2771">
        <f t="shared" si="352"/>
        <v>98.679703794134966</v>
      </c>
      <c r="V2771">
        <f t="shared" si="352"/>
        <v>2.4470034436477189E-2</v>
      </c>
      <c r="W2771">
        <f t="shared" si="352"/>
        <v>17.483515400489978</v>
      </c>
    </row>
    <row r="2772" spans="1:23" x14ac:dyDescent="0.3">
      <c r="A2772">
        <v>-0.61846756935119596</v>
      </c>
      <c r="B2772" s="1">
        <v>43325</v>
      </c>
      <c r="C2772" s="1">
        <v>43326</v>
      </c>
      <c r="D2772">
        <v>290.7</v>
      </c>
      <c r="E2772">
        <v>291.79999389648401</v>
      </c>
      <c r="F2772">
        <v>288.893953704833</v>
      </c>
      <c r="G2772">
        <v>-1.0999938964843601</v>
      </c>
      <c r="H2772">
        <v>0.81317279836455303</v>
      </c>
      <c r="I2772">
        <f t="shared" si="354"/>
        <v>-1.0999938964840226</v>
      </c>
      <c r="J2772">
        <f t="shared" si="353"/>
        <v>-1.0999938964843601</v>
      </c>
      <c r="K2772">
        <f t="shared" si="355"/>
        <v>8</v>
      </c>
      <c r="L2772">
        <f t="shared" si="356"/>
        <v>2018</v>
      </c>
      <c r="M2772" s="1">
        <v>43325</v>
      </c>
      <c r="N2772">
        <v>292.25</v>
      </c>
      <c r="O2772">
        <v>292.60000000000002</v>
      </c>
      <c r="P2772">
        <v>288.8</v>
      </c>
      <c r="Q2772">
        <v>290.64999999999998</v>
      </c>
      <c r="R2772">
        <f t="shared" si="357"/>
        <v>-1.0999938964843601</v>
      </c>
      <c r="S2772">
        <f t="shared" si="358"/>
        <v>-1.0999938964840226</v>
      </c>
      <c r="T2772">
        <f t="shared" si="359"/>
        <v>-1.0999938964843601</v>
      </c>
      <c r="U2772">
        <f t="shared" si="352"/>
        <v>95.879211743556198</v>
      </c>
      <c r="V2772">
        <f t="shared" si="352"/>
        <v>2.3775584268085063E-2</v>
      </c>
      <c r="W2772">
        <f t="shared" si="352"/>
        <v>16.987339955969098</v>
      </c>
    </row>
    <row r="2773" spans="1:23" x14ac:dyDescent="0.3">
      <c r="A2773">
        <v>0.91326534748077404</v>
      </c>
      <c r="B2773" s="1">
        <v>43326</v>
      </c>
      <c r="C2773" s="1">
        <v>43327</v>
      </c>
      <c r="D2773">
        <v>290.7</v>
      </c>
      <c r="E2773">
        <v>291.8</v>
      </c>
      <c r="F2773">
        <v>290.38480739593501</v>
      </c>
      <c r="G2773">
        <v>-1.1000000000000201</v>
      </c>
      <c r="H2773">
        <v>0</v>
      </c>
      <c r="I2773">
        <f t="shared" si="354"/>
        <v>1.1000000000000227</v>
      </c>
      <c r="J2773">
        <f t="shared" si="353"/>
        <v>0</v>
      </c>
      <c r="K2773">
        <f t="shared" si="355"/>
        <v>8</v>
      </c>
      <c r="L2773">
        <f t="shared" si="356"/>
        <v>2018</v>
      </c>
      <c r="M2773" s="1">
        <v>43326</v>
      </c>
      <c r="N2773">
        <v>290.7</v>
      </c>
      <c r="O2773">
        <v>292.2</v>
      </c>
      <c r="P2773">
        <v>290.3</v>
      </c>
      <c r="Q2773">
        <v>291.8</v>
      </c>
      <c r="R2773">
        <f t="shared" si="357"/>
        <v>-1.1000000000000201</v>
      </c>
      <c r="S2773">
        <f t="shared" si="358"/>
        <v>1.1000000000000227</v>
      </c>
      <c r="T2773">
        <f t="shared" si="359"/>
        <v>0</v>
      </c>
      <c r="U2773">
        <f t="shared" si="352"/>
        <v>93.158181482516113</v>
      </c>
      <c r="V2773">
        <f t="shared" si="352"/>
        <v>2.4450329951647864E-2</v>
      </c>
      <c r="W2773">
        <f t="shared" si="352"/>
        <v>16.987339955969098</v>
      </c>
    </row>
    <row r="2774" spans="1:23" x14ac:dyDescent="0.3">
      <c r="A2774">
        <v>0.66979199647903398</v>
      </c>
      <c r="B2774" s="1">
        <v>43327</v>
      </c>
      <c r="C2774" s="1">
        <v>43328</v>
      </c>
      <c r="D2774">
        <v>287.25</v>
      </c>
      <c r="E2774">
        <v>288.450024414062</v>
      </c>
      <c r="F2774">
        <v>290.85398434400503</v>
      </c>
      <c r="G2774">
        <v>1.20002441406251</v>
      </c>
      <c r="H2774">
        <v>2.36880771697495</v>
      </c>
      <c r="I2774">
        <f t="shared" si="354"/>
        <v>1.2000244140619998</v>
      </c>
      <c r="J2774">
        <f t="shared" si="353"/>
        <v>1.20002441406251</v>
      </c>
      <c r="K2774">
        <f t="shared" si="355"/>
        <v>8</v>
      </c>
      <c r="L2774">
        <f t="shared" si="356"/>
        <v>2018</v>
      </c>
      <c r="M2774" s="1">
        <v>43327</v>
      </c>
      <c r="N2774">
        <v>290.7</v>
      </c>
      <c r="O2774">
        <v>292.2</v>
      </c>
      <c r="P2774">
        <v>290.3</v>
      </c>
      <c r="Q2774">
        <v>291.8</v>
      </c>
      <c r="R2774">
        <f t="shared" si="357"/>
        <v>1.20002441406251</v>
      </c>
      <c r="S2774">
        <f t="shared" si="358"/>
        <v>1.2000244140619998</v>
      </c>
      <c r="T2774">
        <f t="shared" si="359"/>
        <v>1.20002441406251</v>
      </c>
      <c r="U2774">
        <f t="shared" si="352"/>
        <v>96.077035063421732</v>
      </c>
      <c r="V2774">
        <f t="shared" si="352"/>
        <v>2.5216413316500312E-2</v>
      </c>
      <c r="W2774">
        <f t="shared" si="352"/>
        <v>17.519591200803106</v>
      </c>
    </row>
    <row r="2775" spans="1:23" x14ac:dyDescent="0.3">
      <c r="A2775">
        <v>2.36894283443689E-2</v>
      </c>
      <c r="B2775" s="1">
        <v>43328</v>
      </c>
      <c r="C2775" s="1">
        <v>43329</v>
      </c>
      <c r="D2775">
        <v>288.45</v>
      </c>
      <c r="E2775">
        <v>288.7</v>
      </c>
      <c r="F2775">
        <v>287.42290039062499</v>
      </c>
      <c r="G2775">
        <v>-0.25</v>
      </c>
      <c r="H2775">
        <v>0.17677669529663601</v>
      </c>
      <c r="I2775">
        <f t="shared" si="354"/>
        <v>0.25</v>
      </c>
      <c r="J2775">
        <f t="shared" si="353"/>
        <v>0</v>
      </c>
      <c r="K2775">
        <f t="shared" si="355"/>
        <v>8</v>
      </c>
      <c r="L2775">
        <f t="shared" si="356"/>
        <v>2018</v>
      </c>
      <c r="M2775" s="1">
        <v>43328</v>
      </c>
      <c r="N2775">
        <v>287.25</v>
      </c>
      <c r="O2775">
        <v>289.64999999999998</v>
      </c>
      <c r="P2775">
        <v>286.05</v>
      </c>
      <c r="Q2775">
        <v>288.45</v>
      </c>
      <c r="R2775">
        <f t="shared" si="357"/>
        <v>-0.25</v>
      </c>
      <c r="S2775">
        <f t="shared" si="358"/>
        <v>0.25</v>
      </c>
      <c r="T2775">
        <f t="shared" si="359"/>
        <v>0</v>
      </c>
      <c r="U2775">
        <f t="shared" si="352"/>
        <v>95.452509354481137</v>
      </c>
      <c r="V2775">
        <f t="shared" si="352"/>
        <v>2.5380326559587288E-2</v>
      </c>
      <c r="W2775">
        <f t="shared" si="352"/>
        <v>17.519591200803106</v>
      </c>
    </row>
    <row r="2776" spans="1:23" x14ac:dyDescent="0.3">
      <c r="A2776">
        <v>0.19307447969913399</v>
      </c>
      <c r="B2776" s="1">
        <v>43329</v>
      </c>
      <c r="C2776" s="1">
        <v>43332</v>
      </c>
      <c r="D2776">
        <v>289.95</v>
      </c>
      <c r="E2776">
        <v>289.149981689453</v>
      </c>
      <c r="F2776">
        <v>288.841979515552</v>
      </c>
      <c r="G2776">
        <v>0.800018310546875</v>
      </c>
      <c r="H2776">
        <v>0.31819805153393799</v>
      </c>
      <c r="I2776">
        <f t="shared" si="354"/>
        <v>-0.80001831054698869</v>
      </c>
      <c r="J2776">
        <f t="shared" si="353"/>
        <v>0</v>
      </c>
      <c r="K2776">
        <f t="shared" si="355"/>
        <v>8</v>
      </c>
      <c r="L2776">
        <f t="shared" si="356"/>
        <v>2018</v>
      </c>
      <c r="M2776" s="1">
        <v>43329</v>
      </c>
      <c r="N2776">
        <v>288.45</v>
      </c>
      <c r="O2776">
        <v>289.64999999999998</v>
      </c>
      <c r="P2776">
        <v>288.05</v>
      </c>
      <c r="Q2776">
        <v>288.7</v>
      </c>
      <c r="R2776">
        <f t="shared" si="357"/>
        <v>0.800018310546875</v>
      </c>
      <c r="S2776">
        <f t="shared" si="358"/>
        <v>-0.80001831054698869</v>
      </c>
      <c r="T2776">
        <f t="shared" si="359"/>
        <v>0</v>
      </c>
      <c r="U2776">
        <f t="shared" si="352"/>
        <v>97.427774622748899</v>
      </c>
      <c r="V2776">
        <f t="shared" si="352"/>
        <v>2.4855113782160182E-2</v>
      </c>
      <c r="W2776">
        <f t="shared" si="352"/>
        <v>17.519591200803106</v>
      </c>
    </row>
    <row r="2777" spans="1:23" x14ac:dyDescent="0.3">
      <c r="A2777">
        <v>-0.96470552682876598</v>
      </c>
      <c r="B2777" s="1">
        <v>43332</v>
      </c>
      <c r="C2777" s="1">
        <v>43333</v>
      </c>
      <c r="D2777">
        <v>288.7</v>
      </c>
      <c r="E2777">
        <v>292.600012207031</v>
      </c>
      <c r="F2777">
        <v>290.17765023708301</v>
      </c>
      <c r="G2777">
        <v>3.9000122070312302</v>
      </c>
      <c r="H2777">
        <v>2.4395183950936201</v>
      </c>
      <c r="I2777">
        <f t="shared" si="354"/>
        <v>-3.9000122070310113</v>
      </c>
      <c r="J2777">
        <f t="shared" si="353"/>
        <v>0</v>
      </c>
      <c r="K2777">
        <f t="shared" si="355"/>
        <v>8</v>
      </c>
      <c r="L2777">
        <f t="shared" si="356"/>
        <v>2018</v>
      </c>
      <c r="M2777" s="1">
        <v>43332</v>
      </c>
      <c r="N2777">
        <v>289.95</v>
      </c>
      <c r="O2777">
        <v>291.39999999999998</v>
      </c>
      <c r="P2777">
        <v>288.60000000000002</v>
      </c>
      <c r="Q2777">
        <v>289.14999999999998</v>
      </c>
      <c r="R2777">
        <f t="shared" si="357"/>
        <v>3.9000122070312302</v>
      </c>
      <c r="S2777">
        <f t="shared" si="358"/>
        <v>-3</v>
      </c>
      <c r="T2777">
        <f t="shared" si="359"/>
        <v>0</v>
      </c>
      <c r="U2777">
        <f t="shared" si="352"/>
        <v>107.29882182570894</v>
      </c>
      <c r="V2777">
        <f t="shared" si="352"/>
        <v>2.2918016241118947E-2</v>
      </c>
      <c r="W2777">
        <f t="shared" si="352"/>
        <v>17.519591200803106</v>
      </c>
    </row>
    <row r="2778" spans="1:23" x14ac:dyDescent="0.3">
      <c r="A2778">
        <v>3.5415701568126602E-2</v>
      </c>
      <c r="B2778" s="1">
        <v>43333</v>
      </c>
      <c r="C2778" s="1">
        <v>43334</v>
      </c>
      <c r="D2778">
        <v>292.75</v>
      </c>
      <c r="E2778">
        <v>293.45000610351502</v>
      </c>
      <c r="F2778">
        <v>293.12419036626801</v>
      </c>
      <c r="G2778">
        <v>0.70000610351564696</v>
      </c>
      <c r="H2778">
        <v>0.60104076400854101</v>
      </c>
      <c r="I2778">
        <f t="shared" si="354"/>
        <v>0.70000610351502246</v>
      </c>
      <c r="J2778">
        <f t="shared" si="353"/>
        <v>0.70000610351564696</v>
      </c>
      <c r="K2778">
        <f t="shared" si="355"/>
        <v>8</v>
      </c>
      <c r="L2778">
        <f t="shared" si="356"/>
        <v>2018</v>
      </c>
      <c r="M2778" s="1">
        <v>43333</v>
      </c>
      <c r="N2778">
        <v>288.7</v>
      </c>
      <c r="O2778">
        <v>292.60000000000002</v>
      </c>
      <c r="P2778">
        <v>288.2</v>
      </c>
      <c r="Q2778">
        <v>292.60000000000002</v>
      </c>
      <c r="R2778">
        <f t="shared" si="357"/>
        <v>0.70000610351564696</v>
      </c>
      <c r="S2778">
        <f t="shared" si="358"/>
        <v>0.70000610351502246</v>
      </c>
      <c r="T2778">
        <f t="shared" si="359"/>
        <v>0.70000610351564696</v>
      </c>
      <c r="U2778">
        <f t="shared" si="352"/>
        <v>109.22307025042373</v>
      </c>
      <c r="V2778">
        <f t="shared" si="352"/>
        <v>2.3329017554079828E-2</v>
      </c>
      <c r="W2778">
        <f t="shared" si="352"/>
        <v>17.833779606567269</v>
      </c>
    </row>
    <row r="2779" spans="1:23" x14ac:dyDescent="0.3">
      <c r="A2779">
        <v>-0.96270459890365501</v>
      </c>
      <c r="B2779" s="1">
        <v>43334</v>
      </c>
      <c r="C2779" s="1">
        <v>43335</v>
      </c>
      <c r="D2779">
        <v>294.7</v>
      </c>
      <c r="E2779">
        <v>294.249987792968</v>
      </c>
      <c r="F2779">
        <v>293.36552478074998</v>
      </c>
      <c r="G2779">
        <v>0.45001220703125</v>
      </c>
      <c r="H2779">
        <v>0.56568542494924601</v>
      </c>
      <c r="I2779">
        <f t="shared" si="354"/>
        <v>0.45001220703198896</v>
      </c>
      <c r="J2779">
        <f t="shared" si="353"/>
        <v>0.45001220703125</v>
      </c>
      <c r="K2779">
        <f t="shared" si="355"/>
        <v>8</v>
      </c>
      <c r="L2779">
        <f t="shared" si="356"/>
        <v>2018</v>
      </c>
      <c r="M2779" s="1">
        <v>43334</v>
      </c>
      <c r="N2779">
        <v>292.75</v>
      </c>
      <c r="O2779">
        <v>294</v>
      </c>
      <c r="P2779">
        <v>291.95</v>
      </c>
      <c r="Q2779">
        <v>293.45</v>
      </c>
      <c r="R2779">
        <f t="shared" si="357"/>
        <v>0.45001220703125</v>
      </c>
      <c r="S2779">
        <f t="shared" si="358"/>
        <v>0.45001220703198896</v>
      </c>
      <c r="T2779">
        <f t="shared" si="359"/>
        <v>0.45001220703125</v>
      </c>
      <c r="U2779">
        <f t="shared" si="352"/>
        <v>110.47396221433931</v>
      </c>
      <c r="V2779">
        <f t="shared" si="352"/>
        <v>2.3596196278479201E-2</v>
      </c>
      <c r="W2779">
        <f t="shared" si="352"/>
        <v>18.038023376175182</v>
      </c>
    </row>
    <row r="2780" spans="1:23" x14ac:dyDescent="0.3">
      <c r="A2780">
        <v>-0.82863855361938399</v>
      </c>
      <c r="B2780" s="1">
        <v>43335</v>
      </c>
      <c r="C2780" s="1">
        <v>43336</v>
      </c>
      <c r="D2780">
        <v>293.89999999999998</v>
      </c>
      <c r="E2780">
        <v>295.600006103515</v>
      </c>
      <c r="F2780">
        <v>293.710023045539</v>
      </c>
      <c r="G2780">
        <v>-1.70000610351564</v>
      </c>
      <c r="H2780">
        <v>0.95459415460185504</v>
      </c>
      <c r="I2780">
        <f t="shared" si="354"/>
        <v>-1.7000061035150225</v>
      </c>
      <c r="J2780">
        <f t="shared" si="353"/>
        <v>-1.70000610351564</v>
      </c>
      <c r="K2780">
        <f t="shared" si="355"/>
        <v>8</v>
      </c>
      <c r="L2780">
        <f t="shared" si="356"/>
        <v>2018</v>
      </c>
      <c r="M2780" s="1">
        <v>43335</v>
      </c>
      <c r="N2780">
        <v>294.7</v>
      </c>
      <c r="O2780">
        <v>294.75</v>
      </c>
      <c r="P2780">
        <v>292.75</v>
      </c>
      <c r="Q2780">
        <v>294.25</v>
      </c>
      <c r="R2780">
        <f t="shared" si="357"/>
        <v>-1.70000610351564</v>
      </c>
      <c r="S2780">
        <f t="shared" si="358"/>
        <v>-1.7000061035150225</v>
      </c>
      <c r="T2780">
        <f t="shared" si="359"/>
        <v>-1.70000610351564</v>
      </c>
      <c r="U2780">
        <f t="shared" si="352"/>
        <v>105.68135222682827</v>
      </c>
      <c r="V2780">
        <f t="shared" si="352"/>
        <v>2.2572539991651545E-2</v>
      </c>
      <c r="W2780">
        <f t="shared" si="352"/>
        <v>17.255493183043448</v>
      </c>
    </row>
    <row r="2781" spans="1:23" x14ac:dyDescent="0.3">
      <c r="A2781">
        <v>-0.66776704788207997</v>
      </c>
      <c r="B2781" s="1">
        <v>43336</v>
      </c>
      <c r="C2781" s="1">
        <v>43339</v>
      </c>
      <c r="D2781">
        <v>296.8</v>
      </c>
      <c r="E2781">
        <v>297.20000610351502</v>
      </c>
      <c r="F2781">
        <v>295.91088966131201</v>
      </c>
      <c r="G2781">
        <v>-0.40000610351563598</v>
      </c>
      <c r="H2781">
        <v>1.13137084989845</v>
      </c>
      <c r="I2781">
        <f t="shared" si="354"/>
        <v>-0.40000610351501109</v>
      </c>
      <c r="J2781">
        <f t="shared" si="353"/>
        <v>-0.40000610351563598</v>
      </c>
      <c r="K2781">
        <f t="shared" si="355"/>
        <v>8</v>
      </c>
      <c r="L2781">
        <f t="shared" si="356"/>
        <v>2018</v>
      </c>
      <c r="M2781" s="1">
        <v>43336</v>
      </c>
      <c r="N2781">
        <v>293.89999999999998</v>
      </c>
      <c r="O2781">
        <v>296.2</v>
      </c>
      <c r="P2781">
        <v>292.75</v>
      </c>
      <c r="Q2781">
        <v>295.60000000000002</v>
      </c>
      <c r="R2781">
        <f t="shared" si="357"/>
        <v>-0.40000610351563598</v>
      </c>
      <c r="S2781">
        <f t="shared" si="358"/>
        <v>-0.40000610351501109</v>
      </c>
      <c r="T2781">
        <f t="shared" si="359"/>
        <v>-0.40000610351563598</v>
      </c>
      <c r="U2781">
        <f t="shared" si="352"/>
        <v>104.6131281891299</v>
      </c>
      <c r="V2781">
        <f t="shared" si="352"/>
        <v>2.2344377413269705E-2</v>
      </c>
      <c r="W2781">
        <f t="shared" si="352"/>
        <v>17.081075159313922</v>
      </c>
    </row>
    <row r="2782" spans="1:23" x14ac:dyDescent="0.3">
      <c r="A2782">
        <v>-0.95057797431945801</v>
      </c>
      <c r="B2782" s="1">
        <v>43339</v>
      </c>
      <c r="C2782" s="1">
        <v>43340</v>
      </c>
      <c r="D2782">
        <v>298.5</v>
      </c>
      <c r="E2782">
        <v>297.54997558593698</v>
      </c>
      <c r="F2782">
        <v>297.13032259494003</v>
      </c>
      <c r="G2782">
        <v>0.95002441406251104</v>
      </c>
      <c r="H2782">
        <v>0.24748737341530699</v>
      </c>
      <c r="I2782">
        <f t="shared" si="354"/>
        <v>0.95002441406302296</v>
      </c>
      <c r="J2782">
        <f t="shared" si="353"/>
        <v>0.95002441406251104</v>
      </c>
      <c r="K2782">
        <f t="shared" si="355"/>
        <v>8</v>
      </c>
      <c r="L2782">
        <f t="shared" si="356"/>
        <v>2018</v>
      </c>
      <c r="M2782" s="1">
        <v>43339</v>
      </c>
      <c r="N2782">
        <v>296.8</v>
      </c>
      <c r="O2782">
        <v>297.60000000000002</v>
      </c>
      <c r="P2782">
        <v>295.60000000000002</v>
      </c>
      <c r="Q2782">
        <v>297.2</v>
      </c>
      <c r="R2782">
        <f t="shared" si="357"/>
        <v>0.95002441406251104</v>
      </c>
      <c r="S2782">
        <f t="shared" si="358"/>
        <v>0.95002441406302296</v>
      </c>
      <c r="T2782">
        <f t="shared" si="359"/>
        <v>0.95002441406251104</v>
      </c>
      <c r="U2782">
        <f t="shared" si="352"/>
        <v>107.11023939041443</v>
      </c>
      <c r="V2782">
        <f t="shared" si="352"/>
        <v>2.287773681175324E-2</v>
      </c>
      <c r="W2782">
        <f t="shared" si="352"/>
        <v>17.488799742725604</v>
      </c>
    </row>
    <row r="2783" spans="1:23" x14ac:dyDescent="0.3">
      <c r="A2783">
        <v>-0.89115142822265603</v>
      </c>
      <c r="B2783" s="1">
        <v>43340</v>
      </c>
      <c r="C2783" s="1">
        <v>43341</v>
      </c>
      <c r="D2783">
        <v>297.85000000000002</v>
      </c>
      <c r="E2783">
        <v>298.10001831054598</v>
      </c>
      <c r="F2783">
        <v>296.70709948539701</v>
      </c>
      <c r="G2783">
        <v>-0.25001831054686302</v>
      </c>
      <c r="H2783">
        <v>0.38890872965260898</v>
      </c>
      <c r="I2783">
        <f t="shared" si="354"/>
        <v>-0.25001831054595414</v>
      </c>
      <c r="J2783">
        <f t="shared" si="353"/>
        <v>-0.25001831054686302</v>
      </c>
      <c r="K2783">
        <f t="shared" si="355"/>
        <v>8</v>
      </c>
      <c r="L2783">
        <f t="shared" si="356"/>
        <v>2018</v>
      </c>
      <c r="M2783" s="1">
        <v>43340</v>
      </c>
      <c r="N2783">
        <v>298.5</v>
      </c>
      <c r="O2783">
        <v>299.14999999999998</v>
      </c>
      <c r="P2783">
        <v>297.14999999999998</v>
      </c>
      <c r="Q2783">
        <v>297.55</v>
      </c>
      <c r="R2783">
        <f t="shared" si="357"/>
        <v>-0.25001831054686302</v>
      </c>
      <c r="S2783">
        <f t="shared" si="358"/>
        <v>-0.25001831054595414</v>
      </c>
      <c r="T2783">
        <f t="shared" si="359"/>
        <v>-0.25001831054686302</v>
      </c>
      <c r="U2783">
        <f t="shared" ref="U2783:W2846" si="360">(R2783/$D2783*$X$2+1)*U2782*$Y$2 + U2782*(1-$Y$2)</f>
        <v>106.43591873166017</v>
      </c>
      <c r="V2783">
        <f t="shared" si="360"/>
        <v>2.2733708279603092E-2</v>
      </c>
      <c r="W2783">
        <f t="shared" si="360"/>
        <v>17.378697673768865</v>
      </c>
    </row>
    <row r="2784" spans="1:23" x14ac:dyDescent="0.3">
      <c r="A2784">
        <v>9.1834224760532296E-2</v>
      </c>
      <c r="B2784" s="1">
        <v>43341</v>
      </c>
      <c r="C2784" s="1">
        <v>43342</v>
      </c>
      <c r="D2784">
        <v>298.35000000000002</v>
      </c>
      <c r="E2784">
        <v>298.39998779296798</v>
      </c>
      <c r="F2784">
        <v>297.06055293083102</v>
      </c>
      <c r="G2784">
        <v>-4.998779296875E-2</v>
      </c>
      <c r="H2784">
        <v>0.212132034355932</v>
      </c>
      <c r="I2784">
        <f t="shared" si="354"/>
        <v>4.9987792967954192E-2</v>
      </c>
      <c r="J2784">
        <f t="shared" si="353"/>
        <v>0</v>
      </c>
      <c r="K2784">
        <f t="shared" si="355"/>
        <v>8</v>
      </c>
      <c r="L2784">
        <f t="shared" si="356"/>
        <v>2018</v>
      </c>
      <c r="M2784" s="1">
        <v>43341</v>
      </c>
      <c r="N2784">
        <v>297.85000000000002</v>
      </c>
      <c r="O2784">
        <v>298.5</v>
      </c>
      <c r="P2784">
        <v>297.14999999999998</v>
      </c>
      <c r="Q2784">
        <v>298.10000000000002</v>
      </c>
      <c r="R2784">
        <f t="shared" si="357"/>
        <v>-4.998779296875E-2</v>
      </c>
      <c r="S2784">
        <f t="shared" si="358"/>
        <v>4.9987792967954192E-2</v>
      </c>
      <c r="T2784">
        <f t="shared" si="359"/>
        <v>0</v>
      </c>
      <c r="U2784">
        <f t="shared" si="360"/>
        <v>106.30217070074019</v>
      </c>
      <c r="V2784">
        <f t="shared" si="360"/>
        <v>2.2762275597422971E-2</v>
      </c>
      <c r="W2784">
        <f t="shared" si="360"/>
        <v>17.378697673768865</v>
      </c>
    </row>
    <row r="2785" spans="1:23" x14ac:dyDescent="0.3">
      <c r="A2785">
        <v>0.26477798819541898</v>
      </c>
      <c r="B2785" s="1">
        <v>43342</v>
      </c>
      <c r="C2785" s="1">
        <v>43343</v>
      </c>
      <c r="D2785">
        <v>297</v>
      </c>
      <c r="E2785">
        <v>299.64999999999998</v>
      </c>
      <c r="F2785">
        <v>297.83295866250899</v>
      </c>
      <c r="G2785">
        <v>2.6499999999999702</v>
      </c>
      <c r="H2785">
        <v>0.88388347648318399</v>
      </c>
      <c r="I2785">
        <f t="shared" si="354"/>
        <v>2.6499999999999773</v>
      </c>
      <c r="J2785">
        <f t="shared" si="353"/>
        <v>2.6499999999999702</v>
      </c>
      <c r="K2785">
        <f t="shared" si="355"/>
        <v>8</v>
      </c>
      <c r="L2785">
        <f t="shared" si="356"/>
        <v>2018</v>
      </c>
      <c r="M2785" s="1">
        <v>43342</v>
      </c>
      <c r="N2785">
        <v>298.35000000000002</v>
      </c>
      <c r="O2785">
        <v>300.05</v>
      </c>
      <c r="P2785">
        <v>297.45</v>
      </c>
      <c r="Q2785">
        <v>298.39999999999998</v>
      </c>
      <c r="R2785">
        <f t="shared" si="357"/>
        <v>2.6499999999999702</v>
      </c>
      <c r="S2785">
        <f t="shared" si="358"/>
        <v>2.6499999999999773</v>
      </c>
      <c r="T2785">
        <f t="shared" si="359"/>
        <v>2.6499999999999702</v>
      </c>
      <c r="U2785">
        <f t="shared" si="360"/>
        <v>113.41582606328964</v>
      </c>
      <c r="V2785">
        <f t="shared" si="360"/>
        <v>2.4285508686644443E-2</v>
      </c>
      <c r="W2785">
        <f t="shared" si="360"/>
        <v>18.541666078705404</v>
      </c>
    </row>
    <row r="2786" spans="1:23" x14ac:dyDescent="0.3">
      <c r="A2786">
        <v>-0.68189328908920199</v>
      </c>
      <c r="B2786" s="1">
        <v>43343</v>
      </c>
      <c r="C2786" s="1">
        <v>43346</v>
      </c>
      <c r="D2786">
        <v>299.10000000000002</v>
      </c>
      <c r="E2786">
        <v>297.54999389648401</v>
      </c>
      <c r="F2786">
        <v>298.00099828243202</v>
      </c>
      <c r="G2786">
        <v>1.55000610351567</v>
      </c>
      <c r="H2786">
        <v>1.48492424049172</v>
      </c>
      <c r="I2786">
        <f t="shared" si="354"/>
        <v>1.5500061035160115</v>
      </c>
      <c r="J2786">
        <f t="shared" si="353"/>
        <v>1.55000610351567</v>
      </c>
      <c r="K2786">
        <f t="shared" si="355"/>
        <v>9</v>
      </c>
      <c r="L2786">
        <f t="shared" si="356"/>
        <v>2018</v>
      </c>
      <c r="M2786" s="1">
        <v>43343</v>
      </c>
      <c r="N2786">
        <v>297</v>
      </c>
      <c r="O2786">
        <v>299.64999999999998</v>
      </c>
      <c r="P2786">
        <v>296.3</v>
      </c>
      <c r="Q2786">
        <v>299.64999999999998</v>
      </c>
      <c r="R2786">
        <f t="shared" si="357"/>
        <v>1.55000610351567</v>
      </c>
      <c r="S2786">
        <f t="shared" si="358"/>
        <v>1.5500061035160115</v>
      </c>
      <c r="T2786">
        <f t="shared" si="359"/>
        <v>1.55000610351567</v>
      </c>
      <c r="U2786">
        <f t="shared" si="360"/>
        <v>117.82393094376533</v>
      </c>
      <c r="V2786">
        <f t="shared" si="360"/>
        <v>2.5229407550518317E-2</v>
      </c>
      <c r="W2786">
        <f t="shared" si="360"/>
        <v>19.262320431547501</v>
      </c>
    </row>
    <row r="2787" spans="1:23" x14ac:dyDescent="0.3">
      <c r="A2787">
        <v>0.91334921121597201</v>
      </c>
      <c r="B2787" s="1">
        <v>43346</v>
      </c>
      <c r="C2787" s="1">
        <v>43347</v>
      </c>
      <c r="D2787">
        <v>297.75</v>
      </c>
      <c r="E2787">
        <v>299.05</v>
      </c>
      <c r="F2787">
        <v>295.92198531627599</v>
      </c>
      <c r="G2787">
        <v>-1.30000000000001</v>
      </c>
      <c r="H2787">
        <v>1.0606601717798201</v>
      </c>
      <c r="I2787">
        <f t="shared" si="354"/>
        <v>1.3000000000000114</v>
      </c>
      <c r="J2787">
        <f t="shared" si="353"/>
        <v>0</v>
      </c>
      <c r="K2787">
        <f t="shared" si="355"/>
        <v>9</v>
      </c>
      <c r="L2787">
        <f t="shared" si="356"/>
        <v>2018</v>
      </c>
      <c r="M2787" s="1">
        <v>43346</v>
      </c>
      <c r="N2787">
        <v>299.10000000000002</v>
      </c>
      <c r="O2787">
        <v>299.25</v>
      </c>
      <c r="P2787">
        <v>297.14999999999998</v>
      </c>
      <c r="Q2787">
        <v>297.55</v>
      </c>
      <c r="R2787">
        <f t="shared" si="357"/>
        <v>-1.30000000000001</v>
      </c>
      <c r="S2787">
        <f t="shared" si="358"/>
        <v>1.3000000000000114</v>
      </c>
      <c r="T2787">
        <f t="shared" si="359"/>
        <v>0</v>
      </c>
      <c r="U2787">
        <f t="shared" si="360"/>
        <v>113.96571658036744</v>
      </c>
      <c r="V2787">
        <f t="shared" si="360"/>
        <v>2.6055559435044114E-2</v>
      </c>
      <c r="W2787">
        <f t="shared" si="360"/>
        <v>19.262320431547501</v>
      </c>
    </row>
    <row r="2788" spans="1:23" x14ac:dyDescent="0.3">
      <c r="A2788">
        <v>0.84731584787368697</v>
      </c>
      <c r="B2788" s="1">
        <v>43347</v>
      </c>
      <c r="C2788" s="1">
        <v>43348</v>
      </c>
      <c r="D2788">
        <v>297.95</v>
      </c>
      <c r="E2788">
        <v>294.8</v>
      </c>
      <c r="F2788">
        <v>297.65152387619003</v>
      </c>
      <c r="G2788">
        <v>3.1499999999999702</v>
      </c>
      <c r="H2788">
        <v>3.0052038200428202</v>
      </c>
      <c r="I2788">
        <f t="shared" si="354"/>
        <v>-3.1499999999999773</v>
      </c>
      <c r="J2788">
        <f t="shared" si="353"/>
        <v>0</v>
      </c>
      <c r="K2788">
        <f t="shared" si="355"/>
        <v>9</v>
      </c>
      <c r="L2788">
        <f t="shared" si="356"/>
        <v>2018</v>
      </c>
      <c r="M2788" s="1">
        <v>43347</v>
      </c>
      <c r="N2788">
        <v>297.75</v>
      </c>
      <c r="O2788">
        <v>299.25</v>
      </c>
      <c r="P2788">
        <v>297</v>
      </c>
      <c r="Q2788">
        <v>299.05</v>
      </c>
      <c r="R2788">
        <f t="shared" si="357"/>
        <v>3.1499999999999702</v>
      </c>
      <c r="S2788">
        <f t="shared" si="358"/>
        <v>-3</v>
      </c>
      <c r="T2788">
        <f t="shared" si="359"/>
        <v>0</v>
      </c>
      <c r="U2788">
        <f t="shared" si="360"/>
        <v>123.00226651898517</v>
      </c>
      <c r="V2788">
        <f t="shared" si="360"/>
        <v>2.4087947126641723E-2</v>
      </c>
      <c r="W2788">
        <f t="shared" si="360"/>
        <v>19.262320431547501</v>
      </c>
    </row>
    <row r="2789" spans="1:23" x14ac:dyDescent="0.3">
      <c r="A2789">
        <v>0.74041235446929898</v>
      </c>
      <c r="B2789" s="1">
        <v>43348</v>
      </c>
      <c r="C2789" s="1">
        <v>43349</v>
      </c>
      <c r="D2789">
        <v>294.39999999999998</v>
      </c>
      <c r="E2789">
        <v>294.60001831054598</v>
      </c>
      <c r="F2789">
        <v>296.111814308166</v>
      </c>
      <c r="G2789">
        <v>0.200018310546909</v>
      </c>
      <c r="H2789">
        <v>0.14142135623730101</v>
      </c>
      <c r="I2789">
        <f t="shared" si="354"/>
        <v>0.20001831054599961</v>
      </c>
      <c r="J2789">
        <f t="shared" si="353"/>
        <v>0.200018310546909</v>
      </c>
      <c r="K2789">
        <f t="shared" si="355"/>
        <v>9</v>
      </c>
      <c r="L2789">
        <f t="shared" si="356"/>
        <v>2018</v>
      </c>
      <c r="M2789" s="1">
        <v>43348</v>
      </c>
      <c r="N2789">
        <v>297.95</v>
      </c>
      <c r="O2789">
        <v>298.5</v>
      </c>
      <c r="P2789">
        <v>294.5</v>
      </c>
      <c r="Q2789">
        <v>294.8</v>
      </c>
      <c r="R2789">
        <f t="shared" si="357"/>
        <v>0.200018310546909</v>
      </c>
      <c r="S2789">
        <f t="shared" si="358"/>
        <v>0.20001831054599961</v>
      </c>
      <c r="T2789">
        <f t="shared" si="359"/>
        <v>0.200018310546909</v>
      </c>
      <c r="U2789">
        <f t="shared" si="360"/>
        <v>123.62903381371771</v>
      </c>
      <c r="V2789">
        <f t="shared" si="360"/>
        <v>2.4210689071838539E-2</v>
      </c>
      <c r="W2789">
        <f t="shared" si="360"/>
        <v>19.36047303319317</v>
      </c>
    </row>
    <row r="2790" spans="1:23" x14ac:dyDescent="0.3">
      <c r="A2790">
        <v>0.99688023328781095</v>
      </c>
      <c r="B2790" s="1">
        <v>43349</v>
      </c>
      <c r="C2790" s="1">
        <v>43350</v>
      </c>
      <c r="D2790">
        <v>292.85000000000002</v>
      </c>
      <c r="E2790">
        <v>293.20000610351502</v>
      </c>
      <c r="F2790">
        <v>294.39689732193898</v>
      </c>
      <c r="G2790">
        <v>0.350006103515625</v>
      </c>
      <c r="H2790">
        <v>0.98994949366119001</v>
      </c>
      <c r="I2790">
        <f t="shared" si="354"/>
        <v>0.35000610351499972</v>
      </c>
      <c r="J2790">
        <f t="shared" si="353"/>
        <v>0.350006103515625</v>
      </c>
      <c r="K2790">
        <f t="shared" si="355"/>
        <v>9</v>
      </c>
      <c r="L2790">
        <f t="shared" si="356"/>
        <v>2018</v>
      </c>
      <c r="M2790" s="1">
        <v>43349</v>
      </c>
      <c r="N2790">
        <v>294.39999999999998</v>
      </c>
      <c r="O2790">
        <v>296</v>
      </c>
      <c r="P2790">
        <v>293.85000000000002</v>
      </c>
      <c r="Q2790">
        <v>294.60000000000002</v>
      </c>
      <c r="R2790">
        <f t="shared" si="357"/>
        <v>0.350006103515625</v>
      </c>
      <c r="S2790">
        <f t="shared" si="358"/>
        <v>0.35000610351499972</v>
      </c>
      <c r="T2790">
        <f t="shared" si="359"/>
        <v>0.350006103515625</v>
      </c>
      <c r="U2790">
        <f t="shared" si="360"/>
        <v>124.73721845790094</v>
      </c>
      <c r="V2790">
        <f t="shared" si="360"/>
        <v>2.4427708594088344E-2</v>
      </c>
      <c r="W2790">
        <f t="shared" si="360"/>
        <v>19.534016239490779</v>
      </c>
    </row>
    <row r="2791" spans="1:23" x14ac:dyDescent="0.3">
      <c r="A2791">
        <v>-0.97793871164321899</v>
      </c>
      <c r="B2791" s="1">
        <v>43350</v>
      </c>
      <c r="C2791" s="1">
        <v>43353</v>
      </c>
      <c r="D2791">
        <v>292.7</v>
      </c>
      <c r="E2791">
        <v>293.649981689453</v>
      </c>
      <c r="F2791">
        <v>291.30854578018102</v>
      </c>
      <c r="G2791">
        <v>-0.949981689453125</v>
      </c>
      <c r="H2791">
        <v>0.31819805153393799</v>
      </c>
      <c r="I2791">
        <f t="shared" si="354"/>
        <v>-0.94998168945301131</v>
      </c>
      <c r="J2791">
        <f t="shared" si="353"/>
        <v>-0.949981689453125</v>
      </c>
      <c r="K2791">
        <f t="shared" si="355"/>
        <v>9</v>
      </c>
      <c r="L2791">
        <f t="shared" si="356"/>
        <v>2018</v>
      </c>
      <c r="M2791" s="1">
        <v>43350</v>
      </c>
      <c r="N2791">
        <v>292.85000000000002</v>
      </c>
      <c r="O2791">
        <v>294.05</v>
      </c>
      <c r="P2791">
        <v>290.85000000000002</v>
      </c>
      <c r="Q2791">
        <v>293.2</v>
      </c>
      <c r="R2791">
        <f t="shared" si="357"/>
        <v>-0.949981689453125</v>
      </c>
      <c r="S2791">
        <f t="shared" si="358"/>
        <v>-0.94998168945301131</v>
      </c>
      <c r="T2791">
        <f t="shared" si="359"/>
        <v>-0.949981689453125</v>
      </c>
      <c r="U2791">
        <f t="shared" si="360"/>
        <v>121.70088244333859</v>
      </c>
      <c r="V2791">
        <f t="shared" si="360"/>
        <v>2.3833092710598133E-2</v>
      </c>
      <c r="W2791">
        <f t="shared" si="360"/>
        <v>19.058521934340551</v>
      </c>
    </row>
    <row r="2792" spans="1:23" x14ac:dyDescent="0.3">
      <c r="A2792">
        <v>0.68363231420516901</v>
      </c>
      <c r="B2792" s="1">
        <v>43353</v>
      </c>
      <c r="C2792" s="1">
        <v>43354</v>
      </c>
      <c r="D2792">
        <v>293.2</v>
      </c>
      <c r="E2792">
        <v>292.54999389648401</v>
      </c>
      <c r="F2792">
        <v>292.059443259239</v>
      </c>
      <c r="G2792">
        <v>0.65000610351563604</v>
      </c>
      <c r="H2792">
        <v>0.77781745930517798</v>
      </c>
      <c r="I2792">
        <f t="shared" si="354"/>
        <v>-0.65000610351597743</v>
      </c>
      <c r="J2792">
        <f t="shared" si="353"/>
        <v>0</v>
      </c>
      <c r="K2792">
        <f t="shared" si="355"/>
        <v>9</v>
      </c>
      <c r="L2792">
        <f t="shared" si="356"/>
        <v>2018</v>
      </c>
      <c r="M2792" s="1">
        <v>43353</v>
      </c>
      <c r="N2792">
        <v>292.7</v>
      </c>
      <c r="O2792">
        <v>294.2</v>
      </c>
      <c r="P2792">
        <v>292.39999999999998</v>
      </c>
      <c r="Q2792">
        <v>293.64999999999998</v>
      </c>
      <c r="R2792">
        <f t="shared" si="357"/>
        <v>0.65000610351563604</v>
      </c>
      <c r="S2792">
        <f t="shared" si="358"/>
        <v>-0.65000610351597743</v>
      </c>
      <c r="T2792">
        <f t="shared" si="359"/>
        <v>0</v>
      </c>
      <c r="U2792">
        <f t="shared" si="360"/>
        <v>123.72440690764817</v>
      </c>
      <c r="V2792">
        <f t="shared" si="360"/>
        <v>2.3436819115930218E-2</v>
      </c>
      <c r="W2792">
        <f t="shared" si="360"/>
        <v>19.058521934340551</v>
      </c>
    </row>
    <row r="2793" spans="1:23" x14ac:dyDescent="0.3">
      <c r="A2793">
        <v>0.64705801010131803</v>
      </c>
      <c r="B2793" s="1">
        <v>43354</v>
      </c>
      <c r="C2793" s="1">
        <v>43355</v>
      </c>
      <c r="D2793">
        <v>292.8</v>
      </c>
      <c r="E2793">
        <v>292.75001220703098</v>
      </c>
      <c r="F2793">
        <v>291.62475489377903</v>
      </c>
      <c r="G2793">
        <v>4.998779296875E-2</v>
      </c>
      <c r="H2793">
        <v>0.14142135623730101</v>
      </c>
      <c r="I2793">
        <f t="shared" si="354"/>
        <v>-4.9987792969034217E-2</v>
      </c>
      <c r="J2793">
        <f t="shared" si="353"/>
        <v>0</v>
      </c>
      <c r="K2793">
        <f t="shared" si="355"/>
        <v>9</v>
      </c>
      <c r="L2793">
        <f t="shared" si="356"/>
        <v>2018</v>
      </c>
      <c r="M2793" s="1">
        <v>43354</v>
      </c>
      <c r="N2793">
        <v>293.2</v>
      </c>
      <c r="O2793">
        <v>294.75</v>
      </c>
      <c r="P2793">
        <v>291.60000000000002</v>
      </c>
      <c r="Q2793">
        <v>292.55</v>
      </c>
      <c r="R2793">
        <f t="shared" si="357"/>
        <v>4.998779296875E-2</v>
      </c>
      <c r="S2793">
        <f t="shared" si="358"/>
        <v>-4.9987792969034217E-2</v>
      </c>
      <c r="T2793">
        <f t="shared" si="359"/>
        <v>0</v>
      </c>
      <c r="U2793">
        <f t="shared" si="360"/>
        <v>123.88282673443305</v>
      </c>
      <c r="V2793">
        <f t="shared" si="360"/>
        <v>2.3406810026231965E-2</v>
      </c>
      <c r="W2793">
        <f t="shared" si="360"/>
        <v>19.058521934340551</v>
      </c>
    </row>
    <row r="2794" spans="1:23" x14ac:dyDescent="0.3">
      <c r="A2794">
        <v>-0.290528833866119</v>
      </c>
      <c r="B2794" s="1">
        <v>43355</v>
      </c>
      <c r="C2794" s="1">
        <v>43356</v>
      </c>
      <c r="D2794">
        <v>292.8</v>
      </c>
      <c r="E2794">
        <v>292.25</v>
      </c>
      <c r="F2794">
        <v>291.05988764762799</v>
      </c>
      <c r="G2794">
        <v>0.55000000000001104</v>
      </c>
      <c r="H2794">
        <v>0.35355339059327301</v>
      </c>
      <c r="I2794">
        <f t="shared" si="354"/>
        <v>0.55000000000001137</v>
      </c>
      <c r="J2794">
        <f t="shared" si="353"/>
        <v>0.55000000000001104</v>
      </c>
      <c r="K2794">
        <f t="shared" si="355"/>
        <v>9</v>
      </c>
      <c r="L2794">
        <f t="shared" si="356"/>
        <v>2018</v>
      </c>
      <c r="M2794" s="1">
        <v>43355</v>
      </c>
      <c r="N2794">
        <v>292.8</v>
      </c>
      <c r="O2794">
        <v>293.35000000000002</v>
      </c>
      <c r="P2794">
        <v>291.14999999999998</v>
      </c>
      <c r="Q2794">
        <v>292.75</v>
      </c>
      <c r="R2794">
        <f t="shared" si="357"/>
        <v>0.55000000000001104</v>
      </c>
      <c r="S2794">
        <f t="shared" si="358"/>
        <v>0.55000000000001137</v>
      </c>
      <c r="T2794">
        <f t="shared" si="359"/>
        <v>0.55000000000001104</v>
      </c>
      <c r="U2794">
        <f t="shared" si="360"/>
        <v>125.62810221352986</v>
      </c>
      <c r="V2794">
        <f t="shared" si="360"/>
        <v>2.3736567851908905E-2</v>
      </c>
      <c r="W2794">
        <f t="shared" si="360"/>
        <v>19.327020578395043</v>
      </c>
    </row>
    <row r="2795" spans="1:23" x14ac:dyDescent="0.3">
      <c r="A2795">
        <v>0.90928864479064897</v>
      </c>
      <c r="B2795" s="1">
        <v>43356</v>
      </c>
      <c r="C2795" s="1">
        <v>43357</v>
      </c>
      <c r="D2795">
        <v>294.45</v>
      </c>
      <c r="E2795">
        <v>297.04998779296801</v>
      </c>
      <c r="F2795">
        <v>291.55304539203598</v>
      </c>
      <c r="G2795">
        <v>-2.59998779296876</v>
      </c>
      <c r="H2795">
        <v>3.3941125496954299</v>
      </c>
      <c r="I2795">
        <f t="shared" si="354"/>
        <v>2.5999877929680224</v>
      </c>
      <c r="J2795">
        <f t="shared" si="353"/>
        <v>0</v>
      </c>
      <c r="K2795">
        <f t="shared" si="355"/>
        <v>9</v>
      </c>
      <c r="L2795">
        <f t="shared" si="356"/>
        <v>2018</v>
      </c>
      <c r="M2795" s="1">
        <v>43356</v>
      </c>
      <c r="N2795">
        <v>292.8</v>
      </c>
      <c r="O2795">
        <v>293.60000000000002</v>
      </c>
      <c r="P2795">
        <v>292.05</v>
      </c>
      <c r="Q2795">
        <v>292.25</v>
      </c>
      <c r="R2795">
        <f t="shared" si="357"/>
        <v>-2.59998779296876</v>
      </c>
      <c r="S2795">
        <f t="shared" si="358"/>
        <v>2.5999877929680224</v>
      </c>
      <c r="T2795">
        <f t="shared" si="359"/>
        <v>0</v>
      </c>
      <c r="U2795">
        <f t="shared" si="360"/>
        <v>117.3083994063722</v>
      </c>
      <c r="V2795">
        <f t="shared" si="360"/>
        <v>2.5308518607434129E-2</v>
      </c>
      <c r="W2795">
        <f t="shared" si="360"/>
        <v>19.327020578395043</v>
      </c>
    </row>
    <row r="2796" spans="1:23" x14ac:dyDescent="0.3">
      <c r="A2796">
        <v>-0.77905237674713101</v>
      </c>
      <c r="B2796" s="1">
        <v>43357</v>
      </c>
      <c r="C2796" s="1">
        <v>43360</v>
      </c>
      <c r="D2796">
        <v>296</v>
      </c>
      <c r="E2796">
        <v>294.25001220703098</v>
      </c>
      <c r="F2796">
        <v>295.237481880188</v>
      </c>
      <c r="G2796">
        <v>1.74998779296873</v>
      </c>
      <c r="H2796">
        <v>1.97989898732234</v>
      </c>
      <c r="I2796">
        <f t="shared" si="354"/>
        <v>1.7499877929690228</v>
      </c>
      <c r="J2796">
        <f t="shared" si="353"/>
        <v>1.74998779296873</v>
      </c>
      <c r="K2796">
        <f t="shared" si="355"/>
        <v>9</v>
      </c>
      <c r="L2796">
        <f t="shared" si="356"/>
        <v>2018</v>
      </c>
      <c r="M2796" s="1">
        <v>43357</v>
      </c>
      <c r="N2796">
        <v>294.45</v>
      </c>
      <c r="O2796">
        <v>297.14999999999998</v>
      </c>
      <c r="P2796">
        <v>294.3</v>
      </c>
      <c r="Q2796">
        <v>297.05</v>
      </c>
      <c r="R2796">
        <f t="shared" si="357"/>
        <v>1.74998779296873</v>
      </c>
      <c r="S2796">
        <f t="shared" si="358"/>
        <v>1.7499877929690228</v>
      </c>
      <c r="T2796">
        <f t="shared" si="359"/>
        <v>1.74998779296873</v>
      </c>
      <c r="U2796">
        <f t="shared" si="360"/>
        <v>122.50996022496641</v>
      </c>
      <c r="V2796">
        <f t="shared" si="360"/>
        <v>2.6430721275199479E-2</v>
      </c>
      <c r="W2796">
        <f t="shared" si="360"/>
        <v>20.183998198833727</v>
      </c>
    </row>
    <row r="2797" spans="1:23" x14ac:dyDescent="0.3">
      <c r="A2797">
        <v>0.48532330989837602</v>
      </c>
      <c r="B2797" s="1">
        <v>43360</v>
      </c>
      <c r="C2797" s="1">
        <v>43361</v>
      </c>
      <c r="D2797">
        <v>292.64999999999998</v>
      </c>
      <c r="E2797">
        <v>295.850006103515</v>
      </c>
      <c r="F2797">
        <v>294.415741205215</v>
      </c>
      <c r="G2797">
        <v>3.2000061035156402</v>
      </c>
      <c r="H2797">
        <v>1.13137084989849</v>
      </c>
      <c r="I2797">
        <f t="shared" si="354"/>
        <v>3.2000061035150225</v>
      </c>
      <c r="J2797">
        <f t="shared" si="353"/>
        <v>3.2000061035156402</v>
      </c>
      <c r="K2797">
        <f t="shared" si="355"/>
        <v>9</v>
      </c>
      <c r="L2797">
        <f t="shared" si="356"/>
        <v>2018</v>
      </c>
      <c r="M2797" s="1">
        <v>43360</v>
      </c>
      <c r="N2797">
        <v>296</v>
      </c>
      <c r="O2797">
        <v>296.10000000000002</v>
      </c>
      <c r="P2797">
        <v>293.55</v>
      </c>
      <c r="Q2797">
        <v>294.25</v>
      </c>
      <c r="R2797">
        <f t="shared" si="357"/>
        <v>3.2000061035156402</v>
      </c>
      <c r="S2797">
        <f t="shared" si="358"/>
        <v>3.2000061035150225</v>
      </c>
      <c r="T2797">
        <f t="shared" si="359"/>
        <v>3.2000061035156402</v>
      </c>
      <c r="U2797">
        <f t="shared" si="360"/>
        <v>132.55692640798409</v>
      </c>
      <c r="V2797">
        <f t="shared" si="360"/>
        <v>2.8598288404900727E-2</v>
      </c>
      <c r="W2797">
        <f t="shared" si="360"/>
        <v>21.839275426655782</v>
      </c>
    </row>
    <row r="2798" spans="1:23" x14ac:dyDescent="0.3">
      <c r="A2798">
        <v>-0.97501820325851396</v>
      </c>
      <c r="B2798" s="1">
        <v>43361</v>
      </c>
      <c r="C2798" s="1">
        <v>43362</v>
      </c>
      <c r="D2798">
        <v>296.89999999999998</v>
      </c>
      <c r="E2798">
        <v>296.04998168945298</v>
      </c>
      <c r="F2798">
        <v>294.74211952686301</v>
      </c>
      <c r="G2798">
        <v>0.85001831054682897</v>
      </c>
      <c r="H2798">
        <v>0.14142135623730101</v>
      </c>
      <c r="I2798">
        <f t="shared" si="354"/>
        <v>0.85001831054700006</v>
      </c>
      <c r="J2798">
        <f t="shared" si="353"/>
        <v>0.85001831054682897</v>
      </c>
      <c r="K2798">
        <f t="shared" si="355"/>
        <v>9</v>
      </c>
      <c r="L2798">
        <f t="shared" si="356"/>
        <v>2018</v>
      </c>
      <c r="M2798" s="1">
        <v>43361</v>
      </c>
      <c r="N2798">
        <v>292.64999999999998</v>
      </c>
      <c r="O2798">
        <v>295.95</v>
      </c>
      <c r="P2798">
        <v>292.2</v>
      </c>
      <c r="Q2798">
        <v>295.85000000000002</v>
      </c>
      <c r="R2798">
        <f t="shared" si="357"/>
        <v>0.85001831054682897</v>
      </c>
      <c r="S2798">
        <f t="shared" si="358"/>
        <v>0.85001831054700006</v>
      </c>
      <c r="T2798">
        <f t="shared" si="359"/>
        <v>0.85001831054682897</v>
      </c>
      <c r="U2798">
        <f t="shared" si="360"/>
        <v>135.40323361503852</v>
      </c>
      <c r="V2798">
        <f t="shared" si="360"/>
        <v>2.921236053679201E-2</v>
      </c>
      <c r="W2798">
        <f t="shared" si="360"/>
        <v>22.308215743304469</v>
      </c>
    </row>
    <row r="2799" spans="1:23" x14ac:dyDescent="0.3">
      <c r="A2799">
        <v>0.53083229064941395</v>
      </c>
      <c r="B2799" s="1">
        <v>43362</v>
      </c>
      <c r="C2799" s="1">
        <v>43363</v>
      </c>
      <c r="D2799">
        <v>296.75</v>
      </c>
      <c r="E2799">
        <v>298.65000610351501</v>
      </c>
      <c r="F2799">
        <v>294.97102384567199</v>
      </c>
      <c r="G2799">
        <v>-1.9000061035156299</v>
      </c>
      <c r="H2799">
        <v>1.83847763108499</v>
      </c>
      <c r="I2799">
        <f t="shared" si="354"/>
        <v>1.9000061035150111</v>
      </c>
      <c r="J2799">
        <f t="shared" ref="J2799:J2862" si="361">IF(A2799*(F2799-D2799)&gt;0, G2799, 0)</f>
        <v>0</v>
      </c>
      <c r="K2799">
        <f t="shared" si="355"/>
        <v>9</v>
      </c>
      <c r="L2799">
        <f t="shared" si="356"/>
        <v>2018</v>
      </c>
      <c r="M2799" s="1">
        <v>43362</v>
      </c>
      <c r="N2799">
        <v>296.89999999999998</v>
      </c>
      <c r="O2799">
        <v>296.95</v>
      </c>
      <c r="P2799">
        <v>294.75</v>
      </c>
      <c r="Q2799">
        <v>296.05</v>
      </c>
      <c r="R2799">
        <f t="shared" si="357"/>
        <v>-3</v>
      </c>
      <c r="S2799">
        <f t="shared" si="358"/>
        <v>1.9000061035150111</v>
      </c>
      <c r="T2799">
        <f t="shared" si="359"/>
        <v>0</v>
      </c>
      <c r="U2799">
        <f t="shared" si="360"/>
        <v>125.13677108314849</v>
      </c>
      <c r="V2799">
        <f t="shared" si="360"/>
        <v>3.061514899470235E-2</v>
      </c>
      <c r="W2799">
        <f t="shared" si="360"/>
        <v>22.308215743304469</v>
      </c>
    </row>
    <row r="2800" spans="1:23" x14ac:dyDescent="0.3">
      <c r="A2800">
        <v>0.105595111846923</v>
      </c>
      <c r="B2800" s="1">
        <v>43363</v>
      </c>
      <c r="C2800" s="1">
        <v>43364</v>
      </c>
      <c r="D2800">
        <v>299.45</v>
      </c>
      <c r="E2800">
        <v>300.00000610351498</v>
      </c>
      <c r="F2800">
        <v>298.26753976344997</v>
      </c>
      <c r="G2800">
        <v>-0.55000610351561297</v>
      </c>
      <c r="H2800">
        <v>0.95459415460185504</v>
      </c>
      <c r="I2800">
        <f t="shared" si="354"/>
        <v>0.55000610351498835</v>
      </c>
      <c r="J2800">
        <f t="shared" si="361"/>
        <v>0</v>
      </c>
      <c r="K2800">
        <f t="shared" si="355"/>
        <v>9</v>
      </c>
      <c r="L2800">
        <f t="shared" si="356"/>
        <v>2018</v>
      </c>
      <c r="M2800" s="1">
        <v>43363</v>
      </c>
      <c r="N2800">
        <v>296.75</v>
      </c>
      <c r="O2800">
        <v>299.85000000000002</v>
      </c>
      <c r="P2800">
        <v>296.35000000000002</v>
      </c>
      <c r="Q2800">
        <v>298.64999999999998</v>
      </c>
      <c r="R2800">
        <f t="shared" si="357"/>
        <v>-0.55000610351561297</v>
      </c>
      <c r="S2800">
        <f t="shared" si="358"/>
        <v>0.55000610351498835</v>
      </c>
      <c r="T2800">
        <f t="shared" si="359"/>
        <v>0</v>
      </c>
      <c r="U2800">
        <f t="shared" si="360"/>
        <v>123.41296106803827</v>
      </c>
      <c r="V2800">
        <f t="shared" si="360"/>
        <v>3.1036885147827421E-2</v>
      </c>
      <c r="W2800">
        <f t="shared" si="360"/>
        <v>22.308215743304469</v>
      </c>
    </row>
    <row r="2801" spans="1:23" x14ac:dyDescent="0.3">
      <c r="A2801">
        <v>-0.840068399906158</v>
      </c>
      <c r="B2801" s="1">
        <v>43364</v>
      </c>
      <c r="C2801" s="1">
        <v>43367</v>
      </c>
      <c r="D2801">
        <v>299.45</v>
      </c>
      <c r="E2801">
        <v>300</v>
      </c>
      <c r="F2801">
        <v>299.63445603847498</v>
      </c>
      <c r="G2801">
        <v>0.55000000000001104</v>
      </c>
      <c r="H2801">
        <v>0</v>
      </c>
      <c r="I2801">
        <f t="shared" si="354"/>
        <v>-0.55000000000001137</v>
      </c>
      <c r="J2801">
        <f t="shared" si="361"/>
        <v>0</v>
      </c>
      <c r="K2801">
        <f t="shared" si="355"/>
        <v>9</v>
      </c>
      <c r="L2801">
        <f t="shared" si="356"/>
        <v>2018</v>
      </c>
      <c r="M2801" s="1">
        <v>43364</v>
      </c>
      <c r="N2801">
        <v>299.45</v>
      </c>
      <c r="O2801">
        <v>300.14999999999998</v>
      </c>
      <c r="P2801">
        <v>298.39999999999998</v>
      </c>
      <c r="Q2801">
        <v>300</v>
      </c>
      <c r="R2801">
        <f t="shared" si="357"/>
        <v>0.55000000000001104</v>
      </c>
      <c r="S2801">
        <f t="shared" si="358"/>
        <v>-0.55000000000001137</v>
      </c>
      <c r="T2801">
        <f t="shared" si="359"/>
        <v>0</v>
      </c>
      <c r="U2801">
        <f t="shared" si="360"/>
        <v>125.11300603182411</v>
      </c>
      <c r="V2801">
        <f t="shared" si="360"/>
        <v>3.0609344151885556E-2</v>
      </c>
      <c r="W2801">
        <f t="shared" si="360"/>
        <v>22.308215743304469</v>
      </c>
    </row>
    <row r="2802" spans="1:23" x14ac:dyDescent="0.3">
      <c r="A2802">
        <v>-0.76060479879379195</v>
      </c>
      <c r="B2802" s="1">
        <v>43367</v>
      </c>
      <c r="C2802" s="1">
        <v>43368</v>
      </c>
      <c r="D2802">
        <v>299.45</v>
      </c>
      <c r="E2802">
        <v>300</v>
      </c>
      <c r="F2802">
        <v>299.70493391156202</v>
      </c>
      <c r="G2802">
        <v>0.55000000000001104</v>
      </c>
      <c r="H2802">
        <v>0</v>
      </c>
      <c r="I2802">
        <f t="shared" si="354"/>
        <v>-0.55000000000001137</v>
      </c>
      <c r="J2802">
        <f t="shared" si="361"/>
        <v>0</v>
      </c>
      <c r="K2802">
        <f t="shared" si="355"/>
        <v>9</v>
      </c>
      <c r="L2802">
        <f t="shared" si="356"/>
        <v>2018</v>
      </c>
      <c r="M2802" s="1">
        <v>43367</v>
      </c>
      <c r="N2802">
        <v>299.45</v>
      </c>
      <c r="O2802">
        <v>300.14999999999998</v>
      </c>
      <c r="P2802">
        <v>298.39999999999998</v>
      </c>
      <c r="Q2802">
        <v>300</v>
      </c>
      <c r="R2802">
        <f t="shared" si="357"/>
        <v>0.55000000000001104</v>
      </c>
      <c r="S2802">
        <f t="shared" si="358"/>
        <v>-0.55000000000001137</v>
      </c>
      <c r="T2802">
        <f t="shared" si="359"/>
        <v>0</v>
      </c>
      <c r="U2802">
        <f t="shared" si="360"/>
        <v>126.83646954787449</v>
      </c>
      <c r="V2802">
        <f t="shared" si="360"/>
        <v>3.018769264202905E-2</v>
      </c>
      <c r="W2802">
        <f t="shared" si="360"/>
        <v>22.308215743304469</v>
      </c>
    </row>
    <row r="2803" spans="1:23" x14ac:dyDescent="0.3">
      <c r="A2803">
        <v>-0.82489430904388406</v>
      </c>
      <c r="B2803" s="1">
        <v>43368</v>
      </c>
      <c r="C2803" s="1">
        <v>43369</v>
      </c>
      <c r="D2803">
        <v>299.45</v>
      </c>
      <c r="E2803">
        <v>300</v>
      </c>
      <c r="F2803">
        <v>299.582690745592</v>
      </c>
      <c r="G2803">
        <v>0.55000000000001104</v>
      </c>
      <c r="H2803">
        <v>0</v>
      </c>
      <c r="I2803">
        <f t="shared" si="354"/>
        <v>-0.55000000000001137</v>
      </c>
      <c r="J2803">
        <f t="shared" si="361"/>
        <v>0</v>
      </c>
      <c r="K2803">
        <f t="shared" si="355"/>
        <v>9</v>
      </c>
      <c r="L2803">
        <f t="shared" si="356"/>
        <v>2018</v>
      </c>
      <c r="M2803" s="1">
        <v>43368</v>
      </c>
      <c r="N2803">
        <v>299.45</v>
      </c>
      <c r="O2803">
        <v>300.14999999999998</v>
      </c>
      <c r="P2803">
        <v>298.39999999999998</v>
      </c>
      <c r="Q2803">
        <v>300</v>
      </c>
      <c r="R2803">
        <f t="shared" si="357"/>
        <v>0.55000000000001104</v>
      </c>
      <c r="S2803">
        <f t="shared" si="358"/>
        <v>-0.55000000000001137</v>
      </c>
      <c r="T2803">
        <f t="shared" si="359"/>
        <v>0</v>
      </c>
      <c r="U2803">
        <f t="shared" si="360"/>
        <v>128.58367421271001</v>
      </c>
      <c r="V2803">
        <f t="shared" si="360"/>
        <v>2.9771849489087416E-2</v>
      </c>
      <c r="W2803">
        <f t="shared" si="360"/>
        <v>22.308215743304469</v>
      </c>
    </row>
    <row r="2804" spans="1:23" x14ac:dyDescent="0.3">
      <c r="A2804">
        <v>-0.67940747737884499</v>
      </c>
      <c r="B2804" s="1">
        <v>43369</v>
      </c>
      <c r="C2804" s="1">
        <v>43370</v>
      </c>
      <c r="D2804">
        <v>299.05</v>
      </c>
      <c r="E2804">
        <v>302.14999389648398</v>
      </c>
      <c r="F2804">
        <v>299.55344152450499</v>
      </c>
      <c r="G2804">
        <v>3.0999938964843601</v>
      </c>
      <c r="H2804">
        <v>1.52027957955106</v>
      </c>
      <c r="I2804">
        <f t="shared" si="354"/>
        <v>-3.0999938964839657</v>
      </c>
      <c r="J2804">
        <f t="shared" si="361"/>
        <v>0</v>
      </c>
      <c r="K2804">
        <f t="shared" si="355"/>
        <v>9</v>
      </c>
      <c r="L2804">
        <f t="shared" si="356"/>
        <v>2018</v>
      </c>
      <c r="M2804" s="1">
        <v>43369</v>
      </c>
      <c r="N2804">
        <v>299.45</v>
      </c>
      <c r="O2804">
        <v>300.14999999999998</v>
      </c>
      <c r="P2804">
        <v>298.39999999999998</v>
      </c>
      <c r="Q2804">
        <v>300</v>
      </c>
      <c r="R2804">
        <f t="shared" si="357"/>
        <v>3.0999938964843601</v>
      </c>
      <c r="S2804">
        <f t="shared" si="358"/>
        <v>-3</v>
      </c>
      <c r="T2804">
        <f t="shared" si="359"/>
        <v>0</v>
      </c>
      <c r="U2804">
        <f t="shared" si="360"/>
        <v>138.58054610487522</v>
      </c>
      <c r="V2804">
        <f t="shared" si="360"/>
        <v>2.7531867501110599E-2</v>
      </c>
      <c r="W2804">
        <f t="shared" si="360"/>
        <v>22.308215743304469</v>
      </c>
    </row>
    <row r="2805" spans="1:23" x14ac:dyDescent="0.3">
      <c r="A2805">
        <v>-0.69204747676849299</v>
      </c>
      <c r="B2805" s="1">
        <v>43370</v>
      </c>
      <c r="C2805" s="1">
        <v>43371</v>
      </c>
      <c r="D2805">
        <v>302.3</v>
      </c>
      <c r="E2805">
        <v>300.600012207031</v>
      </c>
      <c r="F2805">
        <v>301.47329815626102</v>
      </c>
      <c r="G2805">
        <v>1.6999877929687801</v>
      </c>
      <c r="H2805">
        <v>1.0960155108391101</v>
      </c>
      <c r="I2805">
        <f t="shared" si="354"/>
        <v>1.6999877929690115</v>
      </c>
      <c r="J2805">
        <f t="shared" si="361"/>
        <v>1.6999877929687801</v>
      </c>
      <c r="K2805">
        <f t="shared" si="355"/>
        <v>9</v>
      </c>
      <c r="L2805">
        <f t="shared" si="356"/>
        <v>2018</v>
      </c>
      <c r="M2805" s="1">
        <v>43370</v>
      </c>
      <c r="N2805">
        <v>299.05</v>
      </c>
      <c r="O2805">
        <v>302.7</v>
      </c>
      <c r="P2805">
        <v>299</v>
      </c>
      <c r="Q2805">
        <v>302.14999999999998</v>
      </c>
      <c r="R2805">
        <f t="shared" si="357"/>
        <v>1.6999877929687801</v>
      </c>
      <c r="S2805">
        <f t="shared" si="358"/>
        <v>1.6999877929690115</v>
      </c>
      <c r="T2805">
        <f t="shared" si="359"/>
        <v>1.6999877929687801</v>
      </c>
      <c r="U2805">
        <f t="shared" si="360"/>
        <v>144.42536673143582</v>
      </c>
      <c r="V2805">
        <f t="shared" si="360"/>
        <v>2.8693060984476337E-2</v>
      </c>
      <c r="W2805">
        <f t="shared" si="360"/>
        <v>23.24909469913969</v>
      </c>
    </row>
    <row r="2806" spans="1:23" x14ac:dyDescent="0.3">
      <c r="A2806">
        <v>-0.25432440638542098</v>
      </c>
      <c r="B2806" s="1">
        <v>43371</v>
      </c>
      <c r="C2806" s="1">
        <v>43374</v>
      </c>
      <c r="D2806">
        <v>301.10000000000002</v>
      </c>
      <c r="E2806">
        <v>300.04998168945298</v>
      </c>
      <c r="F2806">
        <v>300.12907910942999</v>
      </c>
      <c r="G2806">
        <v>1.0500183105468699</v>
      </c>
      <c r="H2806">
        <v>0.38890872965260898</v>
      </c>
      <c r="I2806">
        <f t="shared" si="354"/>
        <v>1.0500183105470455</v>
      </c>
      <c r="J2806">
        <f t="shared" si="361"/>
        <v>1.0500183105468699</v>
      </c>
      <c r="K2806">
        <f t="shared" si="355"/>
        <v>10</v>
      </c>
      <c r="L2806">
        <f t="shared" si="356"/>
        <v>2018</v>
      </c>
      <c r="M2806" s="1">
        <v>43371</v>
      </c>
      <c r="N2806">
        <v>302.3</v>
      </c>
      <c r="O2806">
        <v>302.60000000000002</v>
      </c>
      <c r="P2806">
        <v>300.2</v>
      </c>
      <c r="Q2806">
        <v>300.60000000000002</v>
      </c>
      <c r="R2806">
        <f t="shared" si="357"/>
        <v>1.0500183105468699</v>
      </c>
      <c r="S2806">
        <f t="shared" si="358"/>
        <v>1.0500183105470455</v>
      </c>
      <c r="T2806">
        <f t="shared" si="359"/>
        <v>1.0500183105468699</v>
      </c>
      <c r="U2806">
        <f t="shared" si="360"/>
        <v>148.20274832165802</v>
      </c>
      <c r="V2806">
        <f t="shared" si="360"/>
        <v>2.9443515304121214E-2</v>
      </c>
      <c r="W2806">
        <f t="shared" si="360"/>
        <v>23.857164488355934</v>
      </c>
    </row>
    <row r="2807" spans="1:23" x14ac:dyDescent="0.3">
      <c r="A2807">
        <v>-0.73233765363693204</v>
      </c>
      <c r="B2807" s="1">
        <v>43374</v>
      </c>
      <c r="C2807" s="1">
        <v>43375</v>
      </c>
      <c r="D2807">
        <v>299.7</v>
      </c>
      <c r="E2807">
        <v>296.60001831054598</v>
      </c>
      <c r="F2807">
        <v>297.74066143035799</v>
      </c>
      <c r="G2807">
        <v>3.0999816894531</v>
      </c>
      <c r="H2807">
        <v>2.4395183950935801</v>
      </c>
      <c r="I2807">
        <f t="shared" si="354"/>
        <v>3.0999816894540118</v>
      </c>
      <c r="J2807">
        <f t="shared" si="361"/>
        <v>3.0999816894531</v>
      </c>
      <c r="K2807">
        <f t="shared" si="355"/>
        <v>10</v>
      </c>
      <c r="L2807">
        <f t="shared" si="356"/>
        <v>2018</v>
      </c>
      <c r="M2807" s="1">
        <v>43374</v>
      </c>
      <c r="N2807">
        <v>301.10000000000002</v>
      </c>
      <c r="O2807">
        <v>301.7</v>
      </c>
      <c r="P2807">
        <v>299.05</v>
      </c>
      <c r="Q2807">
        <v>300.05</v>
      </c>
      <c r="R2807">
        <f t="shared" si="357"/>
        <v>3.0999816894531</v>
      </c>
      <c r="S2807">
        <f t="shared" si="358"/>
        <v>3.0999816894540118</v>
      </c>
      <c r="T2807">
        <f t="shared" si="359"/>
        <v>3.0999816894531</v>
      </c>
      <c r="U2807">
        <f t="shared" si="360"/>
        <v>159.69989061704754</v>
      </c>
      <c r="V2807">
        <f t="shared" si="360"/>
        <v>3.1727658405120582E-2</v>
      </c>
      <c r="W2807">
        <f t="shared" si="360"/>
        <v>25.707934585357286</v>
      </c>
    </row>
    <row r="2808" spans="1:23" x14ac:dyDescent="0.3">
      <c r="A2808">
        <v>0.97479867935180597</v>
      </c>
      <c r="B2808" s="1">
        <v>43375</v>
      </c>
      <c r="C2808" s="1">
        <v>43376</v>
      </c>
      <c r="D2808">
        <v>299.7</v>
      </c>
      <c r="E2808">
        <v>296.60000000000002</v>
      </c>
      <c r="F2808">
        <v>296.45311198234498</v>
      </c>
      <c r="G2808">
        <v>3.0999999999999601</v>
      </c>
      <c r="H2808">
        <v>0</v>
      </c>
      <c r="I2808">
        <f t="shared" si="354"/>
        <v>-3.0999999999999659</v>
      </c>
      <c r="J2808">
        <f t="shared" si="361"/>
        <v>0</v>
      </c>
      <c r="K2808">
        <f t="shared" si="355"/>
        <v>10</v>
      </c>
      <c r="L2808">
        <f t="shared" si="356"/>
        <v>2018</v>
      </c>
      <c r="M2808" s="1">
        <v>43375</v>
      </c>
      <c r="N2808">
        <v>299.7</v>
      </c>
      <c r="O2808">
        <v>300.8</v>
      </c>
      <c r="P2808">
        <v>296.25</v>
      </c>
      <c r="Q2808">
        <v>296.60000000000002</v>
      </c>
      <c r="R2808">
        <f t="shared" si="357"/>
        <v>3.0999999999999601</v>
      </c>
      <c r="S2808">
        <f t="shared" si="358"/>
        <v>-3</v>
      </c>
      <c r="T2808">
        <f t="shared" si="359"/>
        <v>0</v>
      </c>
      <c r="U2808">
        <f t="shared" si="360"/>
        <v>172.08902127052207</v>
      </c>
      <c r="V2808">
        <f t="shared" si="360"/>
        <v>2.9345702068399818E-2</v>
      </c>
      <c r="W2808">
        <f t="shared" si="360"/>
        <v>25.707934585357286</v>
      </c>
    </row>
    <row r="2809" spans="1:23" x14ac:dyDescent="0.3">
      <c r="A2809">
        <v>-0.97393214702606201</v>
      </c>
      <c r="B2809" s="1">
        <v>43376</v>
      </c>
      <c r="C2809" s="1">
        <v>43377</v>
      </c>
      <c r="D2809">
        <v>296.60000000000002</v>
      </c>
      <c r="E2809">
        <v>291.54998168945298</v>
      </c>
      <c r="F2809">
        <v>295.44150826931002</v>
      </c>
      <c r="G2809">
        <v>5.0500183105468697</v>
      </c>
      <c r="H2809">
        <v>3.5708892449920699</v>
      </c>
      <c r="I2809">
        <f t="shared" si="354"/>
        <v>5.0500183105470455</v>
      </c>
      <c r="J2809">
        <f t="shared" si="361"/>
        <v>5.0500183105468697</v>
      </c>
      <c r="K2809">
        <f t="shared" si="355"/>
        <v>10</v>
      </c>
      <c r="L2809">
        <f t="shared" si="356"/>
        <v>2018</v>
      </c>
      <c r="M2809" s="1">
        <v>43376</v>
      </c>
      <c r="N2809">
        <v>299.7</v>
      </c>
      <c r="O2809">
        <v>300.8</v>
      </c>
      <c r="P2809">
        <v>296.25</v>
      </c>
      <c r="Q2809">
        <v>296.60000000000002</v>
      </c>
      <c r="R2809">
        <f t="shared" si="357"/>
        <v>5.0500183105468697</v>
      </c>
      <c r="S2809">
        <f t="shared" si="358"/>
        <v>5.0500183105470455</v>
      </c>
      <c r="T2809">
        <f t="shared" si="359"/>
        <v>5.0500183105468697</v>
      </c>
      <c r="U2809">
        <f t="shared" si="360"/>
        <v>194.06439319719669</v>
      </c>
      <c r="V2809">
        <f t="shared" si="360"/>
        <v>3.3093080678850188E-2</v>
      </c>
      <c r="W2809">
        <f t="shared" si="360"/>
        <v>28.990778661109026</v>
      </c>
    </row>
    <row r="2810" spans="1:23" x14ac:dyDescent="0.3">
      <c r="A2810">
        <v>0.41504698991775502</v>
      </c>
      <c r="B2810" s="1">
        <v>43377</v>
      </c>
      <c r="C2810" s="1">
        <v>43378</v>
      </c>
      <c r="D2810">
        <v>291.2</v>
      </c>
      <c r="E2810">
        <v>290.90000610351501</v>
      </c>
      <c r="F2810">
        <v>290.35315089225702</v>
      </c>
      <c r="G2810">
        <v>0.29999389648435199</v>
      </c>
      <c r="H2810">
        <v>0.45961940777128002</v>
      </c>
      <c r="I2810">
        <f t="shared" si="354"/>
        <v>-0.29999389648497754</v>
      </c>
      <c r="J2810">
        <f t="shared" si="361"/>
        <v>0</v>
      </c>
      <c r="K2810">
        <f t="shared" si="355"/>
        <v>10</v>
      </c>
      <c r="L2810">
        <f t="shared" si="356"/>
        <v>2018</v>
      </c>
      <c r="M2810" s="1">
        <v>43377</v>
      </c>
      <c r="N2810">
        <v>296.60000000000002</v>
      </c>
      <c r="O2810">
        <v>296.75</v>
      </c>
      <c r="P2810">
        <v>291.14999999999998</v>
      </c>
      <c r="Q2810">
        <v>291.55</v>
      </c>
      <c r="R2810">
        <f t="shared" si="357"/>
        <v>0.29999389648435199</v>
      </c>
      <c r="S2810">
        <f t="shared" si="358"/>
        <v>-0.29999389648497754</v>
      </c>
      <c r="T2810">
        <f t="shared" si="359"/>
        <v>0</v>
      </c>
      <c r="U2810">
        <f t="shared" si="360"/>
        <v>195.56383001426656</v>
      </c>
      <c r="V2810">
        <f t="shared" si="360"/>
        <v>3.2837387283772751E-2</v>
      </c>
      <c r="W2810">
        <f t="shared" si="360"/>
        <v>28.990778661109026</v>
      </c>
    </row>
    <row r="2811" spans="1:23" x14ac:dyDescent="0.3">
      <c r="A2811">
        <v>0.435666263103485</v>
      </c>
      <c r="B2811" s="1">
        <v>43378</v>
      </c>
      <c r="C2811" s="1">
        <v>43381</v>
      </c>
      <c r="D2811">
        <v>289.75</v>
      </c>
      <c r="E2811">
        <v>289.79999389648401</v>
      </c>
      <c r="F2811">
        <v>290.08837434053402</v>
      </c>
      <c r="G2811">
        <v>4.99938964843522E-2</v>
      </c>
      <c r="H2811">
        <v>0.77781745930517798</v>
      </c>
      <c r="I2811">
        <f t="shared" si="354"/>
        <v>4.9993896484011202E-2</v>
      </c>
      <c r="J2811">
        <f t="shared" si="361"/>
        <v>4.99938964843522E-2</v>
      </c>
      <c r="K2811">
        <f t="shared" si="355"/>
        <v>10</v>
      </c>
      <c r="L2811">
        <f t="shared" si="356"/>
        <v>2018</v>
      </c>
      <c r="M2811" s="1">
        <v>43378</v>
      </c>
      <c r="N2811">
        <v>291.2</v>
      </c>
      <c r="O2811">
        <v>292.35000000000002</v>
      </c>
      <c r="P2811">
        <v>289.3</v>
      </c>
      <c r="Q2811">
        <v>290.89999999999998</v>
      </c>
      <c r="R2811">
        <f t="shared" si="357"/>
        <v>4.99938964843522E-2</v>
      </c>
      <c r="S2811">
        <f t="shared" si="358"/>
        <v>4.9993896484011202E-2</v>
      </c>
      <c r="T2811">
        <f t="shared" si="359"/>
        <v>4.99938964843522E-2</v>
      </c>
      <c r="U2811">
        <f t="shared" si="360"/>
        <v>195.81690157269148</v>
      </c>
      <c r="V2811">
        <f t="shared" si="360"/>
        <v>3.2879880871538154E-2</v>
      </c>
      <c r="W2811">
        <f t="shared" si="360"/>
        <v>29.028294502024924</v>
      </c>
    </row>
    <row r="2812" spans="1:23" x14ac:dyDescent="0.3">
      <c r="A2812">
        <v>-0.30027529597282399</v>
      </c>
      <c r="B2812" s="1">
        <v>43381</v>
      </c>
      <c r="C2812" s="1">
        <v>43382</v>
      </c>
      <c r="D2812">
        <v>289.75</v>
      </c>
      <c r="E2812">
        <v>289.8</v>
      </c>
      <c r="F2812">
        <v>287.853670406341</v>
      </c>
      <c r="G2812">
        <v>-5.0000000000011299E-2</v>
      </c>
      <c r="H2812">
        <v>0</v>
      </c>
      <c r="I2812">
        <f t="shared" si="354"/>
        <v>-5.0000000000011369E-2</v>
      </c>
      <c r="J2812">
        <f t="shared" si="361"/>
        <v>-5.0000000000011299E-2</v>
      </c>
      <c r="K2812">
        <f t="shared" si="355"/>
        <v>10</v>
      </c>
      <c r="L2812">
        <f t="shared" si="356"/>
        <v>2018</v>
      </c>
      <c r="M2812" s="1">
        <v>43381</v>
      </c>
      <c r="N2812">
        <v>289.75</v>
      </c>
      <c r="O2812">
        <v>292.05</v>
      </c>
      <c r="P2812">
        <v>289.55</v>
      </c>
      <c r="Q2812">
        <v>289.8</v>
      </c>
      <c r="R2812">
        <f t="shared" si="357"/>
        <v>-5.0000000000011299E-2</v>
      </c>
      <c r="S2812">
        <f t="shared" si="358"/>
        <v>-5.0000000000011369E-2</v>
      </c>
      <c r="T2812">
        <f t="shared" si="359"/>
        <v>-5.0000000000011299E-2</v>
      </c>
      <c r="U2812">
        <f t="shared" si="360"/>
        <v>195.56347158791226</v>
      </c>
      <c r="V2812">
        <f t="shared" si="360"/>
        <v>3.2837327099918379E-2</v>
      </c>
      <c r="W2812">
        <f t="shared" si="360"/>
        <v>28.990725527259567</v>
      </c>
    </row>
    <row r="2813" spans="1:23" x14ac:dyDescent="0.3">
      <c r="A2813">
        <v>0.96804136037826505</v>
      </c>
      <c r="B2813" s="1">
        <v>43382</v>
      </c>
      <c r="C2813" s="1">
        <v>43383</v>
      </c>
      <c r="D2813">
        <v>290.35000000000002</v>
      </c>
      <c r="E2813">
        <v>287.8</v>
      </c>
      <c r="F2813">
        <v>288.022645998001</v>
      </c>
      <c r="G2813">
        <v>2.55000000000001</v>
      </c>
      <c r="H2813">
        <v>1.41421356237309</v>
      </c>
      <c r="I2813">
        <f t="shared" si="354"/>
        <v>-2.5500000000000114</v>
      </c>
      <c r="J2813">
        <f t="shared" si="361"/>
        <v>0</v>
      </c>
      <c r="K2813">
        <f t="shared" si="355"/>
        <v>10</v>
      </c>
      <c r="L2813">
        <f t="shared" si="356"/>
        <v>2018</v>
      </c>
      <c r="M2813" s="1">
        <v>43382</v>
      </c>
      <c r="N2813">
        <v>289.75</v>
      </c>
      <c r="O2813">
        <v>292.05</v>
      </c>
      <c r="P2813">
        <v>289.55</v>
      </c>
      <c r="Q2813">
        <v>289.8</v>
      </c>
      <c r="R2813">
        <f t="shared" si="357"/>
        <v>2.55000000000001</v>
      </c>
      <c r="S2813">
        <f t="shared" si="358"/>
        <v>-3</v>
      </c>
      <c r="T2813">
        <f t="shared" si="359"/>
        <v>0</v>
      </c>
      <c r="U2813">
        <f t="shared" si="360"/>
        <v>208.44499869009525</v>
      </c>
      <c r="V2813">
        <f t="shared" si="360"/>
        <v>3.0292674577968446E-2</v>
      </c>
      <c r="W2813">
        <f t="shared" si="360"/>
        <v>28.990725527259567</v>
      </c>
    </row>
    <row r="2814" spans="1:23" x14ac:dyDescent="0.3">
      <c r="A2814">
        <v>0.87862688302993697</v>
      </c>
      <c r="B2814" s="1">
        <v>43383</v>
      </c>
      <c r="C2814" s="1">
        <v>43384</v>
      </c>
      <c r="D2814">
        <v>280.05</v>
      </c>
      <c r="E2814">
        <v>274.55</v>
      </c>
      <c r="F2814">
        <v>285.45155673027</v>
      </c>
      <c r="G2814">
        <v>-5.5</v>
      </c>
      <c r="H2814">
        <v>9.3691648507217504</v>
      </c>
      <c r="I2814">
        <f t="shared" si="354"/>
        <v>-5.5</v>
      </c>
      <c r="J2814">
        <f t="shared" si="361"/>
        <v>-5.5</v>
      </c>
      <c r="K2814">
        <f t="shared" si="355"/>
        <v>10</v>
      </c>
      <c r="L2814">
        <f t="shared" si="356"/>
        <v>2018</v>
      </c>
      <c r="M2814" s="1">
        <v>43383</v>
      </c>
      <c r="N2814">
        <v>290.35000000000002</v>
      </c>
      <c r="O2814">
        <v>290.45</v>
      </c>
      <c r="P2814">
        <v>286.75</v>
      </c>
      <c r="Q2814">
        <v>287.8</v>
      </c>
      <c r="R2814">
        <f t="shared" si="357"/>
        <v>-3</v>
      </c>
      <c r="S2814">
        <f t="shared" si="358"/>
        <v>-3</v>
      </c>
      <c r="T2814">
        <f t="shared" si="359"/>
        <v>-3</v>
      </c>
      <c r="U2814">
        <f t="shared" si="360"/>
        <v>191.69794469785407</v>
      </c>
      <c r="V2814">
        <f t="shared" si="360"/>
        <v>2.7858876406198083E-2</v>
      </c>
      <c r="W2814">
        <f t="shared" si="360"/>
        <v>26.661529582380652</v>
      </c>
    </row>
    <row r="2815" spans="1:23" x14ac:dyDescent="0.3">
      <c r="A2815">
        <v>0.98502737283706598</v>
      </c>
      <c r="B2815" s="1">
        <v>43384</v>
      </c>
      <c r="C2815" s="1">
        <v>43385</v>
      </c>
      <c r="D2815">
        <v>275.75</v>
      </c>
      <c r="E2815">
        <v>279.200024414062</v>
      </c>
      <c r="F2815">
        <v>272.06757264137201</v>
      </c>
      <c r="G2815">
        <v>-3.45002441406251</v>
      </c>
      <c r="H2815">
        <v>3.28804653251742</v>
      </c>
      <c r="I2815">
        <f t="shared" si="354"/>
        <v>3.4500244140619998</v>
      </c>
      <c r="J2815">
        <f t="shared" si="361"/>
        <v>0</v>
      </c>
      <c r="K2815">
        <f t="shared" si="355"/>
        <v>10</v>
      </c>
      <c r="L2815">
        <f t="shared" si="356"/>
        <v>2018</v>
      </c>
      <c r="M2815" s="1">
        <v>43384</v>
      </c>
      <c r="N2815">
        <v>280.05</v>
      </c>
      <c r="O2815">
        <v>282.39999999999998</v>
      </c>
      <c r="P2815">
        <v>274.55</v>
      </c>
      <c r="Q2815">
        <v>274.55</v>
      </c>
      <c r="R2815">
        <f t="shared" si="357"/>
        <v>-3</v>
      </c>
      <c r="S2815">
        <f t="shared" si="358"/>
        <v>3.4500244140619998</v>
      </c>
      <c r="T2815">
        <f t="shared" si="359"/>
        <v>0</v>
      </c>
      <c r="U2815">
        <f t="shared" si="360"/>
        <v>176.05622663547251</v>
      </c>
      <c r="V2815">
        <f t="shared" si="360"/>
        <v>3.0473032446534959E-2</v>
      </c>
      <c r="W2815">
        <f t="shared" si="360"/>
        <v>26.661529582380652</v>
      </c>
    </row>
    <row r="2816" spans="1:23" x14ac:dyDescent="0.3">
      <c r="A2816">
        <v>0.97498983144760099</v>
      </c>
      <c r="B2816" s="1">
        <v>43385</v>
      </c>
      <c r="C2816" s="1">
        <v>43388</v>
      </c>
      <c r="D2816">
        <v>278.45</v>
      </c>
      <c r="E2816">
        <v>276.899981689453</v>
      </c>
      <c r="F2816">
        <v>276.51744933128299</v>
      </c>
      <c r="G2816">
        <v>1.5500183105468699</v>
      </c>
      <c r="H2816">
        <v>1.6263455967290601</v>
      </c>
      <c r="I2816">
        <f t="shared" si="354"/>
        <v>-1.5500183105469887</v>
      </c>
      <c r="J2816">
        <f t="shared" si="361"/>
        <v>0</v>
      </c>
      <c r="K2816">
        <f t="shared" si="355"/>
        <v>10</v>
      </c>
      <c r="L2816">
        <f t="shared" si="356"/>
        <v>2018</v>
      </c>
      <c r="M2816" s="1">
        <v>43385</v>
      </c>
      <c r="N2816">
        <v>275.75</v>
      </c>
      <c r="O2816">
        <v>280.8</v>
      </c>
      <c r="P2816">
        <v>275.25</v>
      </c>
      <c r="Q2816">
        <v>279.2</v>
      </c>
      <c r="R2816">
        <f t="shared" si="357"/>
        <v>1.5500183105468699</v>
      </c>
      <c r="S2816">
        <f t="shared" si="358"/>
        <v>-1.5500183105469887</v>
      </c>
      <c r="T2816">
        <f t="shared" si="359"/>
        <v>0</v>
      </c>
      <c r="U2816">
        <f t="shared" si="360"/>
        <v>183.40647914860159</v>
      </c>
      <c r="V2816">
        <f t="shared" si="360"/>
        <v>2.9200799776306328E-2</v>
      </c>
      <c r="W2816">
        <f t="shared" si="360"/>
        <v>26.661529582380652</v>
      </c>
    </row>
    <row r="2817" spans="1:23" x14ac:dyDescent="0.3">
      <c r="A2817">
        <v>0.98059427738189697</v>
      </c>
      <c r="B2817" s="1">
        <v>43388</v>
      </c>
      <c r="C2817" s="1">
        <v>43389</v>
      </c>
      <c r="D2817">
        <v>277.89999999999998</v>
      </c>
      <c r="E2817">
        <v>276.64999999999998</v>
      </c>
      <c r="F2817">
        <v>274.85952510833698</v>
      </c>
      <c r="G2817">
        <v>1.25</v>
      </c>
      <c r="H2817">
        <v>0.17677669529663601</v>
      </c>
      <c r="I2817">
        <f t="shared" si="354"/>
        <v>-1.25</v>
      </c>
      <c r="J2817">
        <f t="shared" si="361"/>
        <v>0</v>
      </c>
      <c r="K2817">
        <f t="shared" si="355"/>
        <v>10</v>
      </c>
      <c r="L2817">
        <f t="shared" si="356"/>
        <v>2018</v>
      </c>
      <c r="M2817" s="1">
        <v>43388</v>
      </c>
      <c r="N2817">
        <v>278.45</v>
      </c>
      <c r="O2817">
        <v>278.60000000000002</v>
      </c>
      <c r="P2817">
        <v>276.2</v>
      </c>
      <c r="Q2817">
        <v>276.89999999999998</v>
      </c>
      <c r="R2817">
        <f t="shared" si="357"/>
        <v>1.25</v>
      </c>
      <c r="S2817">
        <f t="shared" si="358"/>
        <v>-1.25</v>
      </c>
      <c r="T2817">
        <f t="shared" si="359"/>
        <v>0</v>
      </c>
      <c r="U2817">
        <f t="shared" si="360"/>
        <v>189.59372543150243</v>
      </c>
      <c r="V2817">
        <f t="shared" si="360"/>
        <v>2.8215706225018556E-2</v>
      </c>
      <c r="W2817">
        <f t="shared" si="360"/>
        <v>26.661529582380652</v>
      </c>
    </row>
    <row r="2818" spans="1:23" x14ac:dyDescent="0.3">
      <c r="A2818">
        <v>0.93001806735992398</v>
      </c>
      <c r="B2818" s="1">
        <v>43389</v>
      </c>
      <c r="C2818" s="1">
        <v>43390</v>
      </c>
      <c r="D2818">
        <v>280</v>
      </c>
      <c r="E2818">
        <v>280.200018310546</v>
      </c>
      <c r="F2818">
        <v>275.579297447204</v>
      </c>
      <c r="G2818">
        <v>-0.20001831054685201</v>
      </c>
      <c r="H2818">
        <v>2.5102290732122499</v>
      </c>
      <c r="I2818">
        <f t="shared" si="354"/>
        <v>0.20001831054599961</v>
      </c>
      <c r="J2818">
        <f t="shared" si="361"/>
        <v>0</v>
      </c>
      <c r="K2818">
        <f t="shared" si="355"/>
        <v>10</v>
      </c>
      <c r="L2818">
        <f t="shared" si="356"/>
        <v>2018</v>
      </c>
      <c r="M2818" s="1">
        <v>43389</v>
      </c>
      <c r="N2818">
        <v>277.89999999999998</v>
      </c>
      <c r="O2818">
        <v>279.10000000000002</v>
      </c>
      <c r="P2818">
        <v>275.8</v>
      </c>
      <c r="Q2818">
        <v>276.64999999999998</v>
      </c>
      <c r="R2818">
        <f t="shared" si="357"/>
        <v>-0.20001831054685201</v>
      </c>
      <c r="S2818">
        <f t="shared" si="358"/>
        <v>0.20001831054599961</v>
      </c>
      <c r="T2818">
        <f t="shared" si="359"/>
        <v>0</v>
      </c>
      <c r="U2818">
        <f t="shared" si="360"/>
        <v>188.57795177120531</v>
      </c>
      <c r="V2818">
        <f t="shared" si="360"/>
        <v>2.8366875632786157E-2</v>
      </c>
      <c r="W2818">
        <f t="shared" si="360"/>
        <v>26.661529582380652</v>
      </c>
    </row>
    <row r="2819" spans="1:23" x14ac:dyDescent="0.3">
      <c r="A2819">
        <v>-0.21592411398887601</v>
      </c>
      <c r="B2819" s="1">
        <v>43390</v>
      </c>
      <c r="C2819" s="1">
        <v>43391</v>
      </c>
      <c r="D2819">
        <v>278.60000000000002</v>
      </c>
      <c r="E2819">
        <v>277.249987792968</v>
      </c>
      <c r="F2819">
        <v>277.06158156394901</v>
      </c>
      <c r="G2819">
        <v>1.3500122070312801</v>
      </c>
      <c r="H2819">
        <v>2.0859650045003</v>
      </c>
      <c r="I2819">
        <f t="shared" ref="I2819:I2871" si="362">IF(A2819&gt;0, E2819-D2819, D2819-E2819)</f>
        <v>1.3500122070320231</v>
      </c>
      <c r="J2819">
        <f t="shared" si="361"/>
        <v>1.3500122070312801</v>
      </c>
      <c r="K2819">
        <f t="shared" ref="K2819:K2871" si="363">MONTH(C2819)</f>
        <v>10</v>
      </c>
      <c r="L2819">
        <f t="shared" ref="L2819:L2871" si="364">YEAR(C2819)</f>
        <v>2018</v>
      </c>
      <c r="M2819" s="1">
        <v>43390</v>
      </c>
      <c r="N2819">
        <v>280</v>
      </c>
      <c r="O2819">
        <v>281.5</v>
      </c>
      <c r="P2819">
        <v>278.64999999999998</v>
      </c>
      <c r="Q2819">
        <v>280.2</v>
      </c>
      <c r="R2819">
        <f t="shared" si="357"/>
        <v>1.3500122070312801</v>
      </c>
      <c r="S2819">
        <f t="shared" si="358"/>
        <v>1.3500122070320231</v>
      </c>
      <c r="T2819">
        <f t="shared" si="359"/>
        <v>1.3500122070312801</v>
      </c>
      <c r="U2819">
        <f t="shared" si="360"/>
        <v>195.43139407741717</v>
      </c>
      <c r="V2819">
        <f t="shared" si="360"/>
        <v>2.9397806045015712E-2</v>
      </c>
      <c r="W2819">
        <f t="shared" si="360"/>
        <v>27.630483020849947</v>
      </c>
    </row>
    <row r="2820" spans="1:23" x14ac:dyDescent="0.3">
      <c r="A2820">
        <v>0.98567920923232999</v>
      </c>
      <c r="B2820" s="1">
        <v>43391</v>
      </c>
      <c r="C2820" s="1">
        <v>43392</v>
      </c>
      <c r="D2820">
        <v>275.39999999999998</v>
      </c>
      <c r="E2820">
        <v>278.20001220703102</v>
      </c>
      <c r="F2820">
        <v>275.77035355567898</v>
      </c>
      <c r="G2820">
        <v>2.8000122070312701</v>
      </c>
      <c r="H2820">
        <v>0.67175144212721205</v>
      </c>
      <c r="I2820">
        <f t="shared" si="362"/>
        <v>2.8000122070310454</v>
      </c>
      <c r="J2820">
        <f t="shared" si="361"/>
        <v>2.8000122070312701</v>
      </c>
      <c r="K2820">
        <f t="shared" si="363"/>
        <v>10</v>
      </c>
      <c r="L2820">
        <f t="shared" si="364"/>
        <v>2018</v>
      </c>
      <c r="M2820" s="1">
        <v>43391</v>
      </c>
      <c r="N2820">
        <v>278.60000000000002</v>
      </c>
      <c r="O2820">
        <v>279.60000000000002</v>
      </c>
      <c r="P2820">
        <v>277</v>
      </c>
      <c r="Q2820">
        <v>277.25</v>
      </c>
      <c r="R2820">
        <f t="shared" ref="R2820:R2871" si="365">IF(AND(F2820-D2820&gt;0, ABS(D2820-MIN(P2821)) &gt; 3), -3, IF(AND(F2820 - D2820 &lt;0, ABS(D2820-MAX(O2821)) &gt; 3), -3, G2820))</f>
        <v>2.8000122070312701</v>
      </c>
      <c r="S2820">
        <f t="shared" ref="S2820:S2871" si="366">IF(AND(A2820&gt;0, ABS(D2820-MIN(P2821)) &gt; 3), -3, IF(AND(A2820 &lt;0, ABS(D2820-MAX(O2821)) &gt; 3), -3, I2820))</f>
        <v>2.8000122070310454</v>
      </c>
      <c r="T2820">
        <f t="shared" ref="T2820:T2871" si="367">IF(A2820*(F2820-D2820) &gt;0, IF(AND(A2820&gt;0, ABS(D2820-MIN(P2821)) &gt; 3), -3, IF(AND(A2820 &lt;0, ABS(D2820-MAX(O2821)) &gt; 3), -3, J2820)), 0)</f>
        <v>2.8000122070312701</v>
      </c>
      <c r="U2820">
        <f t="shared" si="360"/>
        <v>210.33363506472398</v>
      </c>
      <c r="V2820">
        <f t="shared" si="360"/>
        <v>3.1639478588206753E-2</v>
      </c>
      <c r="W2820">
        <f t="shared" si="360"/>
        <v>29.737391782956429</v>
      </c>
    </row>
    <row r="2821" spans="1:23" x14ac:dyDescent="0.3">
      <c r="A2821">
        <v>0.31610545516014099</v>
      </c>
      <c r="B2821" s="1">
        <v>43392</v>
      </c>
      <c r="C2821" s="1">
        <v>43395</v>
      </c>
      <c r="D2821">
        <v>276.2</v>
      </c>
      <c r="E2821">
        <v>278.899981689453</v>
      </c>
      <c r="F2821">
        <v>276.60200066566398</v>
      </c>
      <c r="G2821">
        <v>2.6999816894531201</v>
      </c>
      <c r="H2821">
        <v>0.49497474683057502</v>
      </c>
      <c r="I2821">
        <f t="shared" si="362"/>
        <v>2.6999816894530113</v>
      </c>
      <c r="J2821">
        <f t="shared" si="361"/>
        <v>2.6999816894531201</v>
      </c>
      <c r="K2821">
        <f t="shared" si="363"/>
        <v>10</v>
      </c>
      <c r="L2821">
        <f t="shared" si="364"/>
        <v>2018</v>
      </c>
      <c r="M2821" s="1">
        <v>43392</v>
      </c>
      <c r="N2821">
        <v>275.39999999999998</v>
      </c>
      <c r="O2821">
        <v>278.7</v>
      </c>
      <c r="P2821">
        <v>273.5</v>
      </c>
      <c r="Q2821">
        <v>278.2</v>
      </c>
      <c r="R2821">
        <f t="shared" si="365"/>
        <v>2.6999816894531201</v>
      </c>
      <c r="S2821">
        <f t="shared" si="366"/>
        <v>2.6999816894530113</v>
      </c>
      <c r="T2821">
        <f t="shared" si="367"/>
        <v>2.6999816894531201</v>
      </c>
      <c r="U2821">
        <f t="shared" si="360"/>
        <v>225.75444326577946</v>
      </c>
      <c r="V2821">
        <f t="shared" si="360"/>
        <v>3.3959156706925037E-2</v>
      </c>
      <c r="W2821">
        <f t="shared" si="360"/>
        <v>31.917616619290865</v>
      </c>
    </row>
    <row r="2822" spans="1:23" x14ac:dyDescent="0.3">
      <c r="A2822">
        <v>0.87166947126388505</v>
      </c>
      <c r="B2822" s="1">
        <v>43395</v>
      </c>
      <c r="C2822" s="1">
        <v>43396</v>
      </c>
      <c r="D2822">
        <v>276.7</v>
      </c>
      <c r="E2822">
        <v>272.14999999999998</v>
      </c>
      <c r="F2822">
        <v>277.59310963153803</v>
      </c>
      <c r="G2822">
        <v>-4.5500000000000096</v>
      </c>
      <c r="H2822">
        <v>4.7729707730091899</v>
      </c>
      <c r="I2822">
        <f t="shared" si="362"/>
        <v>-4.5500000000000114</v>
      </c>
      <c r="J2822">
        <f t="shared" si="361"/>
        <v>-4.5500000000000096</v>
      </c>
      <c r="K2822">
        <f t="shared" si="363"/>
        <v>10</v>
      </c>
      <c r="L2822">
        <f t="shared" si="364"/>
        <v>2018</v>
      </c>
      <c r="M2822" s="1">
        <v>43395</v>
      </c>
      <c r="N2822">
        <v>276.2</v>
      </c>
      <c r="O2822">
        <v>279.60000000000002</v>
      </c>
      <c r="P2822">
        <v>275.64999999999998</v>
      </c>
      <c r="Q2822">
        <v>278.89999999999998</v>
      </c>
      <c r="R2822">
        <f t="shared" si="365"/>
        <v>-3</v>
      </c>
      <c r="S2822">
        <f t="shared" si="366"/>
        <v>-3</v>
      </c>
      <c r="T2822">
        <f t="shared" si="367"/>
        <v>-3</v>
      </c>
      <c r="U2822">
        <f t="shared" si="360"/>
        <v>207.3971068961371</v>
      </c>
      <c r="V2822">
        <f t="shared" si="360"/>
        <v>3.1197750758584549E-2</v>
      </c>
      <c r="W2822">
        <f t="shared" si="360"/>
        <v>29.322219532431291</v>
      </c>
    </row>
    <row r="2823" spans="1:23" x14ac:dyDescent="0.3">
      <c r="A2823">
        <v>0.4455246925354</v>
      </c>
      <c r="B2823" s="1">
        <v>43396</v>
      </c>
      <c r="C2823" s="1">
        <v>43397</v>
      </c>
      <c r="D2823">
        <v>274.3</v>
      </c>
      <c r="E2823">
        <v>271.04999389648401</v>
      </c>
      <c r="F2823">
        <v>267.27653350830002</v>
      </c>
      <c r="G2823">
        <v>3.2500061035156498</v>
      </c>
      <c r="H2823">
        <v>0.77781745930517798</v>
      </c>
      <c r="I2823">
        <f t="shared" si="362"/>
        <v>-3.2500061035160002</v>
      </c>
      <c r="J2823">
        <f t="shared" si="361"/>
        <v>0</v>
      </c>
      <c r="K2823">
        <f t="shared" si="363"/>
        <v>10</v>
      </c>
      <c r="L2823">
        <f t="shared" si="364"/>
        <v>2018</v>
      </c>
      <c r="M2823" s="1">
        <v>43396</v>
      </c>
      <c r="N2823">
        <v>276.7</v>
      </c>
      <c r="O2823">
        <v>277.10000000000002</v>
      </c>
      <c r="P2823">
        <v>270.60000000000002</v>
      </c>
      <c r="Q2823">
        <v>272.14999999999998</v>
      </c>
      <c r="R2823">
        <f t="shared" si="365"/>
        <v>3.2500061035156498</v>
      </c>
      <c r="S2823">
        <f t="shared" si="366"/>
        <v>-3</v>
      </c>
      <c r="T2823">
        <f t="shared" si="367"/>
        <v>0</v>
      </c>
      <c r="U2823">
        <f t="shared" si="360"/>
        <v>225.82697920557752</v>
      </c>
      <c r="V2823">
        <f t="shared" si="360"/>
        <v>2.8638693550898976E-2</v>
      </c>
      <c r="W2823">
        <f t="shared" si="360"/>
        <v>29.322219532431291</v>
      </c>
    </row>
    <row r="2824" spans="1:23" x14ac:dyDescent="0.3">
      <c r="A2824">
        <v>0.990409255027771</v>
      </c>
      <c r="B2824" s="1">
        <v>43397</v>
      </c>
      <c r="C2824" s="1">
        <v>43398</v>
      </c>
      <c r="D2824">
        <v>265.2</v>
      </c>
      <c r="E2824">
        <v>266.700024414062</v>
      </c>
      <c r="F2824">
        <v>268.53756814002901</v>
      </c>
      <c r="G2824">
        <v>1.5000244140625201</v>
      </c>
      <c r="H2824">
        <v>3.0759144981614899</v>
      </c>
      <c r="I2824">
        <f t="shared" si="362"/>
        <v>1.5000244140620111</v>
      </c>
      <c r="J2824">
        <f t="shared" si="361"/>
        <v>1.5000244140625201</v>
      </c>
      <c r="K2824">
        <f t="shared" si="363"/>
        <v>10</v>
      </c>
      <c r="L2824">
        <f t="shared" si="364"/>
        <v>2018</v>
      </c>
      <c r="M2824" s="1">
        <v>43397</v>
      </c>
      <c r="N2824">
        <v>274.3</v>
      </c>
      <c r="O2824">
        <v>274.3</v>
      </c>
      <c r="P2824">
        <v>270.55</v>
      </c>
      <c r="Q2824">
        <v>271.05</v>
      </c>
      <c r="R2824">
        <f t="shared" si="365"/>
        <v>1.5000244140625201</v>
      </c>
      <c r="S2824">
        <f t="shared" si="366"/>
        <v>1.5000244140620111</v>
      </c>
      <c r="T2824">
        <f t="shared" si="367"/>
        <v>1.5000244140625201</v>
      </c>
      <c r="U2824">
        <f t="shared" si="360"/>
        <v>235.40689951559889</v>
      </c>
      <c r="V2824">
        <f t="shared" si="360"/>
        <v>2.9853590030344358E-2</v>
      </c>
      <c r="W2824">
        <f t="shared" si="360"/>
        <v>30.566112212667374</v>
      </c>
    </row>
    <row r="2825" spans="1:23" x14ac:dyDescent="0.3">
      <c r="A2825">
        <v>0.97252720594406095</v>
      </c>
      <c r="B2825" s="1">
        <v>43398</v>
      </c>
      <c r="C2825" s="1">
        <v>43399</v>
      </c>
      <c r="D2825">
        <v>266.8</v>
      </c>
      <c r="E2825">
        <v>262.45</v>
      </c>
      <c r="F2825">
        <v>265.56229801177898</v>
      </c>
      <c r="G2825">
        <v>4.3500000000000201</v>
      </c>
      <c r="H2825">
        <v>3.0052038200428202</v>
      </c>
      <c r="I2825">
        <f t="shared" si="362"/>
        <v>-4.3500000000000227</v>
      </c>
      <c r="J2825">
        <f t="shared" si="361"/>
        <v>0</v>
      </c>
      <c r="K2825">
        <f t="shared" si="363"/>
        <v>10</v>
      </c>
      <c r="L2825">
        <f t="shared" si="364"/>
        <v>2018</v>
      </c>
      <c r="M2825" s="1">
        <v>43398</v>
      </c>
      <c r="N2825">
        <v>265.2</v>
      </c>
      <c r="O2825">
        <v>266.85000000000002</v>
      </c>
      <c r="P2825">
        <v>262.75</v>
      </c>
      <c r="Q2825">
        <v>266.7</v>
      </c>
      <c r="R2825">
        <f t="shared" si="365"/>
        <v>4.3500000000000201</v>
      </c>
      <c r="S2825">
        <f t="shared" si="366"/>
        <v>-3</v>
      </c>
      <c r="T2825">
        <f t="shared" si="367"/>
        <v>0</v>
      </c>
      <c r="U2825">
        <f t="shared" si="360"/>
        <v>264.19306929332174</v>
      </c>
      <c r="V2825">
        <f t="shared" si="360"/>
        <v>2.7335952190453996E-2</v>
      </c>
      <c r="W2825">
        <f t="shared" si="360"/>
        <v>30.566112212667374</v>
      </c>
    </row>
    <row r="2826" spans="1:23" x14ac:dyDescent="0.3">
      <c r="A2826">
        <v>-0.182023525238037</v>
      </c>
      <c r="B2826" s="1">
        <v>43399</v>
      </c>
      <c r="C2826" s="1">
        <v>43402</v>
      </c>
      <c r="D2826">
        <v>263.64999999999998</v>
      </c>
      <c r="E2826">
        <v>259.54997558593698</v>
      </c>
      <c r="F2826">
        <v>258.31542320251401</v>
      </c>
      <c r="G2826">
        <v>4.1000244140624797</v>
      </c>
      <c r="H2826">
        <v>2.05060966544097</v>
      </c>
      <c r="I2826">
        <f t="shared" si="362"/>
        <v>4.1000244140630002</v>
      </c>
      <c r="J2826">
        <f t="shared" si="361"/>
        <v>4.1000244140624797</v>
      </c>
      <c r="K2826">
        <f t="shared" si="363"/>
        <v>10</v>
      </c>
      <c r="L2826">
        <f t="shared" si="364"/>
        <v>2018</v>
      </c>
      <c r="M2826" s="1">
        <v>43399</v>
      </c>
      <c r="N2826">
        <v>266.8</v>
      </c>
      <c r="O2826">
        <v>267.05</v>
      </c>
      <c r="P2826">
        <v>259.95</v>
      </c>
      <c r="Q2826">
        <v>262.45</v>
      </c>
      <c r="R2826">
        <f t="shared" si="365"/>
        <v>4.1000244140624797</v>
      </c>
      <c r="S2826">
        <f t="shared" si="366"/>
        <v>4.1000244140630002</v>
      </c>
      <c r="T2826">
        <f t="shared" si="367"/>
        <v>4.1000244140624797</v>
      </c>
      <c r="U2826">
        <f t="shared" si="360"/>
        <v>295.00659197856885</v>
      </c>
      <c r="V2826">
        <f t="shared" si="360"/>
        <v>3.0524215172509379E-2</v>
      </c>
      <c r="W2826">
        <f t="shared" si="360"/>
        <v>34.131117133440455</v>
      </c>
    </row>
    <row r="2827" spans="1:23" x14ac:dyDescent="0.3">
      <c r="A2827">
        <v>0.98717576265335005</v>
      </c>
      <c r="B2827" s="1">
        <v>43402</v>
      </c>
      <c r="C2827" s="1">
        <v>43403</v>
      </c>
      <c r="D2827">
        <v>259.3</v>
      </c>
      <c r="E2827">
        <v>261.75001220703098</v>
      </c>
      <c r="F2827">
        <v>256.62909512519798</v>
      </c>
      <c r="G2827">
        <v>-2.45001220703125</v>
      </c>
      <c r="H2827">
        <v>1.5556349186103899</v>
      </c>
      <c r="I2827">
        <f t="shared" si="362"/>
        <v>2.4500122070309658</v>
      </c>
      <c r="J2827">
        <f t="shared" si="361"/>
        <v>0</v>
      </c>
      <c r="K2827">
        <f t="shared" si="363"/>
        <v>10</v>
      </c>
      <c r="L2827">
        <f t="shared" si="364"/>
        <v>2018</v>
      </c>
      <c r="M2827" s="1">
        <v>43402</v>
      </c>
      <c r="N2827">
        <v>263.64999999999998</v>
      </c>
      <c r="O2827">
        <v>265.10000000000002</v>
      </c>
      <c r="P2827">
        <v>259.55</v>
      </c>
      <c r="Q2827">
        <v>259.55</v>
      </c>
      <c r="R2827">
        <f t="shared" si="365"/>
        <v>-3</v>
      </c>
      <c r="S2827">
        <f t="shared" si="366"/>
        <v>2.4500122070309658</v>
      </c>
      <c r="T2827">
        <f t="shared" si="367"/>
        <v>0</v>
      </c>
      <c r="U2827">
        <f t="shared" si="360"/>
        <v>269.40825677024719</v>
      </c>
      <c r="V2827">
        <f t="shared" si="360"/>
        <v>3.2687289790211495E-2</v>
      </c>
      <c r="W2827">
        <f t="shared" si="360"/>
        <v>34.131117133440455</v>
      </c>
    </row>
    <row r="2828" spans="1:23" x14ac:dyDescent="0.3">
      <c r="A2828">
        <v>0.97683203220367398</v>
      </c>
      <c r="B2828" s="1">
        <v>43403</v>
      </c>
      <c r="C2828" s="1">
        <v>43404</v>
      </c>
      <c r="D2828">
        <v>262.75</v>
      </c>
      <c r="E2828">
        <v>263.100006103515</v>
      </c>
      <c r="F2828">
        <v>260.15224301814999</v>
      </c>
      <c r="G2828">
        <v>-0.350006103515625</v>
      </c>
      <c r="H2828">
        <v>0.95459415460185504</v>
      </c>
      <c r="I2828">
        <f t="shared" si="362"/>
        <v>0.35000610351499972</v>
      </c>
      <c r="J2828">
        <f t="shared" si="361"/>
        <v>0</v>
      </c>
      <c r="K2828">
        <f t="shared" si="363"/>
        <v>10</v>
      </c>
      <c r="L2828">
        <f t="shared" si="364"/>
        <v>2018</v>
      </c>
      <c r="M2828" s="1">
        <v>43403</v>
      </c>
      <c r="N2828">
        <v>259.3</v>
      </c>
      <c r="O2828">
        <v>264.39999999999998</v>
      </c>
      <c r="P2828">
        <v>258.7</v>
      </c>
      <c r="Q2828">
        <v>261.75</v>
      </c>
      <c r="R2828">
        <f t="shared" si="365"/>
        <v>-0.350006103515625</v>
      </c>
      <c r="S2828">
        <f t="shared" si="366"/>
        <v>0.35000610351499972</v>
      </c>
      <c r="T2828">
        <f t="shared" si="367"/>
        <v>0</v>
      </c>
      <c r="U2828">
        <f t="shared" si="360"/>
        <v>266.71669061780881</v>
      </c>
      <c r="V2828">
        <f t="shared" si="360"/>
        <v>3.301385737157983E-2</v>
      </c>
      <c r="W2828">
        <f t="shared" si="360"/>
        <v>34.131117133440455</v>
      </c>
    </row>
    <row r="2829" spans="1:23" x14ac:dyDescent="0.3">
      <c r="A2829">
        <v>0.73659503459930398</v>
      </c>
      <c r="B2829" s="1">
        <v>43404</v>
      </c>
      <c r="C2829" s="1">
        <v>43405</v>
      </c>
      <c r="D2829">
        <v>263.3</v>
      </c>
      <c r="E2829">
        <v>262.60000000000002</v>
      </c>
      <c r="F2829">
        <v>263.30637574791899</v>
      </c>
      <c r="G2829">
        <v>-0.69999999999998797</v>
      </c>
      <c r="H2829">
        <v>0.35355339059327301</v>
      </c>
      <c r="I2829">
        <f t="shared" si="362"/>
        <v>-0.69999999999998863</v>
      </c>
      <c r="J2829">
        <f t="shared" si="361"/>
        <v>-0.69999999999998797</v>
      </c>
      <c r="K2829">
        <f t="shared" si="363"/>
        <v>11</v>
      </c>
      <c r="L2829">
        <f t="shared" si="364"/>
        <v>2018</v>
      </c>
      <c r="M2829" s="1">
        <v>43404</v>
      </c>
      <c r="N2829">
        <v>262.75</v>
      </c>
      <c r="O2829">
        <v>263.60000000000002</v>
      </c>
      <c r="P2829">
        <v>260.5</v>
      </c>
      <c r="Q2829">
        <v>263.10000000000002</v>
      </c>
      <c r="R2829">
        <f t="shared" si="365"/>
        <v>-0.69999999999998797</v>
      </c>
      <c r="S2829">
        <f t="shared" si="366"/>
        <v>-0.69999999999998863</v>
      </c>
      <c r="T2829">
        <f t="shared" si="367"/>
        <v>-0.69999999999998797</v>
      </c>
      <c r="U2829">
        <f t="shared" si="360"/>
        <v>261.39856442812606</v>
      </c>
      <c r="V2829">
        <f t="shared" si="360"/>
        <v>3.2355586383350468E-2</v>
      </c>
      <c r="W2829">
        <f t="shared" si="360"/>
        <v>33.45056884270533</v>
      </c>
    </row>
    <row r="2830" spans="1:23" x14ac:dyDescent="0.3">
      <c r="A2830">
        <v>-0.95810019969940197</v>
      </c>
      <c r="B2830" s="1">
        <v>43405</v>
      </c>
      <c r="C2830" s="1">
        <v>43406</v>
      </c>
      <c r="D2830">
        <v>265.45</v>
      </c>
      <c r="E2830">
        <v>271.85000000000002</v>
      </c>
      <c r="F2830">
        <v>262.13449797630301</v>
      </c>
      <c r="G2830">
        <v>-6.4000000000000297</v>
      </c>
      <c r="H2830">
        <v>6.5407377259755597</v>
      </c>
      <c r="I2830">
        <f t="shared" si="362"/>
        <v>-6.4000000000000341</v>
      </c>
      <c r="J2830">
        <f t="shared" si="361"/>
        <v>-6.4000000000000297</v>
      </c>
      <c r="K2830">
        <f t="shared" si="363"/>
        <v>11</v>
      </c>
      <c r="L2830">
        <f t="shared" si="364"/>
        <v>2018</v>
      </c>
      <c r="M2830" s="1">
        <v>43405</v>
      </c>
      <c r="N2830">
        <v>263.3</v>
      </c>
      <c r="O2830">
        <v>266.55</v>
      </c>
      <c r="P2830">
        <v>261.8</v>
      </c>
      <c r="Q2830">
        <v>262.60000000000002</v>
      </c>
      <c r="R2830">
        <f t="shared" si="365"/>
        <v>-3</v>
      </c>
      <c r="S2830">
        <f t="shared" si="366"/>
        <v>-3</v>
      </c>
      <c r="T2830">
        <f t="shared" si="367"/>
        <v>-3</v>
      </c>
      <c r="U2830">
        <f t="shared" si="360"/>
        <v>239.24197109743164</v>
      </c>
      <c r="V2830">
        <f t="shared" si="360"/>
        <v>2.9613071056074577E-2</v>
      </c>
      <c r="W2830">
        <f t="shared" si="360"/>
        <v>30.615240912922435</v>
      </c>
    </row>
    <row r="2831" spans="1:23" x14ac:dyDescent="0.3">
      <c r="A2831">
        <v>-0.63500392436981201</v>
      </c>
      <c r="B2831" s="1">
        <v>43406</v>
      </c>
      <c r="C2831" s="1">
        <v>43409</v>
      </c>
      <c r="D2831">
        <v>269.75</v>
      </c>
      <c r="E2831">
        <v>269.04998168945298</v>
      </c>
      <c r="F2831">
        <v>271.76792357712901</v>
      </c>
      <c r="G2831">
        <v>-0.70001831054685204</v>
      </c>
      <c r="H2831">
        <v>1.97989898732234</v>
      </c>
      <c r="I2831">
        <f t="shared" si="362"/>
        <v>0.70001831054702279</v>
      </c>
      <c r="J2831">
        <f t="shared" si="361"/>
        <v>0</v>
      </c>
      <c r="K2831">
        <f t="shared" si="363"/>
        <v>11</v>
      </c>
      <c r="L2831">
        <f t="shared" si="364"/>
        <v>2018</v>
      </c>
      <c r="M2831" s="1">
        <v>43406</v>
      </c>
      <c r="N2831">
        <v>265.45</v>
      </c>
      <c r="O2831">
        <v>272.3</v>
      </c>
      <c r="P2831">
        <v>265</v>
      </c>
      <c r="Q2831">
        <v>271.85000000000002</v>
      </c>
      <c r="R2831">
        <f t="shared" si="365"/>
        <v>-3</v>
      </c>
      <c r="S2831">
        <f t="shared" si="366"/>
        <v>0.70001831054702279</v>
      </c>
      <c r="T2831">
        <f t="shared" si="367"/>
        <v>0</v>
      </c>
      <c r="U2831">
        <f t="shared" si="360"/>
        <v>219.28666303555133</v>
      </c>
      <c r="V2831">
        <f t="shared" si="360"/>
        <v>3.0189429498265002E-2</v>
      </c>
      <c r="W2831">
        <f t="shared" si="360"/>
        <v>30.615240912922435</v>
      </c>
    </row>
    <row r="2832" spans="1:23" x14ac:dyDescent="0.3">
      <c r="A2832">
        <v>-0.92493295669555597</v>
      </c>
      <c r="B2832" s="1">
        <v>43409</v>
      </c>
      <c r="C2832" s="1">
        <v>43410</v>
      </c>
      <c r="D2832">
        <v>270.60000000000002</v>
      </c>
      <c r="E2832">
        <v>271.05</v>
      </c>
      <c r="F2832">
        <v>267.99498825073198</v>
      </c>
      <c r="G2832">
        <v>-0.44999999999998802</v>
      </c>
      <c r="H2832">
        <v>1.41421356237309</v>
      </c>
      <c r="I2832">
        <f t="shared" si="362"/>
        <v>-0.44999999999998863</v>
      </c>
      <c r="J2832">
        <f t="shared" si="361"/>
        <v>-0.44999999999998802</v>
      </c>
      <c r="K2832">
        <f t="shared" si="363"/>
        <v>11</v>
      </c>
      <c r="L2832">
        <f t="shared" si="364"/>
        <v>2018</v>
      </c>
      <c r="M2832" s="1">
        <v>43409</v>
      </c>
      <c r="N2832">
        <v>269.75</v>
      </c>
      <c r="O2832">
        <v>270.14999999999998</v>
      </c>
      <c r="P2832">
        <v>265.89999999999998</v>
      </c>
      <c r="Q2832">
        <v>269.05</v>
      </c>
      <c r="R2832">
        <f t="shared" si="365"/>
        <v>-0.44999999999998802</v>
      </c>
      <c r="S2832">
        <f t="shared" si="366"/>
        <v>-0.44999999999998863</v>
      </c>
      <c r="T2832">
        <f t="shared" si="367"/>
        <v>-0.44999999999998802</v>
      </c>
      <c r="U2832">
        <f t="shared" si="360"/>
        <v>216.55165753760247</v>
      </c>
      <c r="V2832">
        <f t="shared" si="360"/>
        <v>2.9812898365387541E-2</v>
      </c>
      <c r="W2832">
        <f t="shared" si="360"/>
        <v>30.233398939230231</v>
      </c>
    </row>
    <row r="2833" spans="1:23" x14ac:dyDescent="0.3">
      <c r="A2833">
        <v>0.55608361959457397</v>
      </c>
      <c r="B2833" s="1">
        <v>43410</v>
      </c>
      <c r="C2833" s="1">
        <v>43411</v>
      </c>
      <c r="D2833">
        <v>270.55</v>
      </c>
      <c r="E2833">
        <v>269.75001220703098</v>
      </c>
      <c r="F2833">
        <v>270.37567894458698</v>
      </c>
      <c r="G2833">
        <v>0.79998779296875</v>
      </c>
      <c r="H2833">
        <v>0.91923881554251896</v>
      </c>
      <c r="I2833">
        <f t="shared" si="362"/>
        <v>-0.79998779296903422</v>
      </c>
      <c r="J2833">
        <f t="shared" si="361"/>
        <v>0</v>
      </c>
      <c r="K2833">
        <f t="shared" si="363"/>
        <v>11</v>
      </c>
      <c r="L2833">
        <f t="shared" si="364"/>
        <v>2018</v>
      </c>
      <c r="M2833" s="1">
        <v>43410</v>
      </c>
      <c r="N2833">
        <v>270.60000000000002</v>
      </c>
      <c r="O2833">
        <v>271.35000000000002</v>
      </c>
      <c r="P2833">
        <v>267.95</v>
      </c>
      <c r="Q2833">
        <v>271.05</v>
      </c>
      <c r="R2833">
        <f t="shared" si="365"/>
        <v>0.79998779296875</v>
      </c>
      <c r="S2833">
        <f t="shared" si="366"/>
        <v>-0.79998779296903422</v>
      </c>
      <c r="T2833">
        <f t="shared" si="367"/>
        <v>0</v>
      </c>
      <c r="U2833">
        <f t="shared" si="360"/>
        <v>221.35406049206276</v>
      </c>
      <c r="V2833">
        <f t="shared" si="360"/>
        <v>2.9151746412920256E-2</v>
      </c>
      <c r="W2833">
        <f t="shared" si="360"/>
        <v>30.233398939230231</v>
      </c>
    </row>
    <row r="2834" spans="1:23" x14ac:dyDescent="0.3">
      <c r="A2834">
        <v>-0.65696251392364502</v>
      </c>
      <c r="B2834" s="1">
        <v>43411</v>
      </c>
      <c r="C2834" s="1">
        <v>43412</v>
      </c>
      <c r="D2834">
        <v>274</v>
      </c>
      <c r="E2834">
        <v>272.04998779296801</v>
      </c>
      <c r="F2834">
        <v>270.97450327873202</v>
      </c>
      <c r="G2834">
        <v>1.95001220703125</v>
      </c>
      <c r="H2834">
        <v>1.6263455967290601</v>
      </c>
      <c r="I2834">
        <f t="shared" si="362"/>
        <v>1.950012207031989</v>
      </c>
      <c r="J2834">
        <f t="shared" si="361"/>
        <v>1.95001220703125</v>
      </c>
      <c r="K2834">
        <f t="shared" si="363"/>
        <v>11</v>
      </c>
      <c r="L2834">
        <f t="shared" si="364"/>
        <v>2018</v>
      </c>
      <c r="M2834" s="1">
        <v>43411</v>
      </c>
      <c r="N2834">
        <v>270.55</v>
      </c>
      <c r="O2834">
        <v>273.35000000000002</v>
      </c>
      <c r="P2834">
        <v>268.89999999999998</v>
      </c>
      <c r="Q2834">
        <v>269.75</v>
      </c>
      <c r="R2834">
        <f t="shared" si="365"/>
        <v>1.95001220703125</v>
      </c>
      <c r="S2834">
        <f t="shared" si="366"/>
        <v>1.950012207031989</v>
      </c>
      <c r="T2834">
        <f t="shared" si="367"/>
        <v>1.95001220703125</v>
      </c>
      <c r="U2834">
        <f t="shared" si="360"/>
        <v>233.16910939814278</v>
      </c>
      <c r="V2834">
        <f t="shared" si="360"/>
        <v>3.0707757216610829E-2</v>
      </c>
      <c r="W2834">
        <f t="shared" si="360"/>
        <v>31.847144294838206</v>
      </c>
    </row>
    <row r="2835" spans="1:23" x14ac:dyDescent="0.3">
      <c r="A2835">
        <v>0.98971509933471602</v>
      </c>
      <c r="B2835" s="1">
        <v>43412</v>
      </c>
      <c r="C2835" s="1">
        <v>43413</v>
      </c>
      <c r="D2835">
        <v>271.60000000000002</v>
      </c>
      <c r="E2835">
        <v>270.50001220703098</v>
      </c>
      <c r="F2835">
        <v>271.73086671829202</v>
      </c>
      <c r="G2835">
        <v>-1.09998779296876</v>
      </c>
      <c r="H2835">
        <v>1.0960155108391501</v>
      </c>
      <c r="I2835">
        <f t="shared" si="362"/>
        <v>-1.0999877929690456</v>
      </c>
      <c r="J2835">
        <f t="shared" si="361"/>
        <v>-1.09998779296876</v>
      </c>
      <c r="K2835">
        <f t="shared" si="363"/>
        <v>11</v>
      </c>
      <c r="L2835">
        <f t="shared" si="364"/>
        <v>2018</v>
      </c>
      <c r="M2835" s="1">
        <v>43412</v>
      </c>
      <c r="N2835">
        <v>274</v>
      </c>
      <c r="O2835">
        <v>275.60000000000002</v>
      </c>
      <c r="P2835">
        <v>271.35000000000002</v>
      </c>
      <c r="Q2835">
        <v>272.05</v>
      </c>
      <c r="R2835">
        <f t="shared" si="365"/>
        <v>-1.09998779296876</v>
      </c>
      <c r="S2835">
        <f t="shared" si="366"/>
        <v>-1.0999877929690456</v>
      </c>
      <c r="T2835">
        <f t="shared" si="367"/>
        <v>-1.09998779296876</v>
      </c>
      <c r="U2835">
        <f t="shared" si="360"/>
        <v>226.08654752308698</v>
      </c>
      <c r="V2835">
        <f t="shared" si="360"/>
        <v>2.9775002482965881E-2</v>
      </c>
      <c r="W2835">
        <f t="shared" si="360"/>
        <v>30.879780433500667</v>
      </c>
    </row>
    <row r="2836" spans="1:23" x14ac:dyDescent="0.3">
      <c r="A2836">
        <v>-0.96478432416915805</v>
      </c>
      <c r="B2836" s="1">
        <v>43413</v>
      </c>
      <c r="C2836" s="1">
        <v>43416</v>
      </c>
      <c r="D2836">
        <v>268.2</v>
      </c>
      <c r="E2836">
        <v>271.100006103515</v>
      </c>
      <c r="F2836">
        <v>269.86122316121998</v>
      </c>
      <c r="G2836">
        <v>2.9000061035156302</v>
      </c>
      <c r="H2836">
        <v>0.424264068711944</v>
      </c>
      <c r="I2836">
        <f t="shared" si="362"/>
        <v>-2.9000061035150111</v>
      </c>
      <c r="J2836">
        <f t="shared" si="361"/>
        <v>0</v>
      </c>
      <c r="K2836">
        <f t="shared" si="363"/>
        <v>11</v>
      </c>
      <c r="L2836">
        <f t="shared" si="364"/>
        <v>2018</v>
      </c>
      <c r="M2836" s="1">
        <v>43413</v>
      </c>
      <c r="N2836">
        <v>271.60000000000002</v>
      </c>
      <c r="O2836">
        <v>272.8</v>
      </c>
      <c r="P2836">
        <v>270.10000000000002</v>
      </c>
      <c r="Q2836">
        <v>270.5</v>
      </c>
      <c r="R2836">
        <f t="shared" si="365"/>
        <v>2.9000061035156302</v>
      </c>
      <c r="S2836">
        <f t="shared" si="366"/>
        <v>-3</v>
      </c>
      <c r="T2836">
        <f t="shared" si="367"/>
        <v>0</v>
      </c>
      <c r="U2836">
        <f t="shared" si="360"/>
        <v>244.42134527867225</v>
      </c>
      <c r="V2836">
        <f t="shared" si="360"/>
        <v>2.7277099590099614E-2</v>
      </c>
      <c r="W2836">
        <f t="shared" si="360"/>
        <v>30.879780433500667</v>
      </c>
    </row>
    <row r="2837" spans="1:23" x14ac:dyDescent="0.3">
      <c r="A2837">
        <v>-0.50281232595443703</v>
      </c>
      <c r="B2837" s="1">
        <v>43416</v>
      </c>
      <c r="C2837" s="1">
        <v>43417</v>
      </c>
      <c r="D2837">
        <v>266.95</v>
      </c>
      <c r="E2837">
        <v>268.39998779296798</v>
      </c>
      <c r="F2837">
        <v>269.78708229064898</v>
      </c>
      <c r="G2837">
        <v>1.4499877929687801</v>
      </c>
      <c r="H2837">
        <v>1.9091883092037101</v>
      </c>
      <c r="I2837">
        <f t="shared" si="362"/>
        <v>-1.4499877929679883</v>
      </c>
      <c r="J2837">
        <f t="shared" si="361"/>
        <v>0</v>
      </c>
      <c r="K2837">
        <f t="shared" si="363"/>
        <v>11</v>
      </c>
      <c r="L2837">
        <f t="shared" si="364"/>
        <v>2018</v>
      </c>
      <c r="M2837" s="1">
        <v>43416</v>
      </c>
      <c r="N2837">
        <v>268.2</v>
      </c>
      <c r="O2837">
        <v>271.5</v>
      </c>
      <c r="P2837">
        <v>267.7</v>
      </c>
      <c r="Q2837">
        <v>271.10000000000002</v>
      </c>
      <c r="R2837">
        <f t="shared" si="365"/>
        <v>1.4499877929687801</v>
      </c>
      <c r="S2837">
        <f t="shared" si="366"/>
        <v>-1.4499877929679883</v>
      </c>
      <c r="T2837">
        <f t="shared" si="367"/>
        <v>0</v>
      </c>
      <c r="U2837">
        <f t="shared" si="360"/>
        <v>254.37848988426549</v>
      </c>
      <c r="V2837">
        <f t="shared" si="360"/>
        <v>2.6165895391751143E-2</v>
      </c>
      <c r="W2837">
        <f t="shared" si="360"/>
        <v>30.879780433500667</v>
      </c>
    </row>
    <row r="2838" spans="1:23" x14ac:dyDescent="0.3">
      <c r="A2838">
        <v>0.73567003011703402</v>
      </c>
      <c r="B2838" s="1">
        <v>43417</v>
      </c>
      <c r="C2838" s="1">
        <v>43418</v>
      </c>
      <c r="D2838">
        <v>268.89999999999998</v>
      </c>
      <c r="E2838">
        <v>268.29999389648401</v>
      </c>
      <c r="F2838">
        <v>266.96713080406101</v>
      </c>
      <c r="G2838">
        <v>0.600006103515625</v>
      </c>
      <c r="H2838">
        <v>7.0710678118630604E-2</v>
      </c>
      <c r="I2838">
        <f t="shared" si="362"/>
        <v>-0.60000610351596606</v>
      </c>
      <c r="J2838">
        <f t="shared" si="361"/>
        <v>0</v>
      </c>
      <c r="K2838">
        <f t="shared" si="363"/>
        <v>11</v>
      </c>
      <c r="L2838">
        <f t="shared" si="364"/>
        <v>2018</v>
      </c>
      <c r="M2838" s="1">
        <v>43417</v>
      </c>
      <c r="N2838">
        <v>266.95</v>
      </c>
      <c r="O2838">
        <v>269.2</v>
      </c>
      <c r="P2838">
        <v>264.05</v>
      </c>
      <c r="Q2838">
        <v>268.39999999999998</v>
      </c>
      <c r="R2838">
        <f t="shared" si="365"/>
        <v>0.600006103515625</v>
      </c>
      <c r="S2838">
        <f t="shared" si="366"/>
        <v>-0.60000610351596606</v>
      </c>
      <c r="T2838">
        <f t="shared" si="367"/>
        <v>0</v>
      </c>
      <c r="U2838">
        <f t="shared" si="360"/>
        <v>258.63551795790755</v>
      </c>
      <c r="V2838">
        <f t="shared" si="360"/>
        <v>2.5728008716248793E-2</v>
      </c>
      <c r="W2838">
        <f t="shared" si="360"/>
        <v>30.879780433500667</v>
      </c>
    </row>
    <row r="2839" spans="1:23" x14ac:dyDescent="0.3">
      <c r="A2839">
        <v>0.78891682624816895</v>
      </c>
      <c r="B2839" s="1">
        <v>43418</v>
      </c>
      <c r="C2839" s="1">
        <v>43419</v>
      </c>
      <c r="D2839">
        <v>267.7</v>
      </c>
      <c r="E2839">
        <v>271.10001831054598</v>
      </c>
      <c r="F2839">
        <v>264.983301210403</v>
      </c>
      <c r="G2839">
        <v>-3.4000183105468902</v>
      </c>
      <c r="H2839">
        <v>1.97989898732234</v>
      </c>
      <c r="I2839">
        <f t="shared" si="362"/>
        <v>3.4000183105459882</v>
      </c>
      <c r="J2839">
        <f t="shared" si="361"/>
        <v>0</v>
      </c>
      <c r="K2839">
        <f t="shared" si="363"/>
        <v>11</v>
      </c>
      <c r="L2839">
        <f t="shared" si="364"/>
        <v>2018</v>
      </c>
      <c r="M2839" s="1">
        <v>43418</v>
      </c>
      <c r="N2839">
        <v>268.89999999999998</v>
      </c>
      <c r="O2839">
        <v>269.3</v>
      </c>
      <c r="P2839">
        <v>267.3</v>
      </c>
      <c r="Q2839">
        <v>268.3</v>
      </c>
      <c r="R2839">
        <f t="shared" si="365"/>
        <v>-3</v>
      </c>
      <c r="S2839">
        <f t="shared" si="366"/>
        <v>3.4000183105459882</v>
      </c>
      <c r="T2839">
        <f t="shared" si="367"/>
        <v>0</v>
      </c>
      <c r="U2839">
        <f t="shared" si="360"/>
        <v>236.8973814093348</v>
      </c>
      <c r="V2839">
        <f t="shared" si="360"/>
        <v>2.8178766114338057E-2</v>
      </c>
      <c r="W2839">
        <f t="shared" si="360"/>
        <v>30.879780433500667</v>
      </c>
    </row>
    <row r="2840" spans="1:23" x14ac:dyDescent="0.3">
      <c r="A2840">
        <v>0.99208796024322499</v>
      </c>
      <c r="B2840" s="1">
        <v>43419</v>
      </c>
      <c r="C2840" s="1">
        <v>43420</v>
      </c>
      <c r="D2840">
        <v>271.89999999999998</v>
      </c>
      <c r="E2840">
        <v>270.70000610351502</v>
      </c>
      <c r="F2840">
        <v>270.11131272315902</v>
      </c>
      <c r="G2840">
        <v>1.19999389648432</v>
      </c>
      <c r="H2840">
        <v>0.28284271247464299</v>
      </c>
      <c r="I2840">
        <f t="shared" si="362"/>
        <v>-1.1999938964849548</v>
      </c>
      <c r="J2840">
        <f t="shared" si="361"/>
        <v>0</v>
      </c>
      <c r="K2840">
        <f t="shared" si="363"/>
        <v>11</v>
      </c>
      <c r="L2840">
        <f t="shared" si="364"/>
        <v>2018</v>
      </c>
      <c r="M2840" s="1">
        <v>43419</v>
      </c>
      <c r="N2840">
        <v>267.7</v>
      </c>
      <c r="O2840">
        <v>271.3</v>
      </c>
      <c r="P2840">
        <v>266.89999999999998</v>
      </c>
      <c r="Q2840">
        <v>271.10000000000002</v>
      </c>
      <c r="R2840">
        <f t="shared" si="365"/>
        <v>1.19999389648432</v>
      </c>
      <c r="S2840">
        <f t="shared" si="366"/>
        <v>-1.1999938964849548</v>
      </c>
      <c r="T2840">
        <f t="shared" si="367"/>
        <v>0</v>
      </c>
      <c r="U2840">
        <f t="shared" si="360"/>
        <v>244.73874068988792</v>
      </c>
      <c r="V2840">
        <f t="shared" si="360"/>
        <v>2.7246042300040078E-2</v>
      </c>
      <c r="W2840">
        <f t="shared" si="360"/>
        <v>30.879780433500667</v>
      </c>
    </row>
    <row r="2841" spans="1:23" x14ac:dyDescent="0.3">
      <c r="A2841">
        <v>-0.61142480373382502</v>
      </c>
      <c r="B2841" s="1">
        <v>43420</v>
      </c>
      <c r="C2841" s="1">
        <v>43423</v>
      </c>
      <c r="D2841">
        <v>270.8</v>
      </c>
      <c r="E2841">
        <v>271.59999389648402</v>
      </c>
      <c r="F2841">
        <v>269.56935603618598</v>
      </c>
      <c r="G2841">
        <v>-0.79999389648435204</v>
      </c>
      <c r="H2841">
        <v>0.63639610306791605</v>
      </c>
      <c r="I2841">
        <f t="shared" si="362"/>
        <v>-0.7999938964840112</v>
      </c>
      <c r="J2841">
        <f t="shared" si="361"/>
        <v>-0.79999389648435204</v>
      </c>
      <c r="K2841">
        <f t="shared" si="363"/>
        <v>11</v>
      </c>
      <c r="L2841">
        <f t="shared" si="364"/>
        <v>2018</v>
      </c>
      <c r="M2841" s="1">
        <v>43420</v>
      </c>
      <c r="N2841">
        <v>271.89999999999998</v>
      </c>
      <c r="O2841">
        <v>272.60000000000002</v>
      </c>
      <c r="P2841">
        <v>270.25</v>
      </c>
      <c r="Q2841">
        <v>270.7</v>
      </c>
      <c r="R2841">
        <f t="shared" si="365"/>
        <v>-0.79999389648435204</v>
      </c>
      <c r="S2841">
        <f t="shared" si="366"/>
        <v>-0.7999938964840112</v>
      </c>
      <c r="T2841">
        <f t="shared" si="367"/>
        <v>-0.79999389648435204</v>
      </c>
      <c r="U2841">
        <f t="shared" si="360"/>
        <v>239.31621025824529</v>
      </c>
      <c r="V2841">
        <f t="shared" si="360"/>
        <v>2.6642367977383768E-2</v>
      </c>
      <c r="W2841">
        <f t="shared" si="360"/>
        <v>30.195595540454764</v>
      </c>
    </row>
    <row r="2842" spans="1:23" x14ac:dyDescent="0.3">
      <c r="A2842">
        <v>0.41499763727188099</v>
      </c>
      <c r="B2842" s="1">
        <v>43423</v>
      </c>
      <c r="C2842" s="1">
        <v>43424</v>
      </c>
      <c r="D2842">
        <v>268.64999999999998</v>
      </c>
      <c r="E2842">
        <v>268.60000000000002</v>
      </c>
      <c r="F2842">
        <v>269.38108906745902</v>
      </c>
      <c r="G2842">
        <v>-4.9999999999954498E-2</v>
      </c>
      <c r="H2842">
        <v>2.1213203435596402</v>
      </c>
      <c r="I2842">
        <f t="shared" si="362"/>
        <v>-4.9999999999954525E-2</v>
      </c>
      <c r="J2842">
        <f t="shared" si="361"/>
        <v>-4.9999999999954498E-2</v>
      </c>
      <c r="K2842">
        <f t="shared" si="363"/>
        <v>11</v>
      </c>
      <c r="L2842">
        <f t="shared" si="364"/>
        <v>2018</v>
      </c>
      <c r="M2842" s="1">
        <v>43423</v>
      </c>
      <c r="N2842">
        <v>270.8</v>
      </c>
      <c r="O2842">
        <v>273.39999999999998</v>
      </c>
      <c r="P2842">
        <v>270.25</v>
      </c>
      <c r="Q2842">
        <v>271.60000000000002</v>
      </c>
      <c r="R2842">
        <f t="shared" si="365"/>
        <v>-4.9999999999954498E-2</v>
      </c>
      <c r="S2842">
        <f t="shared" si="366"/>
        <v>-4.9999999999954525E-2</v>
      </c>
      <c r="T2842">
        <f t="shared" si="367"/>
        <v>-4.9999999999954498E-2</v>
      </c>
      <c r="U2842">
        <f t="shared" si="360"/>
        <v>238.98215636341277</v>
      </c>
      <c r="V2842">
        <f t="shared" si="360"/>
        <v>2.6605178742351163E-2</v>
      </c>
      <c r="W2842">
        <f t="shared" si="360"/>
        <v>30.153446467952772</v>
      </c>
    </row>
    <row r="2843" spans="1:23" x14ac:dyDescent="0.3">
      <c r="A2843">
        <v>0.97550284862518299</v>
      </c>
      <c r="B2843" s="1">
        <v>43424</v>
      </c>
      <c r="C2843" s="1">
        <v>43425</v>
      </c>
      <c r="D2843">
        <v>265.2</v>
      </c>
      <c r="E2843">
        <v>267.54998168945298</v>
      </c>
      <c r="F2843">
        <v>266.78884706497098</v>
      </c>
      <c r="G2843">
        <v>2.3499816894531498</v>
      </c>
      <c r="H2843">
        <v>0.74246212024588198</v>
      </c>
      <c r="I2843">
        <f t="shared" si="362"/>
        <v>2.3499816894529886</v>
      </c>
      <c r="J2843">
        <f t="shared" si="361"/>
        <v>2.3499816894531498</v>
      </c>
      <c r="K2843">
        <f t="shared" si="363"/>
        <v>11</v>
      </c>
      <c r="L2843">
        <f t="shared" si="364"/>
        <v>2018</v>
      </c>
      <c r="M2843" s="1">
        <v>43424</v>
      </c>
      <c r="N2843">
        <v>268.64999999999998</v>
      </c>
      <c r="O2843">
        <v>270.10000000000002</v>
      </c>
      <c r="P2843">
        <v>268</v>
      </c>
      <c r="Q2843">
        <v>268.60000000000002</v>
      </c>
      <c r="R2843">
        <f t="shared" si="365"/>
        <v>2.3499816894531498</v>
      </c>
      <c r="S2843">
        <f t="shared" si="366"/>
        <v>2.3499816894529886</v>
      </c>
      <c r="T2843">
        <f t="shared" si="367"/>
        <v>2.3499816894531498</v>
      </c>
      <c r="U2843">
        <f t="shared" si="360"/>
        <v>254.86461370391189</v>
      </c>
      <c r="V2843">
        <f t="shared" si="360"/>
        <v>2.8373325882881401E-2</v>
      </c>
      <c r="W2843">
        <f t="shared" si="360"/>
        <v>32.157407075237693</v>
      </c>
    </row>
    <row r="2844" spans="1:23" x14ac:dyDescent="0.3">
      <c r="A2844">
        <v>0.890613853931427</v>
      </c>
      <c r="B2844" s="1">
        <v>43425</v>
      </c>
      <c r="C2844" s="1">
        <v>43426</v>
      </c>
      <c r="D2844">
        <v>267.5</v>
      </c>
      <c r="E2844">
        <v>267.40000610351501</v>
      </c>
      <c r="F2844">
        <v>265.41250996589599</v>
      </c>
      <c r="G2844">
        <v>9.9993896484363604E-2</v>
      </c>
      <c r="H2844">
        <v>0.106066017178006</v>
      </c>
      <c r="I2844">
        <f t="shared" si="362"/>
        <v>-9.9993896484988909E-2</v>
      </c>
      <c r="J2844">
        <f t="shared" si="361"/>
        <v>0</v>
      </c>
      <c r="K2844">
        <f t="shared" si="363"/>
        <v>11</v>
      </c>
      <c r="L2844">
        <f t="shared" si="364"/>
        <v>2018</v>
      </c>
      <c r="M2844" s="1">
        <v>43425</v>
      </c>
      <c r="N2844">
        <v>265.2</v>
      </c>
      <c r="O2844">
        <v>267.8</v>
      </c>
      <c r="P2844">
        <v>264.5</v>
      </c>
      <c r="Q2844">
        <v>267.55</v>
      </c>
      <c r="R2844">
        <f t="shared" si="365"/>
        <v>9.9993896484363604E-2</v>
      </c>
      <c r="S2844">
        <f t="shared" si="366"/>
        <v>-9.9993896484988909E-2</v>
      </c>
      <c r="T2844">
        <f t="shared" si="367"/>
        <v>0</v>
      </c>
      <c r="U2844">
        <f t="shared" si="360"/>
        <v>255.57914377307739</v>
      </c>
      <c r="V2844">
        <f t="shared" si="360"/>
        <v>2.8293779357331839E-2</v>
      </c>
      <c r="W2844">
        <f t="shared" si="360"/>
        <v>32.157407075237693</v>
      </c>
    </row>
    <row r="2845" spans="1:23" x14ac:dyDescent="0.3">
      <c r="A2845">
        <v>0.97065216302871704</v>
      </c>
      <c r="B2845" s="1">
        <v>43426</v>
      </c>
      <c r="C2845" s="1">
        <v>43427</v>
      </c>
      <c r="D2845">
        <v>267</v>
      </c>
      <c r="E2845">
        <v>265.39999999999998</v>
      </c>
      <c r="F2845">
        <v>264.98623051643301</v>
      </c>
      <c r="G2845">
        <v>1.6000000000000201</v>
      </c>
      <c r="H2845">
        <v>1.41421356237309</v>
      </c>
      <c r="I2845">
        <f t="shared" si="362"/>
        <v>-1.6000000000000227</v>
      </c>
      <c r="J2845">
        <f t="shared" si="361"/>
        <v>0</v>
      </c>
      <c r="K2845">
        <f t="shared" si="363"/>
        <v>11</v>
      </c>
      <c r="L2845">
        <f t="shared" si="364"/>
        <v>2018</v>
      </c>
      <c r="M2845" s="1">
        <v>43426</v>
      </c>
      <c r="N2845">
        <v>267.5</v>
      </c>
      <c r="O2845">
        <v>268.39999999999998</v>
      </c>
      <c r="P2845">
        <v>266.7</v>
      </c>
      <c r="Q2845">
        <v>267.39999999999998</v>
      </c>
      <c r="R2845">
        <f t="shared" si="365"/>
        <v>1.6000000000000201</v>
      </c>
      <c r="S2845">
        <f t="shared" si="366"/>
        <v>-1.6000000000000227</v>
      </c>
      <c r="T2845">
        <f t="shared" si="367"/>
        <v>0</v>
      </c>
      <c r="U2845">
        <f t="shared" si="360"/>
        <v>267.06584686400237</v>
      </c>
      <c r="V2845">
        <f t="shared" si="360"/>
        <v>2.702214882441803E-2</v>
      </c>
      <c r="W2845">
        <f t="shared" si="360"/>
        <v>32.157407075237693</v>
      </c>
    </row>
    <row r="2846" spans="1:23" x14ac:dyDescent="0.3">
      <c r="A2846">
        <v>0.97311341762542702</v>
      </c>
      <c r="B2846" s="1">
        <v>43427</v>
      </c>
      <c r="C2846" s="1">
        <v>43430</v>
      </c>
      <c r="D2846">
        <v>266.10000000000002</v>
      </c>
      <c r="E2846">
        <v>269.50000610351498</v>
      </c>
      <c r="F2846">
        <v>263.213324451446</v>
      </c>
      <c r="G2846">
        <v>-3.4000061035155702</v>
      </c>
      <c r="H2846">
        <v>2.89913780286486</v>
      </c>
      <c r="I2846">
        <f t="shared" si="362"/>
        <v>3.4000061035149542</v>
      </c>
      <c r="J2846">
        <f t="shared" si="361"/>
        <v>0</v>
      </c>
      <c r="K2846">
        <f t="shared" si="363"/>
        <v>11</v>
      </c>
      <c r="L2846">
        <f t="shared" si="364"/>
        <v>2018</v>
      </c>
      <c r="M2846" s="1">
        <v>43427</v>
      </c>
      <c r="N2846">
        <v>267</v>
      </c>
      <c r="O2846">
        <v>267.85000000000002</v>
      </c>
      <c r="P2846">
        <v>264.25</v>
      </c>
      <c r="Q2846">
        <v>265.39999999999998</v>
      </c>
      <c r="R2846">
        <f t="shared" si="365"/>
        <v>-3</v>
      </c>
      <c r="S2846">
        <f t="shared" si="366"/>
        <v>3.4000061035149542</v>
      </c>
      <c r="T2846">
        <f t="shared" si="367"/>
        <v>0</v>
      </c>
      <c r="U2846">
        <f t="shared" si="360"/>
        <v>244.48417999275074</v>
      </c>
      <c r="V2846">
        <f t="shared" si="360"/>
        <v>2.9611649132566586E-2</v>
      </c>
      <c r="W2846">
        <f t="shared" si="360"/>
        <v>32.157407075237693</v>
      </c>
    </row>
    <row r="2847" spans="1:23" x14ac:dyDescent="0.3">
      <c r="A2847">
        <v>0.96214228868484497</v>
      </c>
      <c r="B2847" s="1">
        <v>43430</v>
      </c>
      <c r="C2847" s="1">
        <v>43431</v>
      </c>
      <c r="D2847">
        <v>269.95</v>
      </c>
      <c r="E2847">
        <v>271.45001220703102</v>
      </c>
      <c r="F2847">
        <v>267.77778553962702</v>
      </c>
      <c r="G2847">
        <v>-1.50001220703126</v>
      </c>
      <c r="H2847">
        <v>1.3788582233137501</v>
      </c>
      <c r="I2847">
        <f t="shared" si="362"/>
        <v>1.500012207031034</v>
      </c>
      <c r="J2847">
        <f t="shared" si="361"/>
        <v>0</v>
      </c>
      <c r="K2847">
        <f t="shared" si="363"/>
        <v>11</v>
      </c>
      <c r="L2847">
        <f t="shared" si="364"/>
        <v>2018</v>
      </c>
      <c r="M2847" s="1">
        <v>43430</v>
      </c>
      <c r="N2847">
        <v>266.10000000000002</v>
      </c>
      <c r="O2847">
        <v>269.5</v>
      </c>
      <c r="P2847">
        <v>265.8</v>
      </c>
      <c r="Q2847">
        <v>269.5</v>
      </c>
      <c r="R2847">
        <f t="shared" si="365"/>
        <v>-1.50001220703126</v>
      </c>
      <c r="S2847">
        <f t="shared" si="366"/>
        <v>1.500012207031034</v>
      </c>
      <c r="T2847">
        <f t="shared" si="367"/>
        <v>0</v>
      </c>
      <c r="U2847">
        <f t="shared" ref="U2847:W2871" si="368">(R2847/$D2847*$X$2+1)*U2846*$Y$2 + U2846*(1-$Y$2)</f>
        <v>234.29536944222784</v>
      </c>
      <c r="V2847">
        <f t="shared" si="368"/>
        <v>3.0845706416392386E-2</v>
      </c>
      <c r="W2847">
        <f t="shared" si="368"/>
        <v>32.157407075237693</v>
      </c>
    </row>
    <row r="2848" spans="1:23" x14ac:dyDescent="0.3">
      <c r="A2848">
        <v>0.85312300920486395</v>
      </c>
      <c r="B2848" s="1">
        <v>43431</v>
      </c>
      <c r="C2848" s="1">
        <v>43432</v>
      </c>
      <c r="D2848">
        <v>272</v>
      </c>
      <c r="E2848">
        <v>272.999987792968</v>
      </c>
      <c r="F2848">
        <v>268.990122032165</v>
      </c>
      <c r="G2848">
        <v>-0.99998779296873797</v>
      </c>
      <c r="H2848">
        <v>1.0960155108391501</v>
      </c>
      <c r="I2848">
        <f t="shared" si="362"/>
        <v>0.99998779296799967</v>
      </c>
      <c r="J2848">
        <f t="shared" si="361"/>
        <v>0</v>
      </c>
      <c r="K2848">
        <f t="shared" si="363"/>
        <v>11</v>
      </c>
      <c r="L2848">
        <f t="shared" si="364"/>
        <v>2018</v>
      </c>
      <c r="M2848" s="1">
        <v>43431</v>
      </c>
      <c r="N2848">
        <v>269.95</v>
      </c>
      <c r="O2848">
        <v>271.75</v>
      </c>
      <c r="P2848">
        <v>268.45</v>
      </c>
      <c r="Q2848">
        <v>271.45</v>
      </c>
      <c r="R2848">
        <f t="shared" si="365"/>
        <v>-0.99998779296873797</v>
      </c>
      <c r="S2848">
        <f t="shared" si="366"/>
        <v>0.99998779296799967</v>
      </c>
      <c r="T2848">
        <f t="shared" si="367"/>
        <v>0</v>
      </c>
      <c r="U2848">
        <f t="shared" si="368"/>
        <v>227.8350980435699</v>
      </c>
      <c r="V2848">
        <f t="shared" si="368"/>
        <v>3.1696221027105634E-2</v>
      </c>
      <c r="W2848">
        <f t="shared" si="368"/>
        <v>32.157407075237693</v>
      </c>
    </row>
    <row r="2849" spans="1:23" x14ac:dyDescent="0.3">
      <c r="A2849">
        <v>0.980457603931427</v>
      </c>
      <c r="B2849" s="1">
        <v>43432</v>
      </c>
      <c r="C2849" s="1">
        <v>43433</v>
      </c>
      <c r="D2849">
        <v>276.7</v>
      </c>
      <c r="E2849">
        <v>273.29998779296801</v>
      </c>
      <c r="F2849">
        <v>271.900885820388</v>
      </c>
      <c r="G2849">
        <v>3.4000122070312302</v>
      </c>
      <c r="H2849">
        <v>0.212132034355972</v>
      </c>
      <c r="I2849">
        <f t="shared" si="362"/>
        <v>-3.4000122070319776</v>
      </c>
      <c r="J2849">
        <f t="shared" si="361"/>
        <v>0</v>
      </c>
      <c r="K2849">
        <f t="shared" si="363"/>
        <v>11</v>
      </c>
      <c r="L2849">
        <f t="shared" si="364"/>
        <v>2018</v>
      </c>
      <c r="M2849" s="1">
        <v>43432</v>
      </c>
      <c r="N2849">
        <v>272</v>
      </c>
      <c r="O2849">
        <v>273</v>
      </c>
      <c r="P2849">
        <v>270.7</v>
      </c>
      <c r="Q2849">
        <v>273</v>
      </c>
      <c r="R2849">
        <f t="shared" si="365"/>
        <v>3.4000122070312302</v>
      </c>
      <c r="S2849">
        <f t="shared" si="366"/>
        <v>-3</v>
      </c>
      <c r="T2849">
        <f t="shared" si="367"/>
        <v>0</v>
      </c>
      <c r="U2849">
        <f t="shared" si="368"/>
        <v>248.83190273831949</v>
      </c>
      <c r="V2849">
        <f t="shared" si="368"/>
        <v>2.9118826834442543E-2</v>
      </c>
      <c r="W2849">
        <f t="shared" si="368"/>
        <v>32.157407075237693</v>
      </c>
    </row>
    <row r="2850" spans="1:23" x14ac:dyDescent="0.3">
      <c r="A2850">
        <v>-0.31009584665298401</v>
      </c>
      <c r="B2850" s="1">
        <v>43433</v>
      </c>
      <c r="C2850" s="1">
        <v>43434</v>
      </c>
      <c r="D2850">
        <v>274.35000000000002</v>
      </c>
      <c r="E2850">
        <v>270.60001831054598</v>
      </c>
      <c r="F2850">
        <v>272.66496156454002</v>
      </c>
      <c r="G2850">
        <v>3.7499816894531302</v>
      </c>
      <c r="H2850">
        <v>1.9091883092036701</v>
      </c>
      <c r="I2850">
        <f t="shared" si="362"/>
        <v>3.7499816894540459</v>
      </c>
      <c r="J2850">
        <f t="shared" si="361"/>
        <v>3.7499816894531302</v>
      </c>
      <c r="K2850">
        <f t="shared" si="363"/>
        <v>11</v>
      </c>
      <c r="L2850">
        <f t="shared" si="364"/>
        <v>2018</v>
      </c>
      <c r="M2850" s="1">
        <v>43433</v>
      </c>
      <c r="N2850">
        <v>276.7</v>
      </c>
      <c r="O2850">
        <v>277</v>
      </c>
      <c r="P2850">
        <v>272.75</v>
      </c>
      <c r="Q2850">
        <v>273.3</v>
      </c>
      <c r="R2850">
        <f t="shared" si="365"/>
        <v>3.7499816894531302</v>
      </c>
      <c r="S2850">
        <f t="shared" si="366"/>
        <v>3.7499816894540459</v>
      </c>
      <c r="T2850">
        <f t="shared" si="367"/>
        <v>3.7499816894531302</v>
      </c>
      <c r="U2850">
        <f t="shared" si="368"/>
        <v>274.34078953494276</v>
      </c>
      <c r="V2850">
        <f t="shared" si="368"/>
        <v>3.2103929826447539E-2</v>
      </c>
      <c r="W2850">
        <f t="shared" si="368"/>
        <v>35.454008707616914</v>
      </c>
    </row>
    <row r="2851" spans="1:23" x14ac:dyDescent="0.3">
      <c r="A2851">
        <v>-0.65490251779556197</v>
      </c>
      <c r="B2851" s="1">
        <v>43434</v>
      </c>
      <c r="C2851" s="1">
        <v>43437</v>
      </c>
      <c r="D2851">
        <v>274.55</v>
      </c>
      <c r="E2851">
        <v>275.39998779296798</v>
      </c>
      <c r="F2851">
        <v>271.07437855601302</v>
      </c>
      <c r="G2851">
        <v>-0.84998779296876104</v>
      </c>
      <c r="H2851">
        <v>3.3941125496953899</v>
      </c>
      <c r="I2851">
        <f t="shared" si="362"/>
        <v>-0.84998779296796556</v>
      </c>
      <c r="J2851">
        <f t="shared" si="361"/>
        <v>-0.84998779296876104</v>
      </c>
      <c r="K2851">
        <f t="shared" si="363"/>
        <v>12</v>
      </c>
      <c r="L2851">
        <f t="shared" si="364"/>
        <v>2018</v>
      </c>
      <c r="M2851" s="1">
        <v>43434</v>
      </c>
      <c r="N2851">
        <v>274.35000000000002</v>
      </c>
      <c r="O2851">
        <v>274.5</v>
      </c>
      <c r="P2851">
        <v>270.05</v>
      </c>
      <c r="Q2851">
        <v>270.60000000000002</v>
      </c>
      <c r="R2851">
        <f t="shared" si="365"/>
        <v>-0.84998779296876104</v>
      </c>
      <c r="S2851">
        <f t="shared" si="366"/>
        <v>-0.84998779296796556</v>
      </c>
      <c r="T2851">
        <f t="shared" si="367"/>
        <v>-0.84998779296876104</v>
      </c>
      <c r="U2851">
        <f t="shared" si="368"/>
        <v>267.97073884604879</v>
      </c>
      <c r="V2851">
        <f t="shared" si="368"/>
        <v>3.1358493244983854E-2</v>
      </c>
      <c r="W2851">
        <f t="shared" si="368"/>
        <v>34.630785033970518</v>
      </c>
    </row>
    <row r="2852" spans="1:23" x14ac:dyDescent="0.3">
      <c r="A2852">
        <v>-0.94571685791015603</v>
      </c>
      <c r="B2852" s="1">
        <v>43437</v>
      </c>
      <c r="C2852" s="1">
        <v>43438</v>
      </c>
      <c r="D2852">
        <v>274.14999999999998</v>
      </c>
      <c r="E2852">
        <v>272.75000610351498</v>
      </c>
      <c r="F2852">
        <v>275.64724245071397</v>
      </c>
      <c r="G2852">
        <v>-1.3999938964843699</v>
      </c>
      <c r="H2852">
        <v>1.8738329701443299</v>
      </c>
      <c r="I2852">
        <f t="shared" si="362"/>
        <v>1.3999938964850003</v>
      </c>
      <c r="J2852">
        <f t="shared" si="361"/>
        <v>0</v>
      </c>
      <c r="K2852">
        <f t="shared" si="363"/>
        <v>12</v>
      </c>
      <c r="L2852">
        <f t="shared" si="364"/>
        <v>2018</v>
      </c>
      <c r="M2852" s="1">
        <v>43437</v>
      </c>
      <c r="N2852">
        <v>274.55</v>
      </c>
      <c r="O2852">
        <v>276.2</v>
      </c>
      <c r="P2852">
        <v>272.8</v>
      </c>
      <c r="Q2852">
        <v>275.39999999999998</v>
      </c>
      <c r="R2852">
        <f t="shared" si="365"/>
        <v>-3</v>
      </c>
      <c r="S2852">
        <f t="shared" si="366"/>
        <v>1.3999938964850003</v>
      </c>
      <c r="T2852">
        <f t="shared" si="367"/>
        <v>0</v>
      </c>
      <c r="U2852">
        <f t="shared" si="368"/>
        <v>245.97788229293519</v>
      </c>
      <c r="V2852">
        <f t="shared" si="368"/>
        <v>3.2559524591307315E-2</v>
      </c>
      <c r="W2852">
        <f t="shared" si="368"/>
        <v>34.630785033970518</v>
      </c>
    </row>
    <row r="2853" spans="1:23" x14ac:dyDescent="0.3">
      <c r="A2853">
        <v>-0.92786544561386097</v>
      </c>
      <c r="B2853" s="1">
        <v>43438</v>
      </c>
      <c r="C2853" s="1">
        <v>43439</v>
      </c>
      <c r="D2853">
        <v>268.89999999999998</v>
      </c>
      <c r="E2853">
        <v>270.89999389648398</v>
      </c>
      <c r="F2853">
        <v>272.09186935424799</v>
      </c>
      <c r="G2853">
        <v>1.99999389648439</v>
      </c>
      <c r="H2853">
        <v>1.3081475451951201</v>
      </c>
      <c r="I2853">
        <f t="shared" si="362"/>
        <v>-1.9999938964839998</v>
      </c>
      <c r="J2853">
        <f t="shared" si="361"/>
        <v>0</v>
      </c>
      <c r="K2853">
        <f t="shared" si="363"/>
        <v>12</v>
      </c>
      <c r="L2853">
        <f t="shared" si="364"/>
        <v>2018</v>
      </c>
      <c r="M2853" s="1">
        <v>43438</v>
      </c>
      <c r="N2853">
        <v>274.14999999999998</v>
      </c>
      <c r="O2853">
        <v>274.75</v>
      </c>
      <c r="P2853">
        <v>271.05</v>
      </c>
      <c r="Q2853">
        <v>272.75</v>
      </c>
      <c r="R2853">
        <f t="shared" si="365"/>
        <v>1.99999389648439</v>
      </c>
      <c r="S2853">
        <f t="shared" si="366"/>
        <v>-1.9999938964839998</v>
      </c>
      <c r="T2853">
        <f t="shared" si="367"/>
        <v>0</v>
      </c>
      <c r="U2853">
        <f t="shared" si="368"/>
        <v>259.69918007806052</v>
      </c>
      <c r="V2853">
        <f t="shared" si="368"/>
        <v>3.0743268070620201E-2</v>
      </c>
      <c r="W2853">
        <f t="shared" si="368"/>
        <v>34.630785033970518</v>
      </c>
    </row>
    <row r="2854" spans="1:23" x14ac:dyDescent="0.3">
      <c r="A2854">
        <v>-0.210118278861045</v>
      </c>
      <c r="B2854" s="1">
        <v>43439</v>
      </c>
      <c r="C2854" s="1">
        <v>43440</v>
      </c>
      <c r="D2854">
        <v>269</v>
      </c>
      <c r="E2854">
        <v>266.39999999999998</v>
      </c>
      <c r="F2854">
        <v>270.62171995043701</v>
      </c>
      <c r="G2854">
        <v>-2.6000000000000201</v>
      </c>
      <c r="H2854">
        <v>3.1819805153394598</v>
      </c>
      <c r="I2854">
        <f t="shared" si="362"/>
        <v>2.6000000000000227</v>
      </c>
      <c r="J2854">
        <f t="shared" si="361"/>
        <v>0</v>
      </c>
      <c r="K2854">
        <f t="shared" si="363"/>
        <v>12</v>
      </c>
      <c r="L2854">
        <f t="shared" si="364"/>
        <v>2018</v>
      </c>
      <c r="M2854" s="1">
        <v>43439</v>
      </c>
      <c r="N2854">
        <v>268.89999999999998</v>
      </c>
      <c r="O2854">
        <v>271.75</v>
      </c>
      <c r="P2854">
        <v>268.7</v>
      </c>
      <c r="Q2854">
        <v>270.89999999999998</v>
      </c>
      <c r="R2854">
        <f t="shared" si="365"/>
        <v>-2.6000000000000201</v>
      </c>
      <c r="S2854">
        <f t="shared" si="366"/>
        <v>2.6000000000000227</v>
      </c>
      <c r="T2854">
        <f t="shared" si="367"/>
        <v>0</v>
      </c>
      <c r="U2854">
        <f t="shared" si="368"/>
        <v>240.87340308355414</v>
      </c>
      <c r="V2854">
        <f t="shared" si="368"/>
        <v>3.2971869287635444E-2</v>
      </c>
      <c r="W2854">
        <f t="shared" si="368"/>
        <v>34.630785033970518</v>
      </c>
    </row>
    <row r="2855" spans="1:23" x14ac:dyDescent="0.3">
      <c r="A2855">
        <v>-0.89012372493743896</v>
      </c>
      <c r="B2855" s="1">
        <v>43440</v>
      </c>
      <c r="C2855" s="1">
        <v>43441</v>
      </c>
      <c r="D2855">
        <v>267.7</v>
      </c>
      <c r="E2855">
        <v>267.50000610351498</v>
      </c>
      <c r="F2855">
        <v>265.67466803789102</v>
      </c>
      <c r="G2855">
        <v>0.19999389648438601</v>
      </c>
      <c r="H2855">
        <v>0.77781745930521795</v>
      </c>
      <c r="I2855">
        <f t="shared" si="362"/>
        <v>0.19999389648501165</v>
      </c>
      <c r="J2855">
        <f t="shared" si="361"/>
        <v>0.19999389648438601</v>
      </c>
      <c r="K2855">
        <f t="shared" si="363"/>
        <v>12</v>
      </c>
      <c r="L2855">
        <f t="shared" si="364"/>
        <v>2018</v>
      </c>
      <c r="M2855" s="1">
        <v>43440</v>
      </c>
      <c r="N2855">
        <v>269</v>
      </c>
      <c r="O2855">
        <v>269.39999999999998</v>
      </c>
      <c r="P2855">
        <v>266.05</v>
      </c>
      <c r="Q2855">
        <v>266.39999999999998</v>
      </c>
      <c r="R2855">
        <f t="shared" si="365"/>
        <v>0.19999389648438601</v>
      </c>
      <c r="S2855">
        <f t="shared" si="366"/>
        <v>0.19999389648501165</v>
      </c>
      <c r="T2855">
        <f t="shared" si="367"/>
        <v>0.19999389648438601</v>
      </c>
      <c r="U2855">
        <f t="shared" si="368"/>
        <v>242.22304476572077</v>
      </c>
      <c r="V2855">
        <f t="shared" si="368"/>
        <v>3.3156614504666504E-2</v>
      </c>
      <c r="W2855">
        <f t="shared" si="368"/>
        <v>34.824825348798413</v>
      </c>
    </row>
    <row r="2856" spans="1:23" x14ac:dyDescent="0.3">
      <c r="A2856">
        <v>-0.19157586991786901</v>
      </c>
      <c r="B2856" s="1">
        <v>43441</v>
      </c>
      <c r="C2856" s="1">
        <v>43444</v>
      </c>
      <c r="D2856">
        <v>263.75</v>
      </c>
      <c r="E2856">
        <v>264.39999389648398</v>
      </c>
      <c r="F2856">
        <v>266.21912157535502</v>
      </c>
      <c r="G2856">
        <v>0.649993896484375</v>
      </c>
      <c r="H2856">
        <v>2.1920310216783099</v>
      </c>
      <c r="I2856">
        <f t="shared" si="362"/>
        <v>-0.6499938964839771</v>
      </c>
      <c r="J2856">
        <f t="shared" si="361"/>
        <v>0</v>
      </c>
      <c r="K2856">
        <f t="shared" si="363"/>
        <v>12</v>
      </c>
      <c r="L2856">
        <f t="shared" si="364"/>
        <v>2018</v>
      </c>
      <c r="M2856" s="1">
        <v>43441</v>
      </c>
      <c r="N2856">
        <v>267.7</v>
      </c>
      <c r="O2856">
        <v>268.75</v>
      </c>
      <c r="P2856">
        <v>266.35000000000002</v>
      </c>
      <c r="Q2856">
        <v>267.5</v>
      </c>
      <c r="R2856">
        <f t="shared" si="365"/>
        <v>0.649993896484375</v>
      </c>
      <c r="S2856">
        <f t="shared" si="366"/>
        <v>-0.6499938964839771</v>
      </c>
      <c r="T2856">
        <f t="shared" si="367"/>
        <v>0</v>
      </c>
      <c r="U2856">
        <f t="shared" si="368"/>
        <v>246.70011113592685</v>
      </c>
      <c r="V2856">
        <f t="shared" si="368"/>
        <v>3.2543772882218013E-2</v>
      </c>
      <c r="W2856">
        <f t="shared" si="368"/>
        <v>34.824825348798413</v>
      </c>
    </row>
    <row r="2857" spans="1:23" x14ac:dyDescent="0.3">
      <c r="A2857">
        <v>0.56650161743163996</v>
      </c>
      <c r="B2857" s="1">
        <v>43444</v>
      </c>
      <c r="C2857" s="1">
        <v>43445</v>
      </c>
      <c r="D2857">
        <v>265.5</v>
      </c>
      <c r="E2857">
        <v>264.14999999999998</v>
      </c>
      <c r="F2857">
        <v>263.72478582858997</v>
      </c>
      <c r="G2857">
        <v>1.3500000000000201</v>
      </c>
      <c r="H2857">
        <v>0.17677669529663601</v>
      </c>
      <c r="I2857">
        <f t="shared" si="362"/>
        <v>-1.3500000000000227</v>
      </c>
      <c r="J2857">
        <f t="shared" si="361"/>
        <v>0</v>
      </c>
      <c r="K2857">
        <f t="shared" si="363"/>
        <v>12</v>
      </c>
      <c r="L2857">
        <f t="shared" si="364"/>
        <v>2018</v>
      </c>
      <c r="M2857" s="1">
        <v>43444</v>
      </c>
      <c r="N2857">
        <v>263.75</v>
      </c>
      <c r="O2857">
        <v>265.55</v>
      </c>
      <c r="P2857">
        <v>263</v>
      </c>
      <c r="Q2857">
        <v>264.39999999999998</v>
      </c>
      <c r="R2857">
        <f t="shared" si="365"/>
        <v>1.3500000000000201</v>
      </c>
      <c r="S2857">
        <f t="shared" si="366"/>
        <v>-1.3500000000000227</v>
      </c>
      <c r="T2857">
        <f t="shared" si="367"/>
        <v>0</v>
      </c>
      <c r="U2857">
        <f t="shared" si="368"/>
        <v>256.10816622161911</v>
      </c>
      <c r="V2857">
        <f t="shared" si="368"/>
        <v>3.1302696797726626E-2</v>
      </c>
      <c r="W2857">
        <f t="shared" si="368"/>
        <v>34.824825348798413</v>
      </c>
    </row>
    <row r="2858" spans="1:23" x14ac:dyDescent="0.3">
      <c r="A2858">
        <v>-0.73207217454910201</v>
      </c>
      <c r="B2858" s="1">
        <v>43445</v>
      </c>
      <c r="C2858" s="1">
        <v>43446</v>
      </c>
      <c r="D2858">
        <v>265.25</v>
      </c>
      <c r="E2858">
        <v>267.79999389648401</v>
      </c>
      <c r="F2858">
        <v>265.288043999671</v>
      </c>
      <c r="G2858">
        <v>2.54999389648435</v>
      </c>
      <c r="H2858">
        <v>2.58093975133092</v>
      </c>
      <c r="I2858">
        <f t="shared" si="362"/>
        <v>-2.5499938964840112</v>
      </c>
      <c r="J2858">
        <f t="shared" si="361"/>
        <v>0</v>
      </c>
      <c r="K2858">
        <f t="shared" si="363"/>
        <v>12</v>
      </c>
      <c r="L2858">
        <f t="shared" si="364"/>
        <v>2018</v>
      </c>
      <c r="M2858" s="1">
        <v>43445</v>
      </c>
      <c r="N2858">
        <v>265.5</v>
      </c>
      <c r="O2858">
        <v>265.5</v>
      </c>
      <c r="P2858">
        <v>263.3</v>
      </c>
      <c r="Q2858">
        <v>264.14999999999998</v>
      </c>
      <c r="R2858">
        <f t="shared" si="365"/>
        <v>2.54999389648435</v>
      </c>
      <c r="S2858">
        <f t="shared" si="366"/>
        <v>-2.5499938964840112</v>
      </c>
      <c r="T2858">
        <f t="shared" si="367"/>
        <v>0</v>
      </c>
      <c r="U2858">
        <f t="shared" si="368"/>
        <v>274.57397943665006</v>
      </c>
      <c r="V2858">
        <f t="shared" si="368"/>
        <v>2.9045721705049175E-2</v>
      </c>
      <c r="W2858">
        <f t="shared" si="368"/>
        <v>34.824825348798413</v>
      </c>
    </row>
    <row r="2859" spans="1:23" x14ac:dyDescent="0.3">
      <c r="A2859">
        <v>0.81606501340866</v>
      </c>
      <c r="B2859" s="1">
        <v>43446</v>
      </c>
      <c r="C2859" s="1">
        <v>43447</v>
      </c>
      <c r="D2859">
        <v>268.45</v>
      </c>
      <c r="E2859">
        <v>269.05</v>
      </c>
      <c r="F2859">
        <v>266.49240772724102</v>
      </c>
      <c r="G2859">
        <v>-0.60000000000002196</v>
      </c>
      <c r="H2859">
        <v>0.88388347648318399</v>
      </c>
      <c r="I2859">
        <f t="shared" si="362"/>
        <v>0.60000000000002274</v>
      </c>
      <c r="J2859">
        <f t="shared" si="361"/>
        <v>0</v>
      </c>
      <c r="K2859">
        <f t="shared" si="363"/>
        <v>12</v>
      </c>
      <c r="L2859">
        <f t="shared" si="364"/>
        <v>2018</v>
      </c>
      <c r="M2859" s="1">
        <v>43446</v>
      </c>
      <c r="N2859">
        <v>265.25</v>
      </c>
      <c r="O2859">
        <v>268.10000000000002</v>
      </c>
      <c r="P2859">
        <v>264.75</v>
      </c>
      <c r="Q2859">
        <v>267.8</v>
      </c>
      <c r="R2859">
        <f t="shared" si="365"/>
        <v>-0.60000000000002196</v>
      </c>
      <c r="S2859">
        <f t="shared" si="366"/>
        <v>0.60000000000002274</v>
      </c>
      <c r="T2859">
        <f t="shared" si="367"/>
        <v>0</v>
      </c>
      <c r="U2859">
        <f t="shared" si="368"/>
        <v>269.97132379327155</v>
      </c>
      <c r="V2859">
        <f t="shared" si="368"/>
        <v>2.9532612178778835E-2</v>
      </c>
      <c r="W2859">
        <f t="shared" si="368"/>
        <v>34.824825348798413</v>
      </c>
    </row>
    <row r="2860" spans="1:23" x14ac:dyDescent="0.3">
      <c r="A2860">
        <v>0.61496043205261197</v>
      </c>
      <c r="B2860" s="1">
        <v>43447</v>
      </c>
      <c r="C2860" s="1">
        <v>43448</v>
      </c>
      <c r="D2860">
        <v>268.2</v>
      </c>
      <c r="E2860">
        <v>263.950024414062</v>
      </c>
      <c r="F2860">
        <v>269.30663948058998</v>
      </c>
      <c r="G2860">
        <v>-4.2499755859374702</v>
      </c>
      <c r="H2860">
        <v>3.6062445840513999</v>
      </c>
      <c r="I2860">
        <f t="shared" si="362"/>
        <v>-4.2499755859379889</v>
      </c>
      <c r="J2860">
        <f t="shared" si="361"/>
        <v>-4.2499755859374702</v>
      </c>
      <c r="K2860">
        <f t="shared" si="363"/>
        <v>12</v>
      </c>
      <c r="L2860">
        <f t="shared" si="364"/>
        <v>2018</v>
      </c>
      <c r="M2860" s="1">
        <v>43447</v>
      </c>
      <c r="N2860">
        <v>268.45</v>
      </c>
      <c r="O2860">
        <v>270.10000000000002</v>
      </c>
      <c r="P2860">
        <v>267.3</v>
      </c>
      <c r="Q2860">
        <v>269.05</v>
      </c>
      <c r="R2860">
        <f t="shared" si="365"/>
        <v>-3</v>
      </c>
      <c r="S2860">
        <f t="shared" si="366"/>
        <v>-3</v>
      </c>
      <c r="T2860">
        <f t="shared" si="367"/>
        <v>-3</v>
      </c>
      <c r="U2860">
        <f t="shared" si="368"/>
        <v>247.32272280390313</v>
      </c>
      <c r="V2860">
        <f t="shared" si="368"/>
        <v>2.7055044042975242E-2</v>
      </c>
      <c r="W2860">
        <f t="shared" si="368"/>
        <v>31.903279598060291</v>
      </c>
    </row>
    <row r="2861" spans="1:23" x14ac:dyDescent="0.3">
      <c r="A2861">
        <v>-0.98306214809417702</v>
      </c>
      <c r="B2861" s="1">
        <v>43448</v>
      </c>
      <c r="C2861" s="1">
        <v>43451</v>
      </c>
      <c r="D2861">
        <v>264.45</v>
      </c>
      <c r="E2861">
        <v>264.899981689453</v>
      </c>
      <c r="F2861">
        <v>263.294669342041</v>
      </c>
      <c r="G2861">
        <v>-0.449981689453125</v>
      </c>
      <c r="H2861">
        <v>0.67175144212721205</v>
      </c>
      <c r="I2861">
        <f t="shared" si="362"/>
        <v>-0.44998168945301131</v>
      </c>
      <c r="J2861">
        <f t="shared" si="361"/>
        <v>-0.449981689453125</v>
      </c>
      <c r="K2861">
        <f t="shared" si="363"/>
        <v>12</v>
      </c>
      <c r="L2861">
        <f t="shared" si="364"/>
        <v>2018</v>
      </c>
      <c r="M2861" s="1">
        <v>43448</v>
      </c>
      <c r="N2861">
        <v>268.2</v>
      </c>
      <c r="O2861">
        <v>268.45</v>
      </c>
      <c r="P2861">
        <v>262.60000000000002</v>
      </c>
      <c r="Q2861">
        <v>263.95</v>
      </c>
      <c r="R2861">
        <f t="shared" si="365"/>
        <v>-0.449981689453125</v>
      </c>
      <c r="S2861">
        <f t="shared" si="366"/>
        <v>-0.44998168945301131</v>
      </c>
      <c r="T2861">
        <f t="shared" si="367"/>
        <v>-0.449981689453125</v>
      </c>
      <c r="U2861">
        <f t="shared" si="368"/>
        <v>244.16643532099198</v>
      </c>
      <c r="V2861">
        <f t="shared" si="368"/>
        <v>2.6709772505065892E-2</v>
      </c>
      <c r="W2861">
        <f t="shared" si="368"/>
        <v>31.49613576219442</v>
      </c>
    </row>
    <row r="2862" spans="1:23" x14ac:dyDescent="0.3">
      <c r="A2862">
        <v>-0.31630691885948098</v>
      </c>
      <c r="B2862" s="1">
        <v>43451</v>
      </c>
      <c r="C2862" s="1">
        <v>43452</v>
      </c>
      <c r="D2862">
        <v>262.75</v>
      </c>
      <c r="E2862">
        <v>263.79999389648401</v>
      </c>
      <c r="F2862">
        <v>260.88702955245901</v>
      </c>
      <c r="G2862">
        <v>-1.04999389648435</v>
      </c>
      <c r="H2862">
        <v>0.77781745930517798</v>
      </c>
      <c r="I2862">
        <f t="shared" si="362"/>
        <v>-1.0499938964840112</v>
      </c>
      <c r="J2862">
        <f t="shared" si="361"/>
        <v>-1.04999389648435</v>
      </c>
      <c r="K2862">
        <f t="shared" si="363"/>
        <v>12</v>
      </c>
      <c r="L2862">
        <f t="shared" si="364"/>
        <v>2018</v>
      </c>
      <c r="M2862" s="1">
        <v>43451</v>
      </c>
      <c r="N2862">
        <v>264.45</v>
      </c>
      <c r="O2862">
        <v>265.75</v>
      </c>
      <c r="P2862">
        <v>264.3</v>
      </c>
      <c r="Q2862">
        <v>264.89999999999998</v>
      </c>
      <c r="R2862">
        <f t="shared" si="365"/>
        <v>-1.04999389648435</v>
      </c>
      <c r="S2862">
        <f t="shared" si="366"/>
        <v>-1.0499938964840112</v>
      </c>
      <c r="T2862">
        <f t="shared" si="367"/>
        <v>-1.04999389648435</v>
      </c>
      <c r="U2862">
        <f t="shared" si="368"/>
        <v>236.8484543462998</v>
      </c>
      <c r="V2862">
        <f t="shared" si="368"/>
        <v>2.5909246393549367E-2</v>
      </c>
      <c r="W2862">
        <f t="shared" si="368"/>
        <v>30.552156209963783</v>
      </c>
    </row>
    <row r="2863" spans="1:23" x14ac:dyDescent="0.3">
      <c r="A2863">
        <v>0.96493965387344305</v>
      </c>
      <c r="B2863" s="1">
        <v>43452</v>
      </c>
      <c r="C2863" s="1">
        <v>43453</v>
      </c>
      <c r="D2863">
        <v>264.64999999999998</v>
      </c>
      <c r="E2863">
        <v>265.700024414062</v>
      </c>
      <c r="F2863">
        <v>262.06067650318101</v>
      </c>
      <c r="G2863">
        <v>-1.0500244140625301</v>
      </c>
      <c r="H2863">
        <v>1.3435028842544201</v>
      </c>
      <c r="I2863">
        <f t="shared" si="362"/>
        <v>1.0500244140620225</v>
      </c>
      <c r="J2863">
        <f t="shared" ref="J2863:J2871" si="369">IF(A2863*(F2863-D2863)&gt;0, G2863, 0)</f>
        <v>0</v>
      </c>
      <c r="K2863">
        <f t="shared" si="363"/>
        <v>12</v>
      </c>
      <c r="L2863">
        <f t="shared" si="364"/>
        <v>2018</v>
      </c>
      <c r="M2863" s="1">
        <v>43452</v>
      </c>
      <c r="N2863">
        <v>262.75</v>
      </c>
      <c r="O2863">
        <v>265.25</v>
      </c>
      <c r="P2863">
        <v>262.75</v>
      </c>
      <c r="Q2863">
        <v>263.8</v>
      </c>
      <c r="R2863">
        <f t="shared" si="365"/>
        <v>-1.0500244140625301</v>
      </c>
      <c r="S2863">
        <f t="shared" si="366"/>
        <v>1.0500244140620225</v>
      </c>
      <c r="T2863">
        <f t="shared" si="367"/>
        <v>0</v>
      </c>
      <c r="U2863">
        <f t="shared" si="368"/>
        <v>229.80056110532337</v>
      </c>
      <c r="V2863">
        <f t="shared" si="368"/>
        <v>2.6680227158611954E-2</v>
      </c>
      <c r="W2863">
        <f t="shared" si="368"/>
        <v>30.552156209963783</v>
      </c>
    </row>
    <row r="2864" spans="1:23" x14ac:dyDescent="0.3">
      <c r="A2864">
        <v>0.90808194875717096</v>
      </c>
      <c r="B2864" s="1">
        <v>43453</v>
      </c>
      <c r="C2864" s="1">
        <v>43454</v>
      </c>
      <c r="D2864">
        <v>264</v>
      </c>
      <c r="E2864">
        <v>262.7</v>
      </c>
      <c r="F2864">
        <v>264.53922362327501</v>
      </c>
      <c r="G2864">
        <v>-1.30000000000001</v>
      </c>
      <c r="H2864">
        <v>2.1213203435596402</v>
      </c>
      <c r="I2864">
        <f t="shared" si="362"/>
        <v>-1.3000000000000114</v>
      </c>
      <c r="J2864">
        <f t="shared" si="369"/>
        <v>-1.30000000000001</v>
      </c>
      <c r="K2864">
        <f t="shared" si="363"/>
        <v>12</v>
      </c>
      <c r="L2864">
        <f t="shared" si="364"/>
        <v>2018</v>
      </c>
      <c r="M2864" s="1">
        <v>43453</v>
      </c>
      <c r="N2864">
        <v>264.64999999999998</v>
      </c>
      <c r="O2864">
        <v>265.95</v>
      </c>
      <c r="P2864">
        <v>263.89999999999998</v>
      </c>
      <c r="Q2864">
        <v>265.7</v>
      </c>
      <c r="R2864">
        <f t="shared" si="365"/>
        <v>-1.30000000000001</v>
      </c>
      <c r="S2864">
        <f t="shared" si="366"/>
        <v>-1.3000000000000114</v>
      </c>
      <c r="T2864">
        <f t="shared" si="367"/>
        <v>-1.30000000000001</v>
      </c>
      <c r="U2864">
        <f t="shared" si="368"/>
        <v>221.31360856450169</v>
      </c>
      <c r="V2864">
        <f t="shared" si="368"/>
        <v>2.5694877860140481E-2</v>
      </c>
      <c r="W2864">
        <f t="shared" si="368"/>
        <v>29.423809531754884</v>
      </c>
    </row>
    <row r="2865" spans="1:23" x14ac:dyDescent="0.3">
      <c r="A2865">
        <v>0.526408910751342</v>
      </c>
      <c r="B2865" s="1">
        <v>43454</v>
      </c>
      <c r="C2865" s="1">
        <v>43455</v>
      </c>
      <c r="D2865">
        <v>262.55</v>
      </c>
      <c r="E2865">
        <v>262.899981689453</v>
      </c>
      <c r="F2865">
        <v>260.54224605560302</v>
      </c>
      <c r="G2865">
        <v>-0.34998168945310199</v>
      </c>
      <c r="H2865">
        <v>0.14142135623730101</v>
      </c>
      <c r="I2865">
        <f t="shared" si="362"/>
        <v>0.34998168945298858</v>
      </c>
      <c r="J2865">
        <f t="shared" si="369"/>
        <v>0</v>
      </c>
      <c r="K2865">
        <f t="shared" si="363"/>
        <v>12</v>
      </c>
      <c r="L2865">
        <f t="shared" si="364"/>
        <v>2018</v>
      </c>
      <c r="M2865" s="1">
        <v>43454</v>
      </c>
      <c r="N2865">
        <v>264</v>
      </c>
      <c r="O2865">
        <v>264.55</v>
      </c>
      <c r="P2865">
        <v>261.45</v>
      </c>
      <c r="Q2865">
        <v>262.7</v>
      </c>
      <c r="R2865">
        <f t="shared" si="365"/>
        <v>-0.34998168945310199</v>
      </c>
      <c r="S2865">
        <f t="shared" si="366"/>
        <v>0.34998168945298858</v>
      </c>
      <c r="T2865">
        <f t="shared" si="367"/>
        <v>0</v>
      </c>
      <c r="U2865">
        <f t="shared" si="368"/>
        <v>219.10100970834952</v>
      </c>
      <c r="V2865">
        <f t="shared" si="368"/>
        <v>2.5951764265504603E-2</v>
      </c>
      <c r="W2865">
        <f t="shared" si="368"/>
        <v>29.423809531754884</v>
      </c>
    </row>
    <row r="2866" spans="1:23" x14ac:dyDescent="0.3">
      <c r="A2866">
        <v>0.98480004072189298</v>
      </c>
      <c r="B2866" s="1">
        <v>43455</v>
      </c>
      <c r="C2866" s="1">
        <v>43458</v>
      </c>
      <c r="D2866">
        <v>262.25</v>
      </c>
      <c r="E2866">
        <v>262.79999389648401</v>
      </c>
      <c r="F2866">
        <v>261.24937345981601</v>
      </c>
      <c r="G2866">
        <v>-0.54999389648435204</v>
      </c>
      <c r="H2866">
        <v>7.0710678118630604E-2</v>
      </c>
      <c r="I2866">
        <f t="shared" si="362"/>
        <v>0.5499938964840112</v>
      </c>
      <c r="J2866">
        <f t="shared" si="369"/>
        <v>0</v>
      </c>
      <c r="K2866">
        <f t="shared" si="363"/>
        <v>12</v>
      </c>
      <c r="L2866">
        <f t="shared" si="364"/>
        <v>2018</v>
      </c>
      <c r="M2866" s="1">
        <v>43455</v>
      </c>
      <c r="N2866">
        <v>262.55</v>
      </c>
      <c r="O2866">
        <v>263.25</v>
      </c>
      <c r="P2866">
        <v>261.60000000000002</v>
      </c>
      <c r="Q2866">
        <v>262.89999999999998</v>
      </c>
      <c r="R2866">
        <f t="shared" si="365"/>
        <v>-0.54999389648435204</v>
      </c>
      <c r="S2866">
        <f t="shared" si="366"/>
        <v>0.5499938964840112</v>
      </c>
      <c r="T2866">
        <f t="shared" si="367"/>
        <v>0</v>
      </c>
      <c r="U2866">
        <f t="shared" si="368"/>
        <v>215.65474989748725</v>
      </c>
      <c r="V2866">
        <f t="shared" si="368"/>
        <v>2.6359961938021838E-2</v>
      </c>
      <c r="W2866">
        <f t="shared" si="368"/>
        <v>29.423809531754884</v>
      </c>
    </row>
    <row r="2867" spans="1:23" x14ac:dyDescent="0.3">
      <c r="A2867">
        <v>0.82286357879638605</v>
      </c>
      <c r="B2867" s="1">
        <v>43458</v>
      </c>
      <c r="C2867" s="1">
        <v>43459</v>
      </c>
      <c r="D2867">
        <v>262.25</v>
      </c>
      <c r="E2867">
        <v>262.8</v>
      </c>
      <c r="F2867">
        <v>262.044551301002</v>
      </c>
      <c r="G2867">
        <v>-0.55000000000001104</v>
      </c>
      <c r="H2867">
        <v>0</v>
      </c>
      <c r="I2867">
        <f t="shared" si="362"/>
        <v>0.55000000000001137</v>
      </c>
      <c r="J2867">
        <f t="shared" si="369"/>
        <v>0</v>
      </c>
      <c r="K2867">
        <f t="shared" si="363"/>
        <v>12</v>
      </c>
      <c r="L2867">
        <f t="shared" si="364"/>
        <v>2018</v>
      </c>
      <c r="M2867" s="1">
        <v>43458</v>
      </c>
      <c r="N2867">
        <v>262.25</v>
      </c>
      <c r="O2867">
        <v>262.85000000000002</v>
      </c>
      <c r="P2867">
        <v>261.05</v>
      </c>
      <c r="Q2867">
        <v>262.8</v>
      </c>
      <c r="R2867">
        <f t="shared" si="365"/>
        <v>-0.55000000000001104</v>
      </c>
      <c r="S2867">
        <f t="shared" si="366"/>
        <v>0.55000000000001137</v>
      </c>
      <c r="T2867">
        <f t="shared" si="367"/>
        <v>0</v>
      </c>
      <c r="U2867">
        <f t="shared" si="368"/>
        <v>212.26265897917588</v>
      </c>
      <c r="V2867">
        <f t="shared" si="368"/>
        <v>2.6774584790240495E-2</v>
      </c>
      <c r="W2867">
        <f t="shared" si="368"/>
        <v>29.423809531754884</v>
      </c>
    </row>
    <row r="2868" spans="1:23" x14ac:dyDescent="0.3">
      <c r="A2868">
        <v>-0.46040222048759399</v>
      </c>
      <c r="B2868" s="1">
        <v>43459</v>
      </c>
      <c r="C2868" s="1">
        <v>43460</v>
      </c>
      <c r="D2868">
        <v>259.14999999999998</v>
      </c>
      <c r="E2868">
        <v>258.55</v>
      </c>
      <c r="F2868">
        <v>261.94405852556201</v>
      </c>
      <c r="G2868">
        <v>-0.59999999999996501</v>
      </c>
      <c r="H2868">
        <v>3.0052038200428202</v>
      </c>
      <c r="I2868">
        <f t="shared" si="362"/>
        <v>0.59999999999996589</v>
      </c>
      <c r="J2868">
        <f t="shared" si="369"/>
        <v>0</v>
      </c>
      <c r="K2868">
        <f t="shared" si="363"/>
        <v>12</v>
      </c>
      <c r="L2868">
        <f t="shared" si="364"/>
        <v>2018</v>
      </c>
      <c r="M2868" s="1">
        <v>43459</v>
      </c>
      <c r="N2868">
        <v>262.25</v>
      </c>
      <c r="O2868">
        <v>262.85000000000002</v>
      </c>
      <c r="P2868">
        <v>261.05</v>
      </c>
      <c r="Q2868">
        <v>262.8</v>
      </c>
      <c r="R2868">
        <f t="shared" si="365"/>
        <v>-0.59999999999996501</v>
      </c>
      <c r="S2868">
        <f t="shared" si="366"/>
        <v>0.59999999999996589</v>
      </c>
      <c r="T2868">
        <f t="shared" si="367"/>
        <v>0</v>
      </c>
      <c r="U2868">
        <f t="shared" si="368"/>
        <v>208.57683237139568</v>
      </c>
      <c r="V2868">
        <f t="shared" si="368"/>
        <v>2.7239511016580741E-2</v>
      </c>
      <c r="W2868">
        <f t="shared" si="368"/>
        <v>29.423809531754884</v>
      </c>
    </row>
    <row r="2869" spans="1:23" x14ac:dyDescent="0.3">
      <c r="A2869">
        <v>0.208807498216629</v>
      </c>
      <c r="B2869" s="1">
        <v>43460</v>
      </c>
      <c r="C2869" s="1">
        <v>43461</v>
      </c>
      <c r="D2869">
        <v>262.7</v>
      </c>
      <c r="E2869">
        <v>262.700024414062</v>
      </c>
      <c r="F2869">
        <v>254.991132545471</v>
      </c>
      <c r="G2869" s="2">
        <v>-2.44140625227373E-5</v>
      </c>
      <c r="H2869">
        <v>2.93449314192415</v>
      </c>
      <c r="I2869">
        <f t="shared" si="362"/>
        <v>2.4414062011146598E-5</v>
      </c>
      <c r="J2869">
        <f t="shared" si="369"/>
        <v>0</v>
      </c>
      <c r="K2869">
        <f t="shared" si="363"/>
        <v>12</v>
      </c>
      <c r="L2869">
        <f t="shared" si="364"/>
        <v>2018</v>
      </c>
      <c r="M2869" s="1">
        <v>43460</v>
      </c>
      <c r="N2869">
        <v>259.14999999999998</v>
      </c>
      <c r="O2869">
        <v>260.75</v>
      </c>
      <c r="P2869">
        <v>257.39999999999998</v>
      </c>
      <c r="Q2869">
        <v>258.55</v>
      </c>
      <c r="R2869">
        <f t="shared" si="365"/>
        <v>-2.44140625227373E-5</v>
      </c>
      <c r="S2869">
        <f t="shared" si="366"/>
        <v>2.4414062011146598E-5</v>
      </c>
      <c r="T2869">
        <f t="shared" si="367"/>
        <v>0</v>
      </c>
      <c r="U2869">
        <f t="shared" si="368"/>
        <v>208.5766869905099</v>
      </c>
      <c r="V2869">
        <f t="shared" si="368"/>
        <v>2.7239530002889582E-2</v>
      </c>
      <c r="W2869">
        <f t="shared" si="368"/>
        <v>29.423809531754884</v>
      </c>
    </row>
    <row r="2870" spans="1:23" x14ac:dyDescent="0.3">
      <c r="A2870">
        <v>0.99120515584945601</v>
      </c>
      <c r="B2870" s="1">
        <v>43461</v>
      </c>
      <c r="C2870" s="1">
        <v>43462</v>
      </c>
      <c r="D2870">
        <v>262.95</v>
      </c>
      <c r="E2870">
        <v>263.249987792968</v>
      </c>
      <c r="F2870">
        <v>260.87114889621699</v>
      </c>
      <c r="G2870">
        <v>-0.29998779296875</v>
      </c>
      <c r="H2870">
        <v>0.38890872965260898</v>
      </c>
      <c r="I2870">
        <f t="shared" si="362"/>
        <v>0.29998779296801104</v>
      </c>
      <c r="J2870">
        <f t="shared" si="369"/>
        <v>0</v>
      </c>
      <c r="K2870">
        <f t="shared" si="363"/>
        <v>12</v>
      </c>
      <c r="L2870">
        <f t="shared" si="364"/>
        <v>2018</v>
      </c>
      <c r="M2870" s="1">
        <v>43461</v>
      </c>
      <c r="N2870">
        <v>262.7</v>
      </c>
      <c r="O2870">
        <v>263.60000000000002</v>
      </c>
      <c r="P2870">
        <v>261.64999999999998</v>
      </c>
      <c r="Q2870">
        <v>262.7</v>
      </c>
      <c r="R2870">
        <f t="shared" si="365"/>
        <v>-0.29998779296875</v>
      </c>
      <c r="S2870">
        <f t="shared" si="366"/>
        <v>0.29998779296801104</v>
      </c>
      <c r="T2870">
        <f t="shared" si="367"/>
        <v>0</v>
      </c>
      <c r="U2870">
        <f t="shared" si="368"/>
        <v>206.79201899293383</v>
      </c>
      <c r="V2870">
        <f t="shared" si="368"/>
        <v>2.7472602635150074E-2</v>
      </c>
      <c r="W2870">
        <f t="shared" si="368"/>
        <v>29.423809531754884</v>
      </c>
    </row>
    <row r="2871" spans="1:23" x14ac:dyDescent="0.3">
      <c r="A2871">
        <v>0.91040545701980602</v>
      </c>
      <c r="B2871" s="1">
        <v>43462</v>
      </c>
      <c r="C2871" s="1">
        <v>43465</v>
      </c>
      <c r="D2871">
        <v>262.95</v>
      </c>
      <c r="E2871">
        <v>263.25</v>
      </c>
      <c r="F2871">
        <v>262.12473261356303</v>
      </c>
      <c r="G2871">
        <v>-0.30000000000001098</v>
      </c>
      <c r="H2871">
        <v>0</v>
      </c>
      <c r="I2871">
        <f t="shared" si="362"/>
        <v>0.30000000000001137</v>
      </c>
      <c r="J2871">
        <f t="shared" si="369"/>
        <v>0</v>
      </c>
      <c r="K2871">
        <f t="shared" si="363"/>
        <v>12</v>
      </c>
      <c r="L2871">
        <f t="shared" si="364"/>
        <v>2018</v>
      </c>
      <c r="M2871" s="1">
        <v>43462</v>
      </c>
      <c r="N2871">
        <v>262.95</v>
      </c>
      <c r="O2871">
        <v>264.75</v>
      </c>
      <c r="P2871">
        <v>262.75</v>
      </c>
      <c r="Q2871">
        <v>263.25</v>
      </c>
      <c r="R2871">
        <f t="shared" si="365"/>
        <v>-0.30000000000001098</v>
      </c>
      <c r="S2871">
        <f t="shared" si="366"/>
        <v>0.30000000000001137</v>
      </c>
      <c r="T2871">
        <f t="shared" si="367"/>
        <v>0</v>
      </c>
      <c r="U2871">
        <f t="shared" si="368"/>
        <v>205.02254934952589</v>
      </c>
      <c r="V2871">
        <f t="shared" si="368"/>
        <v>2.7707679098086333E-2</v>
      </c>
      <c r="W2871">
        <f t="shared" si="368"/>
        <v>29.423809531754884</v>
      </c>
    </row>
    <row r="2872" spans="1:23" x14ac:dyDescent="0.3">
      <c r="A2872" t="s">
        <v>8</v>
      </c>
      <c r="B2872" t="s">
        <v>9</v>
      </c>
      <c r="C2872" t="s">
        <v>10</v>
      </c>
      <c r="G2872">
        <f>SUM(G2:G2871)</f>
        <v>363.29982910156264</v>
      </c>
      <c r="I2872">
        <f>SUM(I2:I2871)</f>
        <v>6.1011596681878899</v>
      </c>
      <c r="J2872">
        <f>SUM(J2:J2871)</f>
        <v>184.70049438476656</v>
      </c>
      <c r="M2872" s="1">
        <v>43465</v>
      </c>
      <c r="N2872">
        <v>262.95</v>
      </c>
      <c r="O2872">
        <v>264.75</v>
      </c>
      <c r="P2872">
        <v>262.75</v>
      </c>
      <c r="Q2872">
        <v>263.25</v>
      </c>
      <c r="R2872">
        <f>SUM(R3:R2871)</f>
        <v>385.8497253417961</v>
      </c>
      <c r="S2872">
        <f>SUM(S3:S2871)</f>
        <v>82.700979614466348</v>
      </c>
      <c r="T2872">
        <f>SUM(T3:T2871)</f>
        <v>224.80034484863288</v>
      </c>
    </row>
    <row r="2873" spans="1:23" x14ac:dyDescent="0.3">
      <c r="A2873">
        <v>0.51400273224000004</v>
      </c>
      <c r="B2873">
        <v>0.73922114047300003</v>
      </c>
      <c r="C2873">
        <v>0.27151639344299999</v>
      </c>
      <c r="J2873">
        <f>SUM(J2:J2871)*2874/COUNTIF(J2:J2871, "&lt;&gt;0")</f>
        <v>332.59976244474882</v>
      </c>
      <c r="T2873">
        <f>SUM(T3:T2870)*2870/COUNTIF(T2:T2870, "&lt;&gt;0")</f>
        <v>403.99310564532021</v>
      </c>
    </row>
    <row r="2874" spans="1:23" x14ac:dyDescent="0.3">
      <c r="A2874" t="s">
        <v>11</v>
      </c>
      <c r="B2874" t="s">
        <v>12</v>
      </c>
      <c r="C2874" t="s">
        <v>13</v>
      </c>
      <c r="D2874" t="s">
        <v>14</v>
      </c>
      <c r="E2874" t="s">
        <v>15</v>
      </c>
      <c r="F2874" t="s">
        <v>16</v>
      </c>
      <c r="G2874" t="s">
        <v>17</v>
      </c>
      <c r="H2874" t="s">
        <v>18</v>
      </c>
      <c r="J2874">
        <f>AVERAGEIF(J2:J2871, "&gt;0")</f>
        <v>1.6632033816759493</v>
      </c>
    </row>
    <row r="2875" spans="1:23" x14ac:dyDescent="0.3">
      <c r="A2875" t="b">
        <v>0</v>
      </c>
      <c r="B2875" t="b">
        <v>1</v>
      </c>
      <c r="C2875" t="b">
        <v>1</v>
      </c>
      <c r="D2875">
        <v>20</v>
      </c>
      <c r="E2875">
        <v>1</v>
      </c>
      <c r="F2875">
        <v>2</v>
      </c>
      <c r="G2875">
        <v>500</v>
      </c>
      <c r="H2875">
        <v>20</v>
      </c>
      <c r="J2875">
        <f>AVERAGEIF(J2:J2871, "&lt;0")</f>
        <v>-1.5113108892367109</v>
      </c>
    </row>
    <row r="2876" spans="1:23" x14ac:dyDescent="0.3">
      <c r="A2876" t="s">
        <v>19</v>
      </c>
      <c r="B2876" t="s">
        <v>20</v>
      </c>
      <c r="C2876" t="s">
        <v>21</v>
      </c>
      <c r="D2876" t="s">
        <v>22</v>
      </c>
      <c r="H2876" t="s">
        <v>42</v>
      </c>
      <c r="J2876">
        <f>MAX(J2:J2871)</f>
        <v>13.5500030517578</v>
      </c>
      <c r="Q2876" t="s">
        <v>38</v>
      </c>
      <c r="R2876">
        <f>AVERAGEIF(R1:R2871, "&gt;0")</f>
        <v>1.6415068555857906</v>
      </c>
      <c r="S2876">
        <f>AVERAGEIF(S1:S2871, "&gt;0")</f>
        <v>1.5720343789139102</v>
      </c>
      <c r="T2876">
        <f>AVERAGEIF(T1:T2871, "&gt;0")</f>
        <v>1.6625465683977998</v>
      </c>
    </row>
    <row r="2877" spans="1:23" x14ac:dyDescent="0.3">
      <c r="A2877">
        <v>1.6492358580934601</v>
      </c>
      <c r="B2877">
        <v>-1.4903374978210899</v>
      </c>
      <c r="C2877">
        <v>13.5500030517578</v>
      </c>
      <c r="D2877">
        <v>-12.4499969482421</v>
      </c>
      <c r="H2877" t="s">
        <v>43</v>
      </c>
      <c r="J2877">
        <f>MIN(J2:J2871)</f>
        <v>-12.4499969482421</v>
      </c>
      <c r="Q2877" t="s">
        <v>39</v>
      </c>
      <c r="R2877">
        <f>AVERAGEIF(R1:R2871, "&lt;0")</f>
        <v>-1.4342013436615237</v>
      </c>
      <c r="S2877">
        <f>AVERAGEIF(S1:S2871, "&lt;0")</f>
        <v>-1.4832523881852098</v>
      </c>
      <c r="T2877">
        <f>AVERAGEIF(T1:T2871, "&lt;0")</f>
        <v>-1.43914433621811</v>
      </c>
    </row>
    <row r="2878" spans="1:23" x14ac:dyDescent="0.3">
      <c r="H2878" t="s">
        <v>44</v>
      </c>
      <c r="Q2878" t="s">
        <v>40</v>
      </c>
      <c r="R2878">
        <f>MAX(R1:R2871)</f>
        <v>13.5500030517578</v>
      </c>
      <c r="S2878">
        <f t="shared" ref="S2878:T2878" si="370">MAX(S1:S2871)</f>
        <v>13.550003051756988</v>
      </c>
      <c r="T2878">
        <f t="shared" si="370"/>
        <v>13.5500030517578</v>
      </c>
    </row>
    <row r="2879" spans="1:23" x14ac:dyDescent="0.3">
      <c r="H2879">
        <v>65</v>
      </c>
      <c r="Q2879" t="s">
        <v>41</v>
      </c>
      <c r="R2879">
        <f>MIN(R1:R2870)</f>
        <v>-3</v>
      </c>
      <c r="S2879">
        <f>MIN(S1:S2870)</f>
        <v>-3.0000030517580001</v>
      </c>
      <c r="T2879">
        <f>MIN(T1:T2870)</f>
        <v>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2"/>
  <sheetViews>
    <sheetView tabSelected="1" workbookViewId="0">
      <selection sqref="A1:XFD1048576"/>
    </sheetView>
  </sheetViews>
  <sheetFormatPr defaultRowHeight="16.5" x14ac:dyDescent="0.3"/>
  <cols>
    <col min="9" max="9" width="11.875" customWidth="1"/>
    <col min="10" max="10" width="19.625" bestFit="1" customWidth="1"/>
    <col min="11" max="11" width="15.375" bestFit="1" customWidth="1"/>
    <col min="19" max="20" width="9.125" customWidth="1"/>
  </cols>
  <sheetData>
    <row r="1" spans="1:20" x14ac:dyDescent="0.3">
      <c r="A1" t="s">
        <v>45</v>
      </c>
      <c r="B1" t="s">
        <v>46</v>
      </c>
      <c r="C1" t="s">
        <v>3</v>
      </c>
      <c r="D1" t="s">
        <v>47</v>
      </c>
      <c r="E1" t="s">
        <v>35</v>
      </c>
      <c r="F1" t="s">
        <v>50</v>
      </c>
      <c r="G1" t="s">
        <v>48</v>
      </c>
      <c r="H1" t="s">
        <v>49</v>
      </c>
      <c r="I1" s="4" t="s">
        <v>53</v>
      </c>
      <c r="J1" t="s">
        <v>51</v>
      </c>
      <c r="K1" t="s">
        <v>52</v>
      </c>
      <c r="L1" t="s">
        <v>53</v>
      </c>
      <c r="M1" t="s">
        <v>51</v>
      </c>
      <c r="N1" t="s">
        <v>52</v>
      </c>
      <c r="P1" t="s">
        <v>55</v>
      </c>
      <c r="Q1" t="s">
        <v>56</v>
      </c>
      <c r="R1" t="s">
        <v>59</v>
      </c>
      <c r="S1" t="s">
        <v>57</v>
      </c>
      <c r="T1" t="s">
        <v>58</v>
      </c>
    </row>
    <row r="2" spans="1:20" x14ac:dyDescent="0.3">
      <c r="A2">
        <v>1</v>
      </c>
      <c r="B2">
        <v>2008</v>
      </c>
      <c r="C2">
        <v>253.1</v>
      </c>
      <c r="E2">
        <v>1</v>
      </c>
      <c r="G2">
        <v>7.5</v>
      </c>
      <c r="H2">
        <v>0.3</v>
      </c>
      <c r="I2" s="5">
        <v>2008</v>
      </c>
      <c r="J2" s="3">
        <v>205.49217557251885</v>
      </c>
      <c r="K2" s="3">
        <v>119.20014648437449</v>
      </c>
      <c r="L2">
        <v>2008</v>
      </c>
      <c r="M2">
        <v>205.49217557251885</v>
      </c>
      <c r="N2">
        <v>119.20014648437449</v>
      </c>
      <c r="P2">
        <f>L2</f>
        <v>2008</v>
      </c>
      <c r="Q2">
        <f>M2</f>
        <v>205.49217557251885</v>
      </c>
      <c r="R2">
        <f>N2</f>
        <v>119.20014648437449</v>
      </c>
      <c r="S2">
        <f>R2/$Q2*$G$2+1</f>
        <v>5.3505359566224104</v>
      </c>
      <c r="T2">
        <f>(MAX(S$2:S2)-S2)/MAX(S$2:S2)</f>
        <v>0</v>
      </c>
    </row>
    <row r="3" spans="1:20" x14ac:dyDescent="0.3">
      <c r="A3">
        <v>1</v>
      </c>
      <c r="B3">
        <v>2008</v>
      </c>
      <c r="C3">
        <v>251.7</v>
      </c>
      <c r="D3">
        <v>5.4999969482421696</v>
      </c>
      <c r="E3">
        <f>D3/$C3*$G$2+1</f>
        <v>1.1638854871347488</v>
      </c>
      <c r="F3">
        <f>(MAX(E$2:E3)-E3)/MAX(E$2:E3)</f>
        <v>0</v>
      </c>
      <c r="I3" s="6">
        <v>1</v>
      </c>
      <c r="J3" s="3">
        <v>232.33260869565211</v>
      </c>
      <c r="K3" s="3">
        <v>39.750036621093535</v>
      </c>
      <c r="L3">
        <v>1</v>
      </c>
      <c r="M3">
        <v>232.33260869565211</v>
      </c>
      <c r="N3">
        <v>39.750036621093535</v>
      </c>
      <c r="P3">
        <f>L15</f>
        <v>2009</v>
      </c>
      <c r="Q3">
        <f>M15</f>
        <v>193.46340996168573</v>
      </c>
      <c r="R3">
        <f>N15</f>
        <v>13.199993896484251</v>
      </c>
      <c r="S3">
        <f>(R3/$Q3*$G$2+1)*S2*$H$2 + S2*(1-$H$2)</f>
        <v>6.1719359539900047</v>
      </c>
      <c r="T3">
        <f>(MAX(S$2:S3)-S3)/MAX(S$2:S3)</f>
        <v>0</v>
      </c>
    </row>
    <row r="4" spans="1:20" x14ac:dyDescent="0.3">
      <c r="A4">
        <v>1</v>
      </c>
      <c r="B4">
        <v>2008</v>
      </c>
      <c r="C4">
        <v>244.3</v>
      </c>
      <c r="D4">
        <v>1.45000305175778</v>
      </c>
      <c r="E4">
        <f>(D4/$C4*$G$2+1)*E3*$H$2 + E3*(1-$H$2)</f>
        <v>1.1794286078614964</v>
      </c>
      <c r="F4">
        <f>(MAX(E$2:E4)-E4)/MAX(E$2:E4)</f>
        <v>0</v>
      </c>
      <c r="I4" s="6">
        <v>2</v>
      </c>
      <c r="J4" s="3">
        <v>225.3261904761905</v>
      </c>
      <c r="K4" s="3">
        <v>0.45002441406246763</v>
      </c>
      <c r="L4">
        <v>2</v>
      </c>
      <c r="M4">
        <v>225.3261904761905</v>
      </c>
      <c r="N4">
        <v>0.45002441406246763</v>
      </c>
      <c r="P4">
        <f>L28</f>
        <v>2010</v>
      </c>
      <c r="Q4">
        <f>M28</f>
        <v>239.67873563218382</v>
      </c>
      <c r="R4">
        <f>N28</f>
        <v>0.85000305175747193</v>
      </c>
      <c r="S4">
        <f t="shared" ref="S4:S12" si="0">(R4/$Q4*$G$2+1)*S3*$H$2 + S3*(1-$H$2)</f>
        <v>6.2211846696100519</v>
      </c>
      <c r="T4">
        <f>(MAX(S$2:S4)-S4)/MAX(S$2:S4)</f>
        <v>0</v>
      </c>
    </row>
    <row r="5" spans="1:20" x14ac:dyDescent="0.3">
      <c r="A5">
        <v>1</v>
      </c>
      <c r="B5">
        <v>2008</v>
      </c>
      <c r="C5">
        <v>245.55</v>
      </c>
      <c r="D5">
        <v>-1.1499969482421699</v>
      </c>
      <c r="E5">
        <f t="shared" ref="E5:E68" si="1">(D5/$C5*$G$2+1)*E4*$H$2 + E4*(1-$H$2)</f>
        <v>1.167000330832997</v>
      </c>
      <c r="F5">
        <f>(MAX(E$2:E5)-E5)/MAX(E$2:E5)</f>
        <v>1.0537540759702214E-2</v>
      </c>
      <c r="I5" s="6">
        <v>3</v>
      </c>
      <c r="J5" s="3">
        <v>219.66428571428571</v>
      </c>
      <c r="K5" s="3">
        <v>-1.4500183105468447</v>
      </c>
      <c r="L5">
        <v>3</v>
      </c>
      <c r="M5">
        <v>219.66428571428571</v>
      </c>
      <c r="N5">
        <v>-1.4500183105468447</v>
      </c>
      <c r="P5">
        <f>L41</f>
        <v>2011</v>
      </c>
      <c r="Q5">
        <f>M41</f>
        <v>267.59269230769263</v>
      </c>
      <c r="R5">
        <f>N41</f>
        <v>31.149877929687307</v>
      </c>
      <c r="S5">
        <f t="shared" si="0"/>
        <v>7.8506221855289215</v>
      </c>
      <c r="T5">
        <f>(MAX(S$2:S5)-S5)/MAX(S$2:S5)</f>
        <v>0</v>
      </c>
    </row>
    <row r="6" spans="1:20" x14ac:dyDescent="0.3">
      <c r="A6">
        <v>1</v>
      </c>
      <c r="B6">
        <v>2008</v>
      </c>
      <c r="C6">
        <v>240.1</v>
      </c>
      <c r="D6">
        <v>1.45000610351561</v>
      </c>
      <c r="E6">
        <f t="shared" si="1"/>
        <v>1.1828577011189332</v>
      </c>
      <c r="F6">
        <f>(MAX(E$2:E6)-E6)/MAX(E$2:E6)</f>
        <v>0</v>
      </c>
      <c r="I6" s="6">
        <v>4</v>
      </c>
      <c r="J6" s="3">
        <v>237.73863636363637</v>
      </c>
      <c r="K6" s="3">
        <v>-8.2499969482422451</v>
      </c>
      <c r="L6">
        <v>4</v>
      </c>
      <c r="M6">
        <v>237.73863636363637</v>
      </c>
      <c r="N6">
        <v>-8.2499969482422451</v>
      </c>
      <c r="P6">
        <f>L54</f>
        <v>2012</v>
      </c>
      <c r="Q6">
        <f>M54</f>
        <v>258.05804597701183</v>
      </c>
      <c r="R6">
        <f>N54</f>
        <v>27.049780273437442</v>
      </c>
      <c r="S6">
        <f t="shared" si="0"/>
        <v>9.7021614767367108</v>
      </c>
      <c r="T6">
        <f>(MAX(S$2:S6)-S6)/MAX(S$2:S6)</f>
        <v>0</v>
      </c>
    </row>
    <row r="7" spans="1:20" x14ac:dyDescent="0.3">
      <c r="A7">
        <v>1</v>
      </c>
      <c r="B7">
        <v>2008</v>
      </c>
      <c r="C7">
        <v>242.45</v>
      </c>
      <c r="D7">
        <v>1.1499999999999699</v>
      </c>
      <c r="E7">
        <f t="shared" si="1"/>
        <v>1.19548151758272</v>
      </c>
      <c r="F7">
        <f>(MAX(E$2:E7)-E7)/MAX(E$2:E7)</f>
        <v>0</v>
      </c>
      <c r="I7" s="6">
        <v>5</v>
      </c>
      <c r="J7" s="3">
        <v>246.63863636363632</v>
      </c>
      <c r="K7" s="3">
        <v>16.04999084472658</v>
      </c>
      <c r="L7">
        <v>5</v>
      </c>
      <c r="M7">
        <v>246.63863636363632</v>
      </c>
      <c r="N7">
        <v>16.04999084472658</v>
      </c>
      <c r="P7">
        <f>L67</f>
        <v>2013</v>
      </c>
      <c r="Q7">
        <f>M67</f>
        <v>255.42126436781615</v>
      </c>
      <c r="R7">
        <f>N67</f>
        <v>25.750045776366676</v>
      </c>
      <c r="S7">
        <f t="shared" si="0"/>
        <v>11.902917867327538</v>
      </c>
      <c r="T7">
        <f>(MAX(S$2:S7)-S7)/MAX(S$2:S7)</f>
        <v>0</v>
      </c>
    </row>
    <row r="8" spans="1:20" x14ac:dyDescent="0.3">
      <c r="A8">
        <v>1</v>
      </c>
      <c r="B8">
        <v>2008</v>
      </c>
      <c r="C8">
        <v>237.7</v>
      </c>
      <c r="D8">
        <v>5.9000030517578299</v>
      </c>
      <c r="E8">
        <f t="shared" si="1"/>
        <v>1.2622464538664002</v>
      </c>
      <c r="F8">
        <f>(MAX(E$2:E8)-E8)/MAX(E$2:E8)</f>
        <v>0</v>
      </c>
      <c r="I8" s="6">
        <v>6</v>
      </c>
      <c r="J8" s="3">
        <v>233.82142857142861</v>
      </c>
      <c r="K8" s="3">
        <v>1.0000579833984273</v>
      </c>
      <c r="L8">
        <v>6</v>
      </c>
      <c r="M8">
        <v>233.82142857142861</v>
      </c>
      <c r="N8">
        <v>1.0000579833984273</v>
      </c>
      <c r="P8">
        <f>L80</f>
        <v>2014</v>
      </c>
      <c r="Q8">
        <f>M80</f>
        <v>253.25862068965529</v>
      </c>
      <c r="R8">
        <f>N80</f>
        <v>43.050012207031301</v>
      </c>
      <c r="S8">
        <f t="shared" si="0"/>
        <v>16.455365897360231</v>
      </c>
      <c r="T8">
        <f>(MAX(S$2:S8)-S8)/MAX(S$2:S8)</f>
        <v>0</v>
      </c>
    </row>
    <row r="9" spans="1:20" x14ac:dyDescent="0.3">
      <c r="A9">
        <v>1</v>
      </c>
      <c r="B9">
        <v>2008</v>
      </c>
      <c r="C9">
        <v>243.2</v>
      </c>
      <c r="D9">
        <v>2.5999999999999899</v>
      </c>
      <c r="E9">
        <f t="shared" si="1"/>
        <v>1.2926088788463277</v>
      </c>
      <c r="F9">
        <f>(MAX(E$2:E9)-E9)/MAX(E$2:E9)</f>
        <v>0</v>
      </c>
      <c r="I9" s="6">
        <v>7</v>
      </c>
      <c r="J9" s="3">
        <v>210.60217391304346</v>
      </c>
      <c r="K9" s="3">
        <v>33.000027465820281</v>
      </c>
      <c r="L9">
        <v>7</v>
      </c>
      <c r="M9">
        <v>210.60217391304346</v>
      </c>
      <c r="N9">
        <v>33.000027465820281</v>
      </c>
      <c r="P9">
        <f>L93</f>
        <v>2015</v>
      </c>
      <c r="Q9">
        <f>M93</f>
        <v>244.04386973180078</v>
      </c>
      <c r="R9">
        <f>N93</f>
        <v>-13.049978637695059</v>
      </c>
      <c r="S9">
        <f t="shared" si="0"/>
        <v>14.475517394048062</v>
      </c>
      <c r="T9">
        <f>(MAX(S$2:S9)-S9)/MAX(S$2:S9)</f>
        <v>0.1203162856214444</v>
      </c>
    </row>
    <row r="10" spans="1:20" x14ac:dyDescent="0.3">
      <c r="A10">
        <v>1</v>
      </c>
      <c r="B10">
        <v>2008</v>
      </c>
      <c r="C10">
        <v>242.7</v>
      </c>
      <c r="D10">
        <v>7.5999999999999899</v>
      </c>
      <c r="E10">
        <f t="shared" si="1"/>
        <v>1.3836826811877869</v>
      </c>
      <c r="F10">
        <f>(MAX(E$2:E10)-E10)/MAX(E$2:E10)</f>
        <v>0</v>
      </c>
      <c r="I10" s="6">
        <v>8</v>
      </c>
      <c r="J10" s="3">
        <v>206.04761904761904</v>
      </c>
      <c r="K10" s="3">
        <v>27.450054931640505</v>
      </c>
      <c r="L10">
        <v>8</v>
      </c>
      <c r="M10">
        <v>206.04761904761904</v>
      </c>
      <c r="N10">
        <v>27.450054931640505</v>
      </c>
      <c r="P10">
        <f>L106</f>
        <v>2016</v>
      </c>
      <c r="Q10">
        <f>M106</f>
        <v>245.22471264367803</v>
      </c>
      <c r="R10">
        <f>N106</f>
        <v>48.449911499023592</v>
      </c>
      <c r="S10">
        <f t="shared" si="0"/>
        <v>20.910470219305836</v>
      </c>
      <c r="T10">
        <f>(MAX(S$2:S10)-S10)/MAX(S$2:S10)</f>
        <v>0</v>
      </c>
    </row>
    <row r="11" spans="1:20" x14ac:dyDescent="0.3">
      <c r="A11">
        <v>1</v>
      </c>
      <c r="B11">
        <v>2008</v>
      </c>
      <c r="C11">
        <v>235.1</v>
      </c>
      <c r="D11">
        <v>2.70001220703125</v>
      </c>
      <c r="E11">
        <f t="shared" si="1"/>
        <v>1.4194372974880662</v>
      </c>
      <c r="F11">
        <f>(MAX(E$2:E11)-E11)/MAX(E$2:E11)</f>
        <v>0</v>
      </c>
      <c r="I11" s="6">
        <v>9</v>
      </c>
      <c r="J11" s="3">
        <v>192.88181818181818</v>
      </c>
      <c r="K11" s="3">
        <v>4.3500000000000005</v>
      </c>
      <c r="L11">
        <v>9</v>
      </c>
      <c r="M11">
        <v>192.88181818181818</v>
      </c>
      <c r="N11">
        <v>4.3500000000000005</v>
      </c>
      <c r="P11">
        <f>L119</f>
        <v>2017</v>
      </c>
      <c r="Q11">
        <f>M119</f>
        <v>301.14307692307699</v>
      </c>
      <c r="R11">
        <f>N119</f>
        <v>5.3499328613278561</v>
      </c>
      <c r="S11">
        <f t="shared" si="0"/>
        <v>21.746307553037663</v>
      </c>
      <c r="T11">
        <f>(MAX(S$2:S11)-S11)/MAX(S$2:S11)</f>
        <v>0</v>
      </c>
    </row>
    <row r="12" spans="1:20" x14ac:dyDescent="0.3">
      <c r="A12">
        <v>1</v>
      </c>
      <c r="B12">
        <v>2008</v>
      </c>
      <c r="C12">
        <v>234.6</v>
      </c>
      <c r="D12">
        <v>1.99998779296873</v>
      </c>
      <c r="E12">
        <f t="shared" si="1"/>
        <v>1.4466641894432515</v>
      </c>
      <c r="F12">
        <f>(MAX(E$2:E12)-E12)/MAX(E$2:E12)</f>
        <v>0</v>
      </c>
      <c r="I12" s="6">
        <v>10</v>
      </c>
      <c r="J12" s="3">
        <v>165.07173913043479</v>
      </c>
      <c r="K12" s="3">
        <v>12.650006103515535</v>
      </c>
      <c r="L12">
        <v>10</v>
      </c>
      <c r="M12">
        <v>165.07173913043479</v>
      </c>
      <c r="N12">
        <v>12.650006103515535</v>
      </c>
      <c r="P12">
        <f>L132</f>
        <v>2018</v>
      </c>
      <c r="Q12">
        <f>M132</f>
        <v>300.40881226053608</v>
      </c>
      <c r="R12">
        <f>N132</f>
        <v>84.849999999999909</v>
      </c>
      <c r="S12">
        <f t="shared" si="0"/>
        <v>35.566281439551673</v>
      </c>
      <c r="T12">
        <f>(MAX(S$2:S12)-S12)/MAX(S$2:S12)</f>
        <v>0</v>
      </c>
    </row>
    <row r="13" spans="1:20" x14ac:dyDescent="0.3">
      <c r="A13">
        <v>1</v>
      </c>
      <c r="B13">
        <v>2008</v>
      </c>
      <c r="C13">
        <v>228.4</v>
      </c>
      <c r="D13">
        <v>-0.10000305175782299</v>
      </c>
      <c r="E13">
        <f t="shared" si="1"/>
        <v>1.445239017043604</v>
      </c>
      <c r="F13">
        <f>(MAX(E$2:E13)-E13)/MAX(E$2:E13)</f>
        <v>9.8514389866520015E-4</v>
      </c>
      <c r="I13" s="6">
        <v>11</v>
      </c>
      <c r="J13" s="3">
        <v>145.21250000000003</v>
      </c>
      <c r="K13" s="3">
        <v>-0.40002746582040494</v>
      </c>
      <c r="L13">
        <v>11</v>
      </c>
      <c r="M13">
        <v>145.21250000000003</v>
      </c>
      <c r="N13">
        <v>-0.40002746582040494</v>
      </c>
    </row>
    <row r="14" spans="1:20" x14ac:dyDescent="0.3">
      <c r="A14">
        <v>1</v>
      </c>
      <c r="B14">
        <v>2008</v>
      </c>
      <c r="C14">
        <v>229.7</v>
      </c>
      <c r="D14">
        <v>1.0000061035156</v>
      </c>
      <c r="E14">
        <f t="shared" si="1"/>
        <v>1.4593957764501586</v>
      </c>
      <c r="F14">
        <f>(MAX(E$2:E14)-E14)/MAX(E$2:E14)</f>
        <v>0</v>
      </c>
      <c r="I14" s="6">
        <v>12</v>
      </c>
      <c r="J14" s="3">
        <v>150.81739130434784</v>
      </c>
      <c r="K14" s="3">
        <v>-5.4000091552734348</v>
      </c>
      <c r="L14">
        <v>12</v>
      </c>
      <c r="M14">
        <v>150.81739130434784</v>
      </c>
      <c r="N14">
        <v>-5.4000091552734348</v>
      </c>
      <c r="P14" t="s">
        <v>60</v>
      </c>
      <c r="Q14" t="s">
        <v>56</v>
      </c>
      <c r="R14" t="s">
        <v>59</v>
      </c>
      <c r="S14" t="s">
        <v>57</v>
      </c>
      <c r="T14" t="s">
        <v>58</v>
      </c>
    </row>
    <row r="15" spans="1:20" x14ac:dyDescent="0.3">
      <c r="A15">
        <v>1</v>
      </c>
      <c r="B15">
        <v>2008</v>
      </c>
      <c r="C15">
        <v>224.85</v>
      </c>
      <c r="D15">
        <v>6.1500030517577997</v>
      </c>
      <c r="E15">
        <f t="shared" si="1"/>
        <v>1.549208536412376</v>
      </c>
      <c r="F15">
        <f>(MAX(E$2:E15)-E15)/MAX(E$2:E15)</f>
        <v>0</v>
      </c>
      <c r="I15" s="5">
        <v>2009</v>
      </c>
      <c r="J15" s="3">
        <v>193.46340996168573</v>
      </c>
      <c r="K15" s="3">
        <v>13.199993896484251</v>
      </c>
      <c r="L15">
        <v>2009</v>
      </c>
      <c r="M15">
        <v>193.46340996168573</v>
      </c>
      <c r="N15">
        <v>13.199993896484251</v>
      </c>
      <c r="P15">
        <f>L3</f>
        <v>1</v>
      </c>
      <c r="Q15">
        <f t="shared" ref="Q15:R26" si="2">M3</f>
        <v>232.33260869565211</v>
      </c>
      <c r="R15">
        <f t="shared" si="2"/>
        <v>39.750036621093535</v>
      </c>
      <c r="S15">
        <f>R15/$Q15*$G$2+1</f>
        <v>2.2831830896744054</v>
      </c>
      <c r="T15">
        <f>(MAX(S$15:S15)-S15)/MAX(S$15:S15)</f>
        <v>0</v>
      </c>
    </row>
    <row r="16" spans="1:20" x14ac:dyDescent="0.3">
      <c r="A16">
        <v>1</v>
      </c>
      <c r="B16">
        <v>2008</v>
      </c>
      <c r="C16">
        <v>229.2</v>
      </c>
      <c r="D16">
        <v>-3</v>
      </c>
      <c r="E16">
        <f t="shared" si="1"/>
        <v>1.5035839394630583</v>
      </c>
      <c r="F16">
        <f>(MAX(E$2:E16)-E16)/MAX(E$2:E16)</f>
        <v>2.9450261780104896E-2</v>
      </c>
      <c r="I16" s="6">
        <v>1</v>
      </c>
      <c r="J16" s="3">
        <v>155.77499999999998</v>
      </c>
      <c r="K16" s="3">
        <v>-8.0000091552735206</v>
      </c>
      <c r="L16">
        <v>1</v>
      </c>
      <c r="M16">
        <v>155.77499999999998</v>
      </c>
      <c r="N16">
        <v>-8.0000091552735206</v>
      </c>
      <c r="P16">
        <f t="shared" ref="P16:P26" si="3">L4</f>
        <v>2</v>
      </c>
      <c r="Q16">
        <f t="shared" si="2"/>
        <v>225.3261904761905</v>
      </c>
      <c r="R16">
        <f t="shared" si="2"/>
        <v>0.45002441406246763</v>
      </c>
      <c r="S16">
        <f>(R16/$Q16*$G$2+1)*S15*$H$2 + S15*(1-$H$2)</f>
        <v>2.2934430966997867</v>
      </c>
      <c r="T16">
        <f>(MAX(S$15:S16)-S16)/MAX(S$15:S16)</f>
        <v>0</v>
      </c>
    </row>
    <row r="17" spans="1:20" x14ac:dyDescent="0.3">
      <c r="A17">
        <v>1</v>
      </c>
      <c r="B17">
        <v>2008</v>
      </c>
      <c r="C17">
        <v>215.25</v>
      </c>
      <c r="D17">
        <v>-3</v>
      </c>
      <c r="E17">
        <f t="shared" si="1"/>
        <v>1.4564332235913944</v>
      </c>
      <c r="F17">
        <f>(MAX(E$2:E17)-E17)/MAX(E$2:E17)</f>
        <v>5.9885619424631303E-2</v>
      </c>
      <c r="I17" s="6">
        <v>2</v>
      </c>
      <c r="J17" s="3">
        <v>154.10499999999996</v>
      </c>
      <c r="K17" s="3">
        <v>-5.95002136230472</v>
      </c>
      <c r="L17">
        <v>2</v>
      </c>
      <c r="M17">
        <v>154.10499999999996</v>
      </c>
      <c r="N17">
        <v>-5.95002136230472</v>
      </c>
      <c r="P17">
        <f t="shared" si="3"/>
        <v>3</v>
      </c>
      <c r="Q17">
        <f t="shared" si="2"/>
        <v>219.66428571428571</v>
      </c>
      <c r="R17">
        <f t="shared" si="2"/>
        <v>-1.4500183105468447</v>
      </c>
      <c r="S17">
        <f t="shared" ref="S17:S25" si="4">(R17/$Q17*$G$2+1)*S16*$H$2 + S16*(1-$H$2)</f>
        <v>2.2593799691158187</v>
      </c>
      <c r="T17">
        <f>(MAX(S$15:S17)-S17)/MAX(S$15:S17)</f>
        <v>1.4852397093690307E-2</v>
      </c>
    </row>
    <row r="18" spans="1:20" x14ac:dyDescent="0.3">
      <c r="A18">
        <v>1</v>
      </c>
      <c r="B18">
        <v>2008</v>
      </c>
      <c r="C18">
        <v>219.75</v>
      </c>
      <c r="D18">
        <v>1.20000305175781</v>
      </c>
      <c r="E18">
        <f t="shared" si="1"/>
        <v>1.474328011779017</v>
      </c>
      <c r="F18">
        <f>(MAX(E$2:E18)-E18)/MAX(E$2:E18)</f>
        <v>4.8334696635977593E-2</v>
      </c>
      <c r="I18" s="6">
        <v>3</v>
      </c>
      <c r="J18" s="3">
        <v>155.00909090909093</v>
      </c>
      <c r="K18" s="3">
        <v>2.3999755859375327</v>
      </c>
      <c r="L18">
        <v>3</v>
      </c>
      <c r="M18">
        <v>155.00909090909093</v>
      </c>
      <c r="N18">
        <v>2.3999755859375327</v>
      </c>
      <c r="P18">
        <f t="shared" si="3"/>
        <v>4</v>
      </c>
      <c r="Q18">
        <f t="shared" si="2"/>
        <v>237.73863636363637</v>
      </c>
      <c r="R18">
        <f t="shared" si="2"/>
        <v>-8.2499969482422451</v>
      </c>
      <c r="S18">
        <f t="shared" si="4"/>
        <v>2.0829689077743536</v>
      </c>
      <c r="T18">
        <f>(MAX(S$15:S18)-S18)/MAX(S$15:S18)</f>
        <v>9.1772143476461551E-2</v>
      </c>
    </row>
    <row r="19" spans="1:20" x14ac:dyDescent="0.3">
      <c r="A19">
        <v>1</v>
      </c>
      <c r="B19">
        <v>2008</v>
      </c>
      <c r="C19">
        <v>222.15</v>
      </c>
      <c r="D19">
        <v>9.1552734318156496E-6</v>
      </c>
      <c r="E19">
        <f t="shared" si="1"/>
        <v>1.4743281484894428</v>
      </c>
      <c r="F19">
        <f>(MAX(E$2:E19)-E19)/MAX(E$2:E19)</f>
        <v>4.8334608390642853E-2</v>
      </c>
      <c r="I19" s="6">
        <v>4</v>
      </c>
      <c r="J19" s="3">
        <v>177.93863636363636</v>
      </c>
      <c r="K19" s="3">
        <v>0.85000915527337284</v>
      </c>
      <c r="L19">
        <v>4</v>
      </c>
      <c r="M19">
        <v>177.93863636363636</v>
      </c>
      <c r="N19">
        <v>0.85000915527337284</v>
      </c>
      <c r="P19">
        <f t="shared" si="3"/>
        <v>5</v>
      </c>
      <c r="Q19">
        <f t="shared" si="2"/>
        <v>246.63863636363632</v>
      </c>
      <c r="R19">
        <f t="shared" si="2"/>
        <v>16.04999084472658</v>
      </c>
      <c r="S19">
        <f t="shared" si="4"/>
        <v>2.387954261582669</v>
      </c>
      <c r="T19">
        <f>(MAX(S$15:S19)-S19)/MAX(S$15:S19)</f>
        <v>0</v>
      </c>
    </row>
    <row r="20" spans="1:20" x14ac:dyDescent="0.3">
      <c r="A20">
        <v>1</v>
      </c>
      <c r="B20">
        <v>2008</v>
      </c>
      <c r="C20">
        <v>225.7</v>
      </c>
      <c r="D20">
        <v>1.1499908447265399</v>
      </c>
      <c r="E20">
        <f t="shared" si="1"/>
        <v>1.491230203048558</v>
      </c>
      <c r="F20">
        <f>(MAX(E$2:E20)-E20)/MAX(E$2:E20)</f>
        <v>3.7424486117332505E-2</v>
      </c>
      <c r="I20" s="6">
        <v>5</v>
      </c>
      <c r="J20" s="3">
        <v>186.21190476190472</v>
      </c>
      <c r="K20" s="3">
        <v>6.5000244140624917</v>
      </c>
      <c r="L20">
        <v>5</v>
      </c>
      <c r="M20">
        <v>186.21190476190472</v>
      </c>
      <c r="N20">
        <v>6.5000244140624917</v>
      </c>
      <c r="P20">
        <f t="shared" si="3"/>
        <v>6</v>
      </c>
      <c r="Q20">
        <f t="shared" si="2"/>
        <v>233.82142857142861</v>
      </c>
      <c r="R20">
        <f t="shared" si="2"/>
        <v>1.0000579833984273</v>
      </c>
      <c r="S20">
        <f t="shared" si="4"/>
        <v>2.4109342282188413</v>
      </c>
      <c r="T20">
        <f>(MAX(S$15:S20)-S20)/MAX(S$15:S20)</f>
        <v>0</v>
      </c>
    </row>
    <row r="21" spans="1:20" x14ac:dyDescent="0.3">
      <c r="A21">
        <v>1</v>
      </c>
      <c r="B21">
        <v>2008</v>
      </c>
      <c r="C21">
        <v>222.45</v>
      </c>
      <c r="D21">
        <v>-3</v>
      </c>
      <c r="E21">
        <f t="shared" si="1"/>
        <v>1.4459804666108067</v>
      </c>
      <c r="F21">
        <f>(MAX(E$2:E21)-E21)/MAX(E$2:E21)</f>
        <v>6.6632778851466082E-2</v>
      </c>
      <c r="I21" s="6">
        <v>6</v>
      </c>
      <c r="J21" s="3">
        <v>186.16818181818184</v>
      </c>
      <c r="K21" s="3">
        <v>9.5500244140625128</v>
      </c>
      <c r="L21">
        <v>6</v>
      </c>
      <c r="M21">
        <v>186.16818181818184</v>
      </c>
      <c r="N21">
        <v>9.5500244140625128</v>
      </c>
      <c r="P21">
        <f t="shared" si="3"/>
        <v>7</v>
      </c>
      <c r="Q21">
        <f t="shared" si="2"/>
        <v>210.60217391304346</v>
      </c>
      <c r="R21">
        <f t="shared" si="2"/>
        <v>33.000027465820281</v>
      </c>
      <c r="S21">
        <f t="shared" si="4"/>
        <v>3.2609350240810251</v>
      </c>
      <c r="T21">
        <f>(MAX(S$15:S21)-S21)/MAX(S$15:S21)</f>
        <v>0</v>
      </c>
    </row>
    <row r="22" spans="1:20" x14ac:dyDescent="0.3">
      <c r="A22">
        <v>1</v>
      </c>
      <c r="B22">
        <v>2008</v>
      </c>
      <c r="C22">
        <v>220.7</v>
      </c>
      <c r="D22">
        <v>0.25000610351560199</v>
      </c>
      <c r="E22">
        <f t="shared" si="1"/>
        <v>1.4496659395151488</v>
      </c>
      <c r="F22">
        <f>(MAX(E$2:E22)-E22)/MAX(E$2:E22)</f>
        <v>6.4253839659149978E-2</v>
      </c>
      <c r="I22" s="6">
        <v>7</v>
      </c>
      <c r="J22" s="3">
        <v>196.91304347826087</v>
      </c>
      <c r="K22" s="3">
        <v>-5.549996948242236</v>
      </c>
      <c r="L22">
        <v>7</v>
      </c>
      <c r="M22">
        <v>196.91304347826087</v>
      </c>
      <c r="N22">
        <v>-5.549996948242236</v>
      </c>
      <c r="P22">
        <f t="shared" si="3"/>
        <v>8</v>
      </c>
      <c r="Q22">
        <f t="shared" si="2"/>
        <v>206.04761904761904</v>
      </c>
      <c r="R22">
        <f t="shared" si="2"/>
        <v>27.450054931640505</v>
      </c>
      <c r="S22">
        <f t="shared" si="4"/>
        <v>4.2383979202545881</v>
      </c>
      <c r="T22">
        <f>(MAX(S$15:S22)-S22)/MAX(S$15:S22)</f>
        <v>0</v>
      </c>
    </row>
    <row r="23" spans="1:20" x14ac:dyDescent="0.3">
      <c r="A23">
        <v>1</v>
      </c>
      <c r="B23">
        <v>2008</v>
      </c>
      <c r="C23">
        <v>221.75</v>
      </c>
      <c r="D23">
        <v>5.5500000000000096</v>
      </c>
      <c r="E23">
        <f t="shared" si="1"/>
        <v>1.5313015806411712</v>
      </c>
      <c r="F23">
        <f>(MAX(E$2:E23)-E23)/MAX(E$2:E23)</f>
        <v>1.1558776853033208E-2</v>
      </c>
      <c r="I23" s="6">
        <v>8</v>
      </c>
      <c r="J23" s="3">
        <v>213.85000000000002</v>
      </c>
      <c r="K23" s="3">
        <v>6.7999908447266231</v>
      </c>
      <c r="L23">
        <v>8</v>
      </c>
      <c r="M23">
        <v>213.85000000000002</v>
      </c>
      <c r="N23">
        <v>6.7999908447266231</v>
      </c>
      <c r="P23">
        <f t="shared" si="3"/>
        <v>9</v>
      </c>
      <c r="Q23">
        <f t="shared" si="2"/>
        <v>192.88181818181818</v>
      </c>
      <c r="R23">
        <f t="shared" si="2"/>
        <v>4.3500000000000005</v>
      </c>
      <c r="S23">
        <f t="shared" si="4"/>
        <v>4.453469097183187</v>
      </c>
      <c r="T23">
        <f>(MAX(S$15:S23)-S23)/MAX(S$15:S23)</f>
        <v>0</v>
      </c>
    </row>
    <row r="24" spans="1:20" x14ac:dyDescent="0.3">
      <c r="A24">
        <v>1</v>
      </c>
      <c r="B24">
        <v>2008</v>
      </c>
      <c r="C24">
        <v>213.25</v>
      </c>
      <c r="D24">
        <v>4.3500091552734199</v>
      </c>
      <c r="E24">
        <f t="shared" si="1"/>
        <v>1.6015836240848567</v>
      </c>
      <c r="F24">
        <f>(MAX(E$2:E24)-E24)/MAX(E$2:E24)</f>
        <v>0</v>
      </c>
      <c r="I24" s="6">
        <v>9</v>
      </c>
      <c r="J24" s="3">
        <v>225.42045454545459</v>
      </c>
      <c r="K24" s="3">
        <v>-2.5499542236327875</v>
      </c>
      <c r="L24">
        <v>9</v>
      </c>
      <c r="M24">
        <v>225.42045454545459</v>
      </c>
      <c r="N24">
        <v>-2.5499542236327875</v>
      </c>
      <c r="P24">
        <f t="shared" si="3"/>
        <v>10</v>
      </c>
      <c r="Q24">
        <f t="shared" si="2"/>
        <v>165.07173913043479</v>
      </c>
      <c r="R24">
        <f t="shared" si="2"/>
        <v>12.650006103515535</v>
      </c>
      <c r="S24">
        <f t="shared" si="4"/>
        <v>5.2213590219237691</v>
      </c>
      <c r="T24">
        <f>(MAX(S$15:S24)-S24)/MAX(S$15:S24)</f>
        <v>0</v>
      </c>
    </row>
    <row r="25" spans="1:20" x14ac:dyDescent="0.3">
      <c r="A25">
        <v>2</v>
      </c>
      <c r="B25">
        <v>2008</v>
      </c>
      <c r="C25">
        <v>220.65</v>
      </c>
      <c r="D25">
        <v>0.80000000000001104</v>
      </c>
      <c r="E25">
        <f t="shared" si="1"/>
        <v>1.6146488881834415</v>
      </c>
      <c r="F25">
        <f>(MAX(E$2:E25)-E25)/MAX(E$2:E25)</f>
        <v>0</v>
      </c>
      <c r="I25" s="6">
        <v>10</v>
      </c>
      <c r="J25" s="3">
        <v>223.59318181818182</v>
      </c>
      <c r="K25" s="3">
        <v>2.8999511718750171</v>
      </c>
      <c r="L25">
        <v>10</v>
      </c>
      <c r="M25">
        <v>223.59318181818182</v>
      </c>
      <c r="N25">
        <v>2.8999511718750171</v>
      </c>
      <c r="P25">
        <f t="shared" si="3"/>
        <v>11</v>
      </c>
      <c r="Q25">
        <f t="shared" si="2"/>
        <v>145.21250000000003</v>
      </c>
      <c r="R25">
        <f t="shared" si="2"/>
        <v>-0.40002746582040494</v>
      </c>
      <c r="S25">
        <f>(R25/$Q25*$G$2+1)*S24*$H$2 + S24*(1-$H$2)</f>
        <v>5.1889957901787263</v>
      </c>
      <c r="T25">
        <f>(MAX(S$15:S25)-S25)/MAX(S$15:S25)</f>
        <v>6.1982391191936987E-3</v>
      </c>
    </row>
    <row r="26" spans="1:20" x14ac:dyDescent="0.3">
      <c r="A26">
        <v>2</v>
      </c>
      <c r="B26">
        <v>2008</v>
      </c>
      <c r="C26">
        <v>223</v>
      </c>
      <c r="D26">
        <v>-3</v>
      </c>
      <c r="E26">
        <f t="shared" si="1"/>
        <v>1.5657749868595032</v>
      </c>
      <c r="F26">
        <f>(MAX(E$2:E26)-E26)/MAX(E$2:E26)</f>
        <v>3.0269058295964164E-2</v>
      </c>
      <c r="I26" s="6">
        <v>11</v>
      </c>
      <c r="J26" s="3">
        <v>217.59047619047618</v>
      </c>
      <c r="K26" s="3">
        <v>6.5499938964843061</v>
      </c>
      <c r="L26">
        <v>11</v>
      </c>
      <c r="M26">
        <v>217.59047619047618</v>
      </c>
      <c r="N26">
        <v>6.5499938964843061</v>
      </c>
      <c r="P26">
        <f t="shared" si="3"/>
        <v>12</v>
      </c>
      <c r="Q26">
        <f t="shared" si="2"/>
        <v>150.81739130434784</v>
      </c>
      <c r="R26">
        <f t="shared" si="2"/>
        <v>-5.4000091552734348</v>
      </c>
      <c r="S26">
        <f t="shared" ref="S26:S29" si="5">(R26/$Q26*$G$2+1)*S25*$H$2 + S25*(1-$H$2)</f>
        <v>4.7709643868012197</v>
      </c>
      <c r="T26">
        <f>(MAX(S$15:S26)-S26)/MAX(S$15:S26)</f>
        <v>8.6260039432531688E-2</v>
      </c>
    </row>
    <row r="27" spans="1:20" x14ac:dyDescent="0.3">
      <c r="A27">
        <v>2</v>
      </c>
      <c r="B27">
        <v>2008</v>
      </c>
      <c r="C27">
        <v>226.7</v>
      </c>
      <c r="D27">
        <v>0.80000305175781194</v>
      </c>
      <c r="E27">
        <f t="shared" si="1"/>
        <v>1.5782073014941336</v>
      </c>
      <c r="F27">
        <f>(MAX(E$2:E27)-E27)/MAX(E$2:E27)</f>
        <v>2.2569356691724184E-2</v>
      </c>
      <c r="I27" s="6">
        <v>12</v>
      </c>
      <c r="J27" s="3">
        <v>225.4891304347826</v>
      </c>
      <c r="K27" s="3">
        <v>-0.29999389648434072</v>
      </c>
      <c r="L27">
        <v>12</v>
      </c>
      <c r="M27">
        <v>225.4891304347826</v>
      </c>
      <c r="N27">
        <v>-0.29999389648434072</v>
      </c>
      <c r="P27">
        <f>L16</f>
        <v>1</v>
      </c>
      <c r="Q27">
        <f t="shared" ref="Q27:R27" si="6">M16</f>
        <v>155.77499999999998</v>
      </c>
      <c r="R27">
        <f t="shared" si="6"/>
        <v>-8.0000091552735206</v>
      </c>
      <c r="S27">
        <f t="shared" si="5"/>
        <v>4.2196727338321249</v>
      </c>
      <c r="T27">
        <f>(MAX(S$15:S27)-S27)/MAX(S$15:S27)</f>
        <v>0.19184397852852123</v>
      </c>
    </row>
    <row r="28" spans="1:20" x14ac:dyDescent="0.3">
      <c r="A28">
        <v>2</v>
      </c>
      <c r="B28">
        <v>2008</v>
      </c>
      <c r="C28">
        <v>226.7</v>
      </c>
      <c r="D28">
        <v>-0.80000000000001104</v>
      </c>
      <c r="E28">
        <f t="shared" si="1"/>
        <v>1.5656763215969589</v>
      </c>
      <c r="F28">
        <f>(MAX(E$2:E28)-E28)/MAX(E$2:E28)</f>
        <v>3.0330164622711972E-2</v>
      </c>
      <c r="I28" s="5">
        <v>2010</v>
      </c>
      <c r="J28" s="3">
        <v>239.67873563218382</v>
      </c>
      <c r="K28" s="3">
        <v>0.85000305175747193</v>
      </c>
      <c r="L28">
        <v>2010</v>
      </c>
      <c r="M28">
        <v>239.67873563218382</v>
      </c>
      <c r="N28">
        <v>0.85000305175747193</v>
      </c>
      <c r="P28">
        <f>L17</f>
        <v>2</v>
      </c>
      <c r="Q28">
        <f t="shared" ref="Q28:R28" si="7">M17</f>
        <v>154.10499999999996</v>
      </c>
      <c r="R28">
        <f t="shared" si="7"/>
        <v>-5.95002136230472</v>
      </c>
      <c r="S28">
        <f t="shared" si="5"/>
        <v>3.8530975315769691</v>
      </c>
      <c r="T28">
        <f>(MAX(S$15:S28)-S28)/MAX(S$15:S28)</f>
        <v>0.26205083477341012</v>
      </c>
    </row>
    <row r="29" spans="1:20" x14ac:dyDescent="0.3">
      <c r="A29">
        <v>2</v>
      </c>
      <c r="B29">
        <v>2008</v>
      </c>
      <c r="C29">
        <v>226.7</v>
      </c>
      <c r="D29">
        <v>0.80000000000001104</v>
      </c>
      <c r="E29">
        <f t="shared" si="1"/>
        <v>1.5781078054031987</v>
      </c>
      <c r="F29">
        <f>(MAX(E$2:E29)-E29)/MAX(E$2:E29)</f>
        <v>2.2630977575163917E-2</v>
      </c>
      <c r="I29" s="6">
        <v>1</v>
      </c>
      <c r="J29" s="3">
        <v>231.31190476190471</v>
      </c>
      <c r="K29" s="3">
        <v>-6.5000183105468778</v>
      </c>
      <c r="L29">
        <v>1</v>
      </c>
      <c r="M29">
        <v>231.31190476190471</v>
      </c>
      <c r="N29">
        <v>-6.5000183105468778</v>
      </c>
      <c r="P29">
        <f>L18</f>
        <v>3</v>
      </c>
      <c r="Q29">
        <f t="shared" ref="Q29:R29" si="8">M18</f>
        <v>155.00909090909093</v>
      </c>
      <c r="R29">
        <f t="shared" si="8"/>
        <v>2.3999755859375327</v>
      </c>
      <c r="S29">
        <f t="shared" si="5"/>
        <v>3.9873252397166774</v>
      </c>
      <c r="T29">
        <f>(MAX(S$15:S29)-S29)/MAX(S$15:S29)</f>
        <v>0.23634340734386458</v>
      </c>
    </row>
    <row r="30" spans="1:20" x14ac:dyDescent="0.3">
      <c r="A30">
        <v>2</v>
      </c>
      <c r="B30">
        <v>2008</v>
      </c>
      <c r="C30">
        <v>226.7</v>
      </c>
      <c r="D30">
        <v>0.80000000000001104</v>
      </c>
      <c r="E30">
        <f t="shared" si="1"/>
        <v>1.5906379953005336</v>
      </c>
      <c r="F30">
        <f>(MAX(E$2:E30)-E30)/MAX(E$2:E30)</f>
        <v>1.4870658914534256E-2</v>
      </c>
      <c r="I30" s="6">
        <v>2</v>
      </c>
      <c r="J30" s="3">
        <v>219.26999999999998</v>
      </c>
      <c r="K30" s="3">
        <v>-4.200018310546926</v>
      </c>
      <c r="L30">
        <v>2</v>
      </c>
      <c r="M30">
        <v>219.26999999999998</v>
      </c>
      <c r="N30">
        <v>-4.200018310546926</v>
      </c>
      <c r="P30">
        <f>L19</f>
        <v>4</v>
      </c>
      <c r="Q30">
        <f t="shared" ref="Q30:R30" si="9">M19</f>
        <v>177.93863636363636</v>
      </c>
      <c r="R30">
        <f t="shared" si="9"/>
        <v>0.85000915527337284</v>
      </c>
      <c r="S30">
        <f>(R30/$Q30*$G$2+1)*S29*$H$2 + S29*(1-$H$2)</f>
        <v>4.0301818211380516</v>
      </c>
      <c r="T30">
        <f>(MAX(S$15:S30)-S30)/MAX(S$15:S30)</f>
        <v>0.22813547120282826</v>
      </c>
    </row>
    <row r="31" spans="1:20" x14ac:dyDescent="0.3">
      <c r="A31">
        <v>2</v>
      </c>
      <c r="B31">
        <v>2008</v>
      </c>
      <c r="C31">
        <v>220.8</v>
      </c>
      <c r="D31">
        <v>-1.1000030517578201</v>
      </c>
      <c r="E31">
        <f t="shared" si="1"/>
        <v>1.5728081041754738</v>
      </c>
      <c r="F31">
        <f>(MAX(E$2:E31)-E31)/MAX(E$2:E31)</f>
        <v>2.5913239908795696E-2</v>
      </c>
      <c r="I31" s="6">
        <v>3</v>
      </c>
      <c r="J31" s="3">
        <v>227.76739130434785</v>
      </c>
      <c r="K31" s="3">
        <v>2.8000091552734245</v>
      </c>
      <c r="L31">
        <v>3</v>
      </c>
      <c r="M31">
        <v>227.76739130434785</v>
      </c>
      <c r="N31">
        <v>2.8000091552734245</v>
      </c>
      <c r="P31">
        <f>L20</f>
        <v>5</v>
      </c>
      <c r="Q31">
        <f t="shared" ref="Q31:R31" si="10">M20</f>
        <v>186.21190476190472</v>
      </c>
      <c r="R31">
        <f t="shared" si="10"/>
        <v>6.5000244140624917</v>
      </c>
      <c r="S31">
        <f t="shared" ref="S31:S38" si="11">(R31/$Q31*$G$2+1)*S30*$H$2 + S30*(1-$H$2)</f>
        <v>4.346711693887098</v>
      </c>
      <c r="T31">
        <f>(MAX(S$15:S31)-S31)/MAX(S$15:S31)</f>
        <v>0.16751334745688759</v>
      </c>
    </row>
    <row r="32" spans="1:20" x14ac:dyDescent="0.3">
      <c r="A32">
        <v>2</v>
      </c>
      <c r="B32">
        <v>2008</v>
      </c>
      <c r="C32">
        <v>220.35</v>
      </c>
      <c r="D32">
        <v>1.45000305175781</v>
      </c>
      <c r="E32">
        <f t="shared" si="1"/>
        <v>1.5960951349877663</v>
      </c>
      <c r="F32">
        <f>(MAX(E$2:E32)-E32)/MAX(E$2:E32)</f>
        <v>1.1490890268130726E-2</v>
      </c>
      <c r="I32" s="6">
        <v>4</v>
      </c>
      <c r="J32" s="3">
        <v>237.27727272727279</v>
      </c>
      <c r="K32" s="3">
        <v>-9.8499755859374911</v>
      </c>
      <c r="L32">
        <v>4</v>
      </c>
      <c r="M32">
        <v>237.27727272727279</v>
      </c>
      <c r="N32">
        <v>-9.8499755859374911</v>
      </c>
      <c r="P32">
        <f>L21</f>
        <v>6</v>
      </c>
      <c r="Q32">
        <f t="shared" ref="Q32:R32" si="12">M21</f>
        <v>186.16818181818184</v>
      </c>
      <c r="R32">
        <f t="shared" si="12"/>
        <v>9.5500244140625128</v>
      </c>
      <c r="S32">
        <f t="shared" si="11"/>
        <v>4.8484097036233784</v>
      </c>
      <c r="T32">
        <f>(MAX(S$15:S32)-S32)/MAX(S$15:S32)</f>
        <v>7.1427633444554897E-2</v>
      </c>
    </row>
    <row r="33" spans="1:20" x14ac:dyDescent="0.3">
      <c r="A33">
        <v>2</v>
      </c>
      <c r="B33">
        <v>2008</v>
      </c>
      <c r="C33">
        <v>221.7</v>
      </c>
      <c r="D33">
        <v>4.19999389648435</v>
      </c>
      <c r="E33">
        <f t="shared" si="1"/>
        <v>1.6641288612241363</v>
      </c>
      <c r="F33">
        <f>(MAX(E$2:E33)-E33)/MAX(E$2:E33)</f>
        <v>0</v>
      </c>
      <c r="I33" s="6">
        <v>5</v>
      </c>
      <c r="J33" s="3">
        <v>225.3452380952381</v>
      </c>
      <c r="K33" s="3">
        <v>2.3499999999999028</v>
      </c>
      <c r="L33">
        <v>5</v>
      </c>
      <c r="M33">
        <v>225.3452380952381</v>
      </c>
      <c r="N33">
        <v>2.3499999999999028</v>
      </c>
      <c r="P33">
        <f>L22</f>
        <v>7</v>
      </c>
      <c r="Q33">
        <f t="shared" ref="Q33:R33" si="13">M22</f>
        <v>196.91304347826087</v>
      </c>
      <c r="R33">
        <f t="shared" si="13"/>
        <v>-5.549996948242236</v>
      </c>
      <c r="S33">
        <f t="shared" si="11"/>
        <v>4.5409415856503088</v>
      </c>
      <c r="T33">
        <f>(MAX(S$15:S33)-S33)/MAX(S$15:S33)</f>
        <v>0.13031424068264238</v>
      </c>
    </row>
    <row r="34" spans="1:20" x14ac:dyDescent="0.3">
      <c r="A34">
        <v>2</v>
      </c>
      <c r="B34">
        <v>2008</v>
      </c>
      <c r="C34">
        <v>221.7</v>
      </c>
      <c r="D34">
        <v>-3</v>
      </c>
      <c r="E34">
        <f t="shared" si="1"/>
        <v>1.613461879657772</v>
      </c>
      <c r="F34">
        <f>(MAX(E$2:E34)-E34)/MAX(E$2:E34)</f>
        <v>3.0446549391069128E-2</v>
      </c>
      <c r="I34" s="6">
        <v>6</v>
      </c>
      <c r="J34" s="3">
        <v>230.45909090909097</v>
      </c>
      <c r="K34" s="3">
        <v>1.7499603271483424</v>
      </c>
      <c r="L34">
        <v>6</v>
      </c>
      <c r="M34">
        <v>230.45909090909097</v>
      </c>
      <c r="N34">
        <v>1.7499603271483424</v>
      </c>
      <c r="P34">
        <f>L23</f>
        <v>8</v>
      </c>
      <c r="Q34">
        <f t="shared" ref="Q34:R34" si="14">M23</f>
        <v>213.85000000000002</v>
      </c>
      <c r="R34">
        <f t="shared" si="14"/>
        <v>6.7999908447266231</v>
      </c>
      <c r="S34">
        <f t="shared" si="11"/>
        <v>4.8658249745674755</v>
      </c>
      <c r="T34">
        <f>(MAX(S$15:S34)-S34)/MAX(S$15:S34)</f>
        <v>6.8092243008660194E-2</v>
      </c>
    </row>
    <row r="35" spans="1:20" x14ac:dyDescent="0.3">
      <c r="A35">
        <v>2</v>
      </c>
      <c r="B35">
        <v>2008</v>
      </c>
      <c r="C35">
        <v>223.75</v>
      </c>
      <c r="D35">
        <v>2.4499999999999802</v>
      </c>
      <c r="E35">
        <f t="shared" si="1"/>
        <v>1.6532125326705693</v>
      </c>
      <c r="F35">
        <f>(MAX(E$2:E35)-E35)/MAX(E$2:E35)</f>
        <v>6.5597856079107203E-3</v>
      </c>
      <c r="I35" s="6">
        <v>7</v>
      </c>
      <c r="J35" s="3">
        <v>235.3954545454545</v>
      </c>
      <c r="K35" s="3">
        <v>-4.0499816894532135</v>
      </c>
      <c r="L35">
        <v>7</v>
      </c>
      <c r="M35">
        <v>235.3954545454545</v>
      </c>
      <c r="N35">
        <v>-4.0499816894532135</v>
      </c>
      <c r="P35">
        <f>L24</f>
        <v>9</v>
      </c>
      <c r="Q35">
        <f t="shared" ref="Q35:R35" si="15">M24</f>
        <v>225.42045454545459</v>
      </c>
      <c r="R35">
        <f t="shared" si="15"/>
        <v>-2.5499542236327875</v>
      </c>
      <c r="S35">
        <f t="shared" si="11"/>
        <v>4.7419800924189381</v>
      </c>
      <c r="T35">
        <f>(MAX(S$15:S35)-S35)/MAX(S$15:S35)</f>
        <v>9.181114102515929E-2</v>
      </c>
    </row>
    <row r="36" spans="1:20" x14ac:dyDescent="0.3">
      <c r="A36">
        <v>2</v>
      </c>
      <c r="B36">
        <v>2008</v>
      </c>
      <c r="C36">
        <v>226.25</v>
      </c>
      <c r="D36">
        <v>0.44999389648438598</v>
      </c>
      <c r="E36">
        <f t="shared" si="1"/>
        <v>1.6606107867519386</v>
      </c>
      <c r="F36">
        <f>(MAX(E$2:E36)-E36)/MAX(E$2:E36)</f>
        <v>2.1140637327867447E-3</v>
      </c>
      <c r="I36" s="6">
        <v>8</v>
      </c>
      <c r="J36" s="3">
        <v>239.08181818181819</v>
      </c>
      <c r="K36" s="3">
        <v>17.6999938964845</v>
      </c>
      <c r="L36">
        <v>8</v>
      </c>
      <c r="M36">
        <v>239.08181818181819</v>
      </c>
      <c r="N36">
        <v>17.6999938964845</v>
      </c>
      <c r="P36">
        <f>L25</f>
        <v>10</v>
      </c>
      <c r="Q36">
        <f t="shared" ref="Q36:R36" si="16">M25</f>
        <v>223.59318181818182</v>
      </c>
      <c r="R36">
        <f t="shared" si="16"/>
        <v>2.8999511718750171</v>
      </c>
      <c r="S36">
        <f t="shared" si="11"/>
        <v>4.880360426210606</v>
      </c>
      <c r="T36">
        <f>(MAX(S$15:S36)-S36)/MAX(S$15:S36)</f>
        <v>6.5308398499577772E-2</v>
      </c>
    </row>
    <row r="37" spans="1:20" x14ac:dyDescent="0.3">
      <c r="A37">
        <v>2</v>
      </c>
      <c r="B37">
        <v>2008</v>
      </c>
      <c r="C37">
        <v>228.8</v>
      </c>
      <c r="D37">
        <v>0.600006103515625</v>
      </c>
      <c r="E37">
        <f t="shared" si="1"/>
        <v>1.6704090706992019</v>
      </c>
      <c r="F37">
        <f>(MAX(E$2:E37)-E37)/MAX(E$2:E37)</f>
        <v>0</v>
      </c>
      <c r="I37" s="6">
        <v>9</v>
      </c>
      <c r="J37" s="3">
        <v>244.57272727272721</v>
      </c>
      <c r="K37" s="3">
        <v>0.70002136230470047</v>
      </c>
      <c r="L37">
        <v>9</v>
      </c>
      <c r="M37">
        <v>244.57272727272721</v>
      </c>
      <c r="N37">
        <v>0.70002136230470047</v>
      </c>
      <c r="P37">
        <f>L26</f>
        <v>11</v>
      </c>
      <c r="Q37">
        <f t="shared" ref="Q37:R37" si="17">M26</f>
        <v>217.59047619047618</v>
      </c>
      <c r="R37">
        <f t="shared" si="17"/>
        <v>6.5499938964843061</v>
      </c>
      <c r="S37">
        <f t="shared" si="11"/>
        <v>5.2109091065525028</v>
      </c>
      <c r="T37">
        <f>(MAX(S$15:S37)-S37)/MAX(S$15:S37)</f>
        <v>2.0013784394807008E-3</v>
      </c>
    </row>
    <row r="38" spans="1:20" x14ac:dyDescent="0.3">
      <c r="A38">
        <v>2</v>
      </c>
      <c r="B38">
        <v>2008</v>
      </c>
      <c r="C38">
        <v>226.2</v>
      </c>
      <c r="D38">
        <v>-2</v>
      </c>
      <c r="E38">
        <f t="shared" si="1"/>
        <v>1.637178121016857</v>
      </c>
      <c r="F38">
        <f>(MAX(E$2:E38)-E38)/MAX(E$2:E38)</f>
        <v>1.9893899204244028E-2</v>
      </c>
      <c r="I38" s="6">
        <v>10</v>
      </c>
      <c r="J38" s="3">
        <v>253.28809523809525</v>
      </c>
      <c r="K38" s="3">
        <v>-1.8000061035156518</v>
      </c>
      <c r="L38">
        <v>10</v>
      </c>
      <c r="M38">
        <v>253.28809523809525</v>
      </c>
      <c r="N38">
        <v>-1.8000061035156518</v>
      </c>
      <c r="P38">
        <f>L27</f>
        <v>12</v>
      </c>
      <c r="Q38">
        <f t="shared" ref="Q38:R38" si="18">M27</f>
        <v>225.4891304347826</v>
      </c>
      <c r="R38">
        <f t="shared" si="18"/>
        <v>-0.29999389648434072</v>
      </c>
      <c r="S38">
        <f t="shared" si="11"/>
        <v>5.1953106070629973</v>
      </c>
      <c r="T38">
        <f>(MAX(S$15:S38)-S38)/MAX(S$15:S38)</f>
        <v>4.9888189552563028E-3</v>
      </c>
    </row>
    <row r="39" spans="1:20" x14ac:dyDescent="0.3">
      <c r="A39">
        <v>2</v>
      </c>
      <c r="B39">
        <v>2008</v>
      </c>
      <c r="C39">
        <v>225.95</v>
      </c>
      <c r="D39">
        <v>-0.75</v>
      </c>
      <c r="E39">
        <f t="shared" si="1"/>
        <v>1.6249509111066294</v>
      </c>
      <c r="F39">
        <f>(MAX(E$2:E39)-E39)/MAX(E$2:E39)</f>
        <v>2.7213788759866204E-2</v>
      </c>
      <c r="I39" s="6">
        <v>11</v>
      </c>
      <c r="J39" s="3">
        <v>258.02500000000003</v>
      </c>
      <c r="K39" s="3">
        <v>12.000012207031153</v>
      </c>
      <c r="L39">
        <v>11</v>
      </c>
      <c r="M39">
        <v>258.02500000000003</v>
      </c>
      <c r="N39">
        <v>12.000012207031153</v>
      </c>
      <c r="P39">
        <f>L29</f>
        <v>1</v>
      </c>
      <c r="Q39">
        <f t="shared" ref="Q39:R39" si="19">M29</f>
        <v>231.31190476190471</v>
      </c>
      <c r="R39">
        <f t="shared" si="19"/>
        <v>-6.5000183105468778</v>
      </c>
      <c r="S39">
        <f t="shared" ref="S39:S102" si="20">(R39/$Q39*$G$2+1)*S38*$H$2 + S38*(1-$H$2)</f>
        <v>4.8668293222510126</v>
      </c>
      <c r="T39">
        <f>(MAX(S$15:S39)-S39)/MAX(S$15:S39)</f>
        <v>6.7899889316964224E-2</v>
      </c>
    </row>
    <row r="40" spans="1:20" x14ac:dyDescent="0.3">
      <c r="A40">
        <v>2</v>
      </c>
      <c r="B40">
        <v>2008</v>
      </c>
      <c r="C40">
        <v>224.4</v>
      </c>
      <c r="D40">
        <v>-0.59999389648439205</v>
      </c>
      <c r="E40">
        <f t="shared" si="1"/>
        <v>1.6151752363531124</v>
      </c>
      <c r="F40">
        <f>(MAX(E$2:E40)-E40)/MAX(E$2:E40)</f>
        <v>3.3066052690296735E-2</v>
      </c>
      <c r="I40" s="6">
        <v>12</v>
      </c>
      <c r="J40" s="3">
        <v>271.19130434782613</v>
      </c>
      <c r="K40" s="3">
        <v>-10.049993896484393</v>
      </c>
      <c r="L40">
        <v>12</v>
      </c>
      <c r="M40">
        <v>271.19130434782613</v>
      </c>
      <c r="N40">
        <v>-10.049993896484393</v>
      </c>
      <c r="P40">
        <f>L30</f>
        <v>2</v>
      </c>
      <c r="Q40">
        <f t="shared" ref="Q40:R40" si="21">M30</f>
        <v>219.26999999999998</v>
      </c>
      <c r="R40">
        <f t="shared" si="21"/>
        <v>-4.200018310546926</v>
      </c>
      <c r="S40">
        <f t="shared" si="20"/>
        <v>4.6570799830688987</v>
      </c>
      <c r="T40">
        <f>(MAX(S$15:S40)-S40)/MAX(S$15:S40)</f>
        <v>0.10807129647387591</v>
      </c>
    </row>
    <row r="41" spans="1:20" x14ac:dyDescent="0.3">
      <c r="A41">
        <v>2</v>
      </c>
      <c r="B41">
        <v>2008</v>
      </c>
      <c r="C41">
        <v>225.55</v>
      </c>
      <c r="D41">
        <v>-1.19999694824218</v>
      </c>
      <c r="E41">
        <f t="shared" si="1"/>
        <v>1.5958404456298796</v>
      </c>
      <c r="F41">
        <f>(MAX(E$2:E41)-E41)/MAX(E$2:E41)</f>
        <v>4.4640936389377509E-2</v>
      </c>
      <c r="I41" s="5">
        <v>2011</v>
      </c>
      <c r="J41" s="3">
        <v>267.59269230769263</v>
      </c>
      <c r="K41" s="3">
        <v>31.149877929687307</v>
      </c>
      <c r="L41">
        <v>2011</v>
      </c>
      <c r="M41">
        <v>267.59269230769263</v>
      </c>
      <c r="N41">
        <v>31.149877929687307</v>
      </c>
      <c r="P41">
        <f>L31</f>
        <v>3</v>
      </c>
      <c r="Q41">
        <f t="shared" ref="Q41:R41" si="22">M31</f>
        <v>227.76739130434785</v>
      </c>
      <c r="R41">
        <f t="shared" si="22"/>
        <v>2.8000091552734245</v>
      </c>
      <c r="S41">
        <f t="shared" si="20"/>
        <v>4.7858942951537262</v>
      </c>
      <c r="T41">
        <f>(MAX(S$15:S41)-S41)/MAX(S$15:S41)</f>
        <v>8.3400648172551689E-2</v>
      </c>
    </row>
    <row r="42" spans="1:20" x14ac:dyDescent="0.3">
      <c r="A42">
        <v>2</v>
      </c>
      <c r="B42">
        <v>2008</v>
      </c>
      <c r="C42">
        <v>228.65</v>
      </c>
      <c r="D42">
        <v>1.3499969482421901</v>
      </c>
      <c r="E42">
        <f t="shared" si="1"/>
        <v>1.6170403336501464</v>
      </c>
      <c r="F42">
        <f>(MAX(E$2:E42)-E42)/MAX(E$2:E42)</f>
        <v>3.1949501463564414E-2</v>
      </c>
      <c r="I42" s="6">
        <v>1</v>
      </c>
      <c r="J42" s="3">
        <v>284.41190476190468</v>
      </c>
      <c r="K42" s="3">
        <v>-10.10001831054683</v>
      </c>
      <c r="L42">
        <v>1</v>
      </c>
      <c r="M42">
        <v>284.41190476190468</v>
      </c>
      <c r="N42">
        <v>-10.10001831054683</v>
      </c>
      <c r="P42">
        <f>L32</f>
        <v>4</v>
      </c>
      <c r="Q42">
        <f t="shared" ref="Q42:R42" si="23">M32</f>
        <v>237.27727272727279</v>
      </c>
      <c r="R42">
        <f t="shared" si="23"/>
        <v>-9.8499755859374911</v>
      </c>
      <c r="S42">
        <f t="shared" si="20"/>
        <v>4.3388766849115825</v>
      </c>
      <c r="T42">
        <f>(MAX(S$15:S42)-S42)/MAX(S$15:S42)</f>
        <v>0.16901391635908669</v>
      </c>
    </row>
    <row r="43" spans="1:20" x14ac:dyDescent="0.3">
      <c r="A43">
        <v>2</v>
      </c>
      <c r="B43">
        <v>2008</v>
      </c>
      <c r="C43">
        <v>229.5</v>
      </c>
      <c r="D43">
        <v>0.60000915527342602</v>
      </c>
      <c r="E43">
        <f t="shared" si="1"/>
        <v>1.6265524807544256</v>
      </c>
      <c r="F43">
        <f>(MAX(E$2:E43)-E43)/MAX(E$2:E43)</f>
        <v>2.6254999876418723E-2</v>
      </c>
      <c r="I43" s="6">
        <v>2</v>
      </c>
      <c r="J43" s="3">
        <v>275.07749999999999</v>
      </c>
      <c r="K43" s="3">
        <v>9.9000061035157394</v>
      </c>
      <c r="L43">
        <v>2</v>
      </c>
      <c r="M43">
        <v>275.07749999999999</v>
      </c>
      <c r="N43">
        <v>9.9000061035157394</v>
      </c>
      <c r="P43">
        <f>L33</f>
        <v>5</v>
      </c>
      <c r="Q43">
        <f t="shared" ref="Q43:R43" si="24">M33</f>
        <v>225.3452380952381</v>
      </c>
      <c r="R43">
        <f t="shared" si="24"/>
        <v>2.3499999999999028</v>
      </c>
      <c r="S43">
        <f t="shared" si="20"/>
        <v>4.4406840746101084</v>
      </c>
      <c r="T43">
        <f>(MAX(S$15:S43)-S43)/MAX(S$15:S43)</f>
        <v>0.14951566135094596</v>
      </c>
    </row>
    <row r="44" spans="1:20" x14ac:dyDescent="0.3">
      <c r="A44">
        <v>2</v>
      </c>
      <c r="B44">
        <v>2008</v>
      </c>
      <c r="C44">
        <v>229.6</v>
      </c>
      <c r="D44">
        <v>0.19999999999998799</v>
      </c>
      <c r="E44">
        <f t="shared" si="1"/>
        <v>1.6297404102680992</v>
      </c>
      <c r="F44">
        <f>(MAX(E$2:E44)-E44)/MAX(E$2:E44)</f>
        <v>2.4346527532971E-2</v>
      </c>
      <c r="I44" s="6">
        <v>3</v>
      </c>
      <c r="J44" s="3">
        <v>271.51086956521738</v>
      </c>
      <c r="K44" s="3">
        <v>-9.6999755859374535</v>
      </c>
      <c r="L44">
        <v>3</v>
      </c>
      <c r="M44">
        <v>271.51086956521738</v>
      </c>
      <c r="N44">
        <v>-9.6999755859374535</v>
      </c>
      <c r="P44">
        <f>L34</f>
        <v>6</v>
      </c>
      <c r="Q44">
        <f t="shared" ref="Q44:R44" si="25">M34</f>
        <v>230.45909090909097</v>
      </c>
      <c r="R44">
        <f t="shared" si="25"/>
        <v>1.7499603271483424</v>
      </c>
      <c r="S44">
        <f t="shared" si="20"/>
        <v>4.51655349283073</v>
      </c>
      <c r="T44">
        <f>(MAX(S$15:S44)-S44)/MAX(S$15:S44)</f>
        <v>0.13498507306884233</v>
      </c>
    </row>
    <row r="45" spans="1:20" x14ac:dyDescent="0.3">
      <c r="A45">
        <v>2</v>
      </c>
      <c r="B45">
        <v>2008</v>
      </c>
      <c r="C45">
        <v>228.2</v>
      </c>
      <c r="D45">
        <v>-1.5999877929687301</v>
      </c>
      <c r="E45">
        <f t="shared" si="1"/>
        <v>1.6040304158999665</v>
      </c>
      <c r="F45">
        <f>(MAX(E$2:E45)-E45)/MAX(E$2:E45)</f>
        <v>3.9737963570474669E-2</v>
      </c>
      <c r="I45" s="6">
        <v>4</v>
      </c>
      <c r="J45" s="3">
        <v>292.39999999999998</v>
      </c>
      <c r="K45" s="3">
        <v>-2.0000061035157932</v>
      </c>
      <c r="L45">
        <v>4</v>
      </c>
      <c r="M45">
        <v>292.39999999999998</v>
      </c>
      <c r="N45">
        <v>-2.0000061035157932</v>
      </c>
      <c r="P45">
        <f>L35</f>
        <v>7</v>
      </c>
      <c r="Q45">
        <f t="shared" ref="Q45:R45" si="26">M35</f>
        <v>235.3954545454545</v>
      </c>
      <c r="R45">
        <f t="shared" si="26"/>
        <v>-4.0499816894532135</v>
      </c>
      <c r="S45">
        <f t="shared" si="20"/>
        <v>4.3417119364947148</v>
      </c>
      <c r="T45">
        <f>(MAX(S$15:S45)-S45)/MAX(S$15:S45)</f>
        <v>0.16847090608700477</v>
      </c>
    </row>
    <row r="46" spans="1:20" x14ac:dyDescent="0.3">
      <c r="A46">
        <v>3</v>
      </c>
      <c r="B46">
        <v>2008</v>
      </c>
      <c r="C46">
        <v>221.2</v>
      </c>
      <c r="D46">
        <v>-9.1552734318156496E-6</v>
      </c>
      <c r="E46">
        <f t="shared" si="1"/>
        <v>1.6040302665237984</v>
      </c>
      <c r="F46">
        <f>(MAX(E$2:E46)-E46)/MAX(E$2:E46)</f>
        <v>3.9738052995377061E-2</v>
      </c>
      <c r="I46" s="6">
        <v>5</v>
      </c>
      <c r="J46" s="3">
        <v>288.21136363636367</v>
      </c>
      <c r="K46" s="3">
        <v>-4.5999633789063132</v>
      </c>
      <c r="L46">
        <v>5</v>
      </c>
      <c r="M46">
        <v>288.21136363636367</v>
      </c>
      <c r="N46">
        <v>-4.5999633789063132</v>
      </c>
      <c r="P46">
        <f>L36</f>
        <v>8</v>
      </c>
      <c r="Q46">
        <f t="shared" ref="Q46:R46" si="27">M36</f>
        <v>239.08181818181819</v>
      </c>
      <c r="R46">
        <f t="shared" si="27"/>
        <v>17.6999938964845</v>
      </c>
      <c r="S46">
        <f t="shared" si="20"/>
        <v>5.0649313747669673</v>
      </c>
      <c r="T46">
        <f>(MAX(S$15:S46)-S46)/MAX(S$15:S46)</f>
        <v>2.9959182369950734E-2</v>
      </c>
    </row>
    <row r="47" spans="1:20" x14ac:dyDescent="0.3">
      <c r="A47">
        <v>3</v>
      </c>
      <c r="B47">
        <v>2008</v>
      </c>
      <c r="C47">
        <v>222.85</v>
      </c>
      <c r="D47">
        <v>1.3499969482421901</v>
      </c>
      <c r="E47">
        <f t="shared" si="1"/>
        <v>1.6258935419133622</v>
      </c>
      <c r="F47">
        <f>(MAX(E$2:E47)-E47)/MAX(E$2:E47)</f>
        <v>2.6649477404481692E-2</v>
      </c>
      <c r="I47" s="6">
        <v>6</v>
      </c>
      <c r="J47" s="3">
        <v>280.56136363636369</v>
      </c>
      <c r="K47" s="3">
        <v>25.449951171875039</v>
      </c>
      <c r="L47">
        <v>6</v>
      </c>
      <c r="M47">
        <v>280.56136363636369</v>
      </c>
      <c r="N47">
        <v>25.449951171875039</v>
      </c>
      <c r="P47">
        <f>L37</f>
        <v>9</v>
      </c>
      <c r="Q47">
        <f t="shared" ref="Q47:R47" si="28">M37</f>
        <v>244.57272727272721</v>
      </c>
      <c r="R47">
        <f t="shared" si="28"/>
        <v>0.70002136230470047</v>
      </c>
      <c r="S47">
        <f t="shared" si="20"/>
        <v>5.0975495266397575</v>
      </c>
      <c r="T47">
        <f>(MAX(S$15:S47)-S47)/MAX(S$15:S47)</f>
        <v>2.3712120688148923E-2</v>
      </c>
    </row>
    <row r="48" spans="1:20" x14ac:dyDescent="0.3">
      <c r="A48">
        <v>3</v>
      </c>
      <c r="B48">
        <v>2008</v>
      </c>
      <c r="C48">
        <v>222.5</v>
      </c>
      <c r="D48">
        <v>0.69999694824218694</v>
      </c>
      <c r="E48">
        <f t="shared" si="1"/>
        <v>1.6374026257982546</v>
      </c>
      <c r="F48">
        <f>(MAX(E$2:E48)-E48)/MAX(E$2:E48)</f>
        <v>1.9759498125289397E-2</v>
      </c>
      <c r="I48" s="6">
        <v>7</v>
      </c>
      <c r="J48" s="3">
        <v>287.97142857142859</v>
      </c>
      <c r="K48" s="3">
        <v>10.349908447265625</v>
      </c>
      <c r="L48">
        <v>7</v>
      </c>
      <c r="M48">
        <v>287.97142857142859</v>
      </c>
      <c r="N48">
        <v>10.349908447265625</v>
      </c>
      <c r="P48">
        <f>L38</f>
        <v>10</v>
      </c>
      <c r="Q48">
        <f t="shared" ref="Q48:R48" si="29">M38</f>
        <v>253.28809523809525</v>
      </c>
      <c r="R48">
        <f t="shared" si="29"/>
        <v>-1.8000061035156518</v>
      </c>
      <c r="S48">
        <f t="shared" si="20"/>
        <v>5.0160409758029152</v>
      </c>
      <c r="T48">
        <f>(MAX(S$15:S48)-S48)/MAX(S$15:S48)</f>
        <v>3.9322721394708091E-2</v>
      </c>
    </row>
    <row r="49" spans="1:20" x14ac:dyDescent="0.3">
      <c r="A49">
        <v>3</v>
      </c>
      <c r="B49">
        <v>2008</v>
      </c>
      <c r="C49">
        <v>222.35</v>
      </c>
      <c r="D49">
        <v>-3</v>
      </c>
      <c r="E49">
        <f t="shared" si="1"/>
        <v>1.587695102865319</v>
      </c>
      <c r="F49">
        <f>(MAX(E$2:E49)-E49)/MAX(E$2:E49)</f>
        <v>4.9517192695355955E-2</v>
      </c>
      <c r="I49" s="6">
        <v>8</v>
      </c>
      <c r="J49" s="3">
        <v>247.98043478260874</v>
      </c>
      <c r="K49" s="3">
        <v>17.950015258788866</v>
      </c>
      <c r="L49">
        <v>8</v>
      </c>
      <c r="M49">
        <v>247.98043478260874</v>
      </c>
      <c r="N49">
        <v>17.950015258788866</v>
      </c>
      <c r="P49">
        <f>L39</f>
        <v>11</v>
      </c>
      <c r="Q49">
        <f t="shared" ref="Q49:R49" si="30">M39</f>
        <v>258.02500000000003</v>
      </c>
      <c r="R49">
        <f t="shared" si="30"/>
        <v>12.000012207031153</v>
      </c>
      <c r="S49">
        <f t="shared" si="20"/>
        <v>5.5409251696459831</v>
      </c>
      <c r="T49">
        <f>(MAX(S$15:S49)-S49)/MAX(S$15:S49)</f>
        <v>0</v>
      </c>
    </row>
    <row r="50" spans="1:20" x14ac:dyDescent="0.3">
      <c r="A50">
        <v>3</v>
      </c>
      <c r="B50">
        <v>2008</v>
      </c>
      <c r="C50">
        <v>220</v>
      </c>
      <c r="D50">
        <v>-0.100012207031255</v>
      </c>
      <c r="E50">
        <f t="shared" si="1"/>
        <v>1.586071125567623</v>
      </c>
      <c r="F50">
        <f>(MAX(E$2:E50)-E50)/MAX(E$2:E50)</f>
        <v>5.0489396047326662E-2</v>
      </c>
      <c r="I50" s="6">
        <v>9</v>
      </c>
      <c r="J50" s="3">
        <v>239.32272727272732</v>
      </c>
      <c r="K50" s="3">
        <v>-11.650000000000027</v>
      </c>
      <c r="L50">
        <v>9</v>
      </c>
      <c r="M50">
        <v>239.32272727272732</v>
      </c>
      <c r="N50">
        <v>-11.650000000000027</v>
      </c>
      <c r="P50">
        <f>L40</f>
        <v>12</v>
      </c>
      <c r="Q50">
        <f t="shared" ref="Q50:R50" si="31">M40</f>
        <v>271.19130434782613</v>
      </c>
      <c r="R50">
        <f t="shared" si="31"/>
        <v>-10.049993896484393</v>
      </c>
      <c r="S50">
        <f t="shared" si="20"/>
        <v>5.0789114830091426</v>
      </c>
      <c r="T50">
        <f>(MAX(S$15:S50)-S50)/MAX(S$15:S50)</f>
        <v>8.3382047670995552E-2</v>
      </c>
    </row>
    <row r="51" spans="1:20" x14ac:dyDescent="0.3">
      <c r="A51">
        <v>3</v>
      </c>
      <c r="B51">
        <v>2008</v>
      </c>
      <c r="C51">
        <v>216.7</v>
      </c>
      <c r="D51">
        <v>-0.54999999999998295</v>
      </c>
      <c r="E51">
        <f t="shared" si="1"/>
        <v>1.5770136127947116</v>
      </c>
      <c r="F51">
        <f>(MAX(E$2:E51)-E51)/MAX(E$2:E51)</f>
        <v>5.5911728176497887E-2</v>
      </c>
      <c r="I51" s="6">
        <v>10</v>
      </c>
      <c r="J51" s="3">
        <v>245.67857142857142</v>
      </c>
      <c r="K51" s="3">
        <v>3.8499633789062795</v>
      </c>
      <c r="L51">
        <v>10</v>
      </c>
      <c r="M51">
        <v>245.67857142857142</v>
      </c>
      <c r="N51">
        <v>3.8499633789062795</v>
      </c>
      <c r="P51">
        <f>L42</f>
        <v>1</v>
      </c>
      <c r="Q51">
        <f t="shared" ref="Q51:R51" si="32">M42</f>
        <v>284.41190476190468</v>
      </c>
      <c r="R51">
        <f t="shared" si="32"/>
        <v>-10.10001831054683</v>
      </c>
      <c r="S51">
        <f t="shared" si="20"/>
        <v>4.6730969908460587</v>
      </c>
      <c r="T51">
        <f>(MAX(S$15:S51)-S51)/MAX(S$15:S51)</f>
        <v>0.15662153020113267</v>
      </c>
    </row>
    <row r="52" spans="1:20" x14ac:dyDescent="0.3">
      <c r="A52">
        <v>3</v>
      </c>
      <c r="B52">
        <v>2008</v>
      </c>
      <c r="C52">
        <v>213.2</v>
      </c>
      <c r="D52">
        <v>4.7500030517578198</v>
      </c>
      <c r="E52">
        <f t="shared" si="1"/>
        <v>1.6560677582695551</v>
      </c>
      <c r="F52">
        <f>(MAX(E$2:E52)-E52)/MAX(E$2:E52)</f>
        <v>8.5855091912568175E-3</v>
      </c>
      <c r="I52" s="6">
        <v>11</v>
      </c>
      <c r="J52" s="3">
        <v>250.01818181818183</v>
      </c>
      <c r="K52" s="3">
        <v>3.8000000000000713</v>
      </c>
      <c r="L52">
        <v>11</v>
      </c>
      <c r="M52">
        <v>250.01818181818183</v>
      </c>
      <c r="N52">
        <v>3.8000000000000713</v>
      </c>
      <c r="P52">
        <f>L43</f>
        <v>2</v>
      </c>
      <c r="Q52">
        <f t="shared" ref="Q52:R52" si="33">M43</f>
        <v>275.07749999999999</v>
      </c>
      <c r="R52">
        <f t="shared" si="33"/>
        <v>9.9000061035157394</v>
      </c>
      <c r="S52">
        <f t="shared" si="20"/>
        <v>5.0515114363980143</v>
      </c>
      <c r="T52">
        <f>(MAX(S$15:S52)-S52)/MAX(S$15:S52)</f>
        <v>8.8327078649076601E-2</v>
      </c>
    </row>
    <row r="53" spans="1:20" x14ac:dyDescent="0.3">
      <c r="A53">
        <v>3</v>
      </c>
      <c r="B53">
        <v>2008</v>
      </c>
      <c r="C53">
        <v>223.25</v>
      </c>
      <c r="D53">
        <v>2.1499908447265699</v>
      </c>
      <c r="E53">
        <f t="shared" si="1"/>
        <v>1.6919521643913216</v>
      </c>
      <c r="F53">
        <f>(MAX(E$2:E53)-E53)/MAX(E$2:E53)</f>
        <v>0</v>
      </c>
      <c r="I53" s="6">
        <v>12</v>
      </c>
      <c r="J53" s="3">
        <v>251.18409090909091</v>
      </c>
      <c r="K53" s="3">
        <v>-2.1000030517579087</v>
      </c>
      <c r="L53">
        <v>12</v>
      </c>
      <c r="M53">
        <v>251.18409090909091</v>
      </c>
      <c r="N53">
        <v>-2.1000030517579087</v>
      </c>
      <c r="P53">
        <f>L44</f>
        <v>3</v>
      </c>
      <c r="Q53">
        <f t="shared" ref="Q53:R53" si="34">M44</f>
        <v>271.51086956521738</v>
      </c>
      <c r="R53">
        <f t="shared" si="34"/>
        <v>-9.6999755859374535</v>
      </c>
      <c r="S53">
        <f t="shared" si="20"/>
        <v>4.6454541769294631</v>
      </c>
      <c r="T53">
        <f>(MAX(S$15:S53)-S53)/MAX(S$15:S53)</f>
        <v>0.16161037467570291</v>
      </c>
    </row>
    <row r="54" spans="1:20" x14ac:dyDescent="0.3">
      <c r="A54">
        <v>3</v>
      </c>
      <c r="B54">
        <v>2008</v>
      </c>
      <c r="C54">
        <v>219.45</v>
      </c>
      <c r="D54">
        <v>-3</v>
      </c>
      <c r="E54">
        <f t="shared" si="1"/>
        <v>1.639909890025218</v>
      </c>
      <c r="F54">
        <f>(MAX(E$2:E54)-E54)/MAX(E$2:E54)</f>
        <v>3.0758714969241287E-2</v>
      </c>
      <c r="I54" s="5">
        <v>2012</v>
      </c>
      <c r="J54" s="3">
        <v>258.05804597701183</v>
      </c>
      <c r="K54" s="3">
        <v>27.049780273437442</v>
      </c>
      <c r="L54">
        <v>2012</v>
      </c>
      <c r="M54">
        <v>258.05804597701183</v>
      </c>
      <c r="N54">
        <v>27.049780273437442</v>
      </c>
      <c r="P54">
        <f>L45</f>
        <v>4</v>
      </c>
      <c r="Q54">
        <f t="shared" ref="Q54:R54" si="35">M45</f>
        <v>292.39999999999998</v>
      </c>
      <c r="R54">
        <f t="shared" si="35"/>
        <v>-2.0000061035157932</v>
      </c>
      <c r="S54">
        <f t="shared" si="20"/>
        <v>4.5739609909110319</v>
      </c>
      <c r="T54">
        <f>(MAX(S$15:S54)-S54)/MAX(S$15:S54)</f>
        <v>0.17451312716369563</v>
      </c>
    </row>
    <row r="55" spans="1:20" x14ac:dyDescent="0.3">
      <c r="A55">
        <v>3</v>
      </c>
      <c r="B55">
        <v>2008</v>
      </c>
      <c r="C55">
        <v>217.05</v>
      </c>
      <c r="D55">
        <v>2.4500000000000099</v>
      </c>
      <c r="E55">
        <f t="shared" si="1"/>
        <v>1.681559294626757</v>
      </c>
      <c r="F55">
        <f>(MAX(E$2:E55)-E55)/MAX(E$2:E55)</f>
        <v>6.1425316763038485E-3</v>
      </c>
      <c r="I55" s="6">
        <v>1</v>
      </c>
      <c r="J55" s="3">
        <v>257.11818181818194</v>
      </c>
      <c r="K55" s="3">
        <v>-1.550039672851572</v>
      </c>
      <c r="L55">
        <v>1</v>
      </c>
      <c r="M55">
        <v>257.11818181818194</v>
      </c>
      <c r="N55">
        <v>-1.550039672851572</v>
      </c>
      <c r="P55">
        <f>L46</f>
        <v>5</v>
      </c>
      <c r="Q55">
        <f t="shared" ref="Q55:R55" si="36">M46</f>
        <v>288.21136363636367</v>
      </c>
      <c r="R55">
        <f t="shared" si="36"/>
        <v>-4.5999633789063132</v>
      </c>
      <c r="S55">
        <f t="shared" si="20"/>
        <v>4.4097061233170987</v>
      </c>
      <c r="T55">
        <f>(MAX(S$15:S55)-S55)/MAX(S$15:S55)</f>
        <v>0.20415706974818423</v>
      </c>
    </row>
    <row r="56" spans="1:20" x14ac:dyDescent="0.3">
      <c r="A56">
        <v>3</v>
      </c>
      <c r="B56">
        <v>2008</v>
      </c>
      <c r="C56">
        <v>211.2</v>
      </c>
      <c r="D56">
        <v>-3</v>
      </c>
      <c r="E56">
        <f t="shared" si="1"/>
        <v>1.627816277397919</v>
      </c>
      <c r="F56">
        <f>(MAX(E$2:E56)-E56)/MAX(E$2:E56)</f>
        <v>3.7906442240626462E-2</v>
      </c>
      <c r="I56" s="6">
        <v>2</v>
      </c>
      <c r="J56" s="3">
        <v>271.91190476190474</v>
      </c>
      <c r="K56" s="3">
        <v>-7.5500915527344006</v>
      </c>
      <c r="L56">
        <v>2</v>
      </c>
      <c r="M56">
        <v>271.91190476190474</v>
      </c>
      <c r="N56">
        <v>-7.5500915527344006</v>
      </c>
      <c r="P56">
        <f>L47</f>
        <v>6</v>
      </c>
      <c r="Q56">
        <f t="shared" ref="Q56:R56" si="37">M47</f>
        <v>280.56136363636369</v>
      </c>
      <c r="R56">
        <f t="shared" si="37"/>
        <v>25.449951171875039</v>
      </c>
      <c r="S56">
        <f t="shared" si="20"/>
        <v>5.3097242482252058</v>
      </c>
      <c r="T56">
        <f>(MAX(S$15:S56)-S56)/MAX(S$15:S56)</f>
        <v>4.1726050134611191E-2</v>
      </c>
    </row>
    <row r="57" spans="1:20" x14ac:dyDescent="0.3">
      <c r="A57">
        <v>3</v>
      </c>
      <c r="B57">
        <v>2008</v>
      </c>
      <c r="C57">
        <v>210.65</v>
      </c>
      <c r="D57">
        <v>-0.90000000000000502</v>
      </c>
      <c r="E57">
        <f t="shared" si="1"/>
        <v>1.6121679129937851</v>
      </c>
      <c r="F57">
        <f>(MAX(E$2:E57)-E57)/MAX(E$2:E57)</f>
        <v>4.715514603584478E-2</v>
      </c>
      <c r="I57" s="6">
        <v>3</v>
      </c>
      <c r="J57" s="3">
        <v>273.89090909090913</v>
      </c>
      <c r="K57" s="3">
        <v>7.8999511718750126</v>
      </c>
      <c r="L57">
        <v>3</v>
      </c>
      <c r="M57">
        <v>273.89090909090913</v>
      </c>
      <c r="N57">
        <v>7.8999511718750126</v>
      </c>
      <c r="P57">
        <f>L48</f>
        <v>7</v>
      </c>
      <c r="Q57">
        <f t="shared" ref="Q57:R57" si="38">M48</f>
        <v>287.97142857142859</v>
      </c>
      <c r="R57">
        <f t="shared" si="38"/>
        <v>10.349908447265625</v>
      </c>
      <c r="S57">
        <f t="shared" si="20"/>
        <v>5.7391040317490551</v>
      </c>
      <c r="T57">
        <f>(MAX(S$15:S57)-S57)/MAX(S$15:S57)</f>
        <v>0</v>
      </c>
    </row>
    <row r="58" spans="1:20" x14ac:dyDescent="0.3">
      <c r="A58">
        <v>3</v>
      </c>
      <c r="B58">
        <v>2008</v>
      </c>
      <c r="C58">
        <v>217.15</v>
      </c>
      <c r="D58">
        <v>0.25000915527343098</v>
      </c>
      <c r="E58">
        <f t="shared" si="1"/>
        <v>1.6163441858959016</v>
      </c>
      <c r="F58">
        <f>(MAX(E$2:E58)-E58)/MAX(E$2:E58)</f>
        <v>4.4686829856457506E-2</v>
      </c>
      <c r="I58" s="6">
        <v>4</v>
      </c>
      <c r="J58" s="3">
        <v>270.34047619047618</v>
      </c>
      <c r="K58" s="3">
        <v>2.9499328613283571</v>
      </c>
      <c r="L58">
        <v>4</v>
      </c>
      <c r="M58">
        <v>270.34047619047618</v>
      </c>
      <c r="N58">
        <v>2.9499328613283571</v>
      </c>
      <c r="P58">
        <f>L49</f>
        <v>8</v>
      </c>
      <c r="Q58">
        <f t="shared" ref="Q58:R58" si="39">M49</f>
        <v>247.98043478260874</v>
      </c>
      <c r="R58">
        <f t="shared" si="39"/>
        <v>17.950015258788866</v>
      </c>
      <c r="S58">
        <f t="shared" si="20"/>
        <v>6.6738078575648245</v>
      </c>
      <c r="T58">
        <f>(MAX(S$15:S58)-S58)/MAX(S$15:S58)</f>
        <v>0</v>
      </c>
    </row>
    <row r="59" spans="1:20" x14ac:dyDescent="0.3">
      <c r="A59">
        <v>3</v>
      </c>
      <c r="B59">
        <v>2008</v>
      </c>
      <c r="C59">
        <v>214.1</v>
      </c>
      <c r="D59">
        <v>1.8500030517578201</v>
      </c>
      <c r="E59">
        <f t="shared" si="1"/>
        <v>1.6477689583029378</v>
      </c>
      <c r="F59">
        <f>(MAX(E$2:E59)-E59)/MAX(E$2:E59)</f>
        <v>2.611374424068227E-2</v>
      </c>
      <c r="I59" s="6">
        <v>5</v>
      </c>
      <c r="J59" s="3">
        <v>254.39999999999992</v>
      </c>
      <c r="K59" s="3">
        <v>-11.649999999999958</v>
      </c>
      <c r="L59">
        <v>5</v>
      </c>
      <c r="M59">
        <v>254.39999999999992</v>
      </c>
      <c r="N59">
        <v>-11.649999999999958</v>
      </c>
      <c r="P59">
        <f>L50</f>
        <v>9</v>
      </c>
      <c r="Q59">
        <f t="shared" ref="Q59:R59" si="40">M50</f>
        <v>239.32272727272732</v>
      </c>
      <c r="R59">
        <f t="shared" si="40"/>
        <v>-11.650000000000027</v>
      </c>
      <c r="S59">
        <f t="shared" si="20"/>
        <v>5.9428401368641337</v>
      </c>
      <c r="T59">
        <f>(MAX(S$15:S59)-S59)/MAX(S$15:S59)</f>
        <v>0.10952783422916978</v>
      </c>
    </row>
    <row r="60" spans="1:20" x14ac:dyDescent="0.3">
      <c r="A60">
        <v>3</v>
      </c>
      <c r="B60">
        <v>2008</v>
      </c>
      <c r="C60">
        <v>219.1</v>
      </c>
      <c r="D60">
        <v>-1.04999694824218</v>
      </c>
      <c r="E60">
        <f t="shared" si="1"/>
        <v>1.6300015331561593</v>
      </c>
      <c r="F60">
        <f>(MAX(E$2:E60)-E60)/MAX(E$2:E60)</f>
        <v>3.6614883410400083E-2</v>
      </c>
      <c r="I60" s="6">
        <v>6</v>
      </c>
      <c r="J60" s="3">
        <v>247.46428571428572</v>
      </c>
      <c r="K60" s="3">
        <v>7.399990844726597</v>
      </c>
      <c r="L60">
        <v>6</v>
      </c>
      <c r="M60">
        <v>247.46428571428572</v>
      </c>
      <c r="N60">
        <v>7.399990844726597</v>
      </c>
      <c r="P60">
        <f>L51</f>
        <v>10</v>
      </c>
      <c r="Q60">
        <f t="shared" ref="Q60:R60" si="41">M51</f>
        <v>245.67857142857142</v>
      </c>
      <c r="R60">
        <f t="shared" si="41"/>
        <v>3.8499633789062795</v>
      </c>
      <c r="S60">
        <f t="shared" si="20"/>
        <v>6.1523796286940708</v>
      </c>
      <c r="T60">
        <f>(MAX(S$15:S60)-S60)/MAX(S$15:S60)</f>
        <v>7.8130542562700522E-2</v>
      </c>
    </row>
    <row r="61" spans="1:20" x14ac:dyDescent="0.3">
      <c r="A61">
        <v>3</v>
      </c>
      <c r="B61">
        <v>2008</v>
      </c>
      <c r="C61">
        <v>220.7</v>
      </c>
      <c r="D61">
        <v>-0.70000000000001705</v>
      </c>
      <c r="E61">
        <f t="shared" si="1"/>
        <v>1.6183692159168253</v>
      </c>
      <c r="F61">
        <f>(MAX(E$2:E61)-E61)/MAX(E$2:E61)</f>
        <v>4.3489969765763276E-2</v>
      </c>
      <c r="I61" s="6">
        <v>7</v>
      </c>
      <c r="J61" s="3">
        <v>242.72727272727272</v>
      </c>
      <c r="K61" s="3">
        <v>6.2999694824219565</v>
      </c>
      <c r="L61">
        <v>7</v>
      </c>
      <c r="M61">
        <v>242.72727272727272</v>
      </c>
      <c r="N61">
        <v>6.2999694824219565</v>
      </c>
      <c r="P61">
        <f>L52</f>
        <v>11</v>
      </c>
      <c r="Q61">
        <f t="shared" ref="Q61:R61" si="42">M52</f>
        <v>250.01818181818183</v>
      </c>
      <c r="R61">
        <f t="shared" si="42"/>
        <v>3.8000000000000713</v>
      </c>
      <c r="S61">
        <f t="shared" si="20"/>
        <v>6.3627757104621914</v>
      </c>
      <c r="T61">
        <f>(MAX(S$15:S61)-S61)/MAX(S$15:S61)</f>
        <v>4.6604899892356846E-2</v>
      </c>
    </row>
    <row r="62" spans="1:20" x14ac:dyDescent="0.3">
      <c r="A62">
        <v>3</v>
      </c>
      <c r="B62">
        <v>2008</v>
      </c>
      <c r="C62">
        <v>223.6</v>
      </c>
      <c r="D62">
        <v>9.9993896484363604E-2</v>
      </c>
      <c r="E62">
        <f t="shared" si="1"/>
        <v>1.6199976186389282</v>
      </c>
      <c r="F62">
        <f>(MAX(E$2:E62)-E62)/MAX(E$2:E62)</f>
        <v>4.252752959967928E-2</v>
      </c>
      <c r="I62" s="6">
        <v>8</v>
      </c>
      <c r="J62" s="3">
        <v>256.34130434782617</v>
      </c>
      <c r="K62" s="3">
        <v>20.350006103515568</v>
      </c>
      <c r="L62">
        <v>8</v>
      </c>
      <c r="M62">
        <v>256.34130434782617</v>
      </c>
      <c r="N62">
        <v>20.350006103515568</v>
      </c>
      <c r="P62">
        <f>L53</f>
        <v>12</v>
      </c>
      <c r="Q62">
        <f t="shared" ref="Q62:R62" si="43">M53</f>
        <v>251.18409090909091</v>
      </c>
      <c r="R62">
        <f t="shared" si="43"/>
        <v>-2.1000030517579087</v>
      </c>
      <c r="S62">
        <f t="shared" si="20"/>
        <v>6.2430859689151053</v>
      </c>
      <c r="T62">
        <f>(MAX(S$15:S62)-S62)/MAX(S$15:S62)</f>
        <v>6.4539150338512055E-2</v>
      </c>
    </row>
    <row r="63" spans="1:20" x14ac:dyDescent="0.3">
      <c r="A63">
        <v>3</v>
      </c>
      <c r="B63">
        <v>2008</v>
      </c>
      <c r="C63">
        <v>223.5</v>
      </c>
      <c r="D63">
        <v>-1.1499938964843699</v>
      </c>
      <c r="E63">
        <f t="shared" si="1"/>
        <v>1.6012427121917403</v>
      </c>
      <c r="F63">
        <f>(MAX(E$2:E63)-E63)/MAX(E$2:E63)</f>
        <v>5.3612303059533552E-2</v>
      </c>
      <c r="I63" s="6">
        <v>9</v>
      </c>
      <c r="J63" s="3">
        <v>258.65250000000003</v>
      </c>
      <c r="K63" s="3">
        <v>-5.5999633789063008</v>
      </c>
      <c r="L63">
        <v>9</v>
      </c>
      <c r="M63">
        <v>258.65250000000003</v>
      </c>
      <c r="N63">
        <v>-5.5999633789063008</v>
      </c>
      <c r="P63">
        <f>L55</f>
        <v>1</v>
      </c>
      <c r="Q63">
        <f t="shared" ref="Q63:R63" si="44">M55</f>
        <v>257.11818181818194</v>
      </c>
      <c r="R63">
        <f t="shared" si="44"/>
        <v>-1.550039672851572</v>
      </c>
      <c r="S63">
        <f t="shared" si="20"/>
        <v>6.1584038221881583</v>
      </c>
      <c r="T63">
        <f>(MAX(S$15:S63)-S63)/MAX(S$15:S63)</f>
        <v>7.7227880450955882E-2</v>
      </c>
    </row>
    <row r="64" spans="1:20" x14ac:dyDescent="0.3">
      <c r="A64">
        <v>3</v>
      </c>
      <c r="B64">
        <v>2008</v>
      </c>
      <c r="C64">
        <v>223.55</v>
      </c>
      <c r="D64">
        <v>-0.15000000000000499</v>
      </c>
      <c r="E64">
        <f t="shared" si="1"/>
        <v>1.5988252690453981</v>
      </c>
      <c r="F64">
        <f>(MAX(E$2:E64)-E64)/MAX(E$2:E64)</f>
        <v>5.5041092358202558E-2</v>
      </c>
      <c r="I64" s="6">
        <v>10</v>
      </c>
      <c r="J64" s="3">
        <v>255.54782608695658</v>
      </c>
      <c r="K64" s="3">
        <v>14.200009155273221</v>
      </c>
      <c r="L64">
        <v>10</v>
      </c>
      <c r="M64">
        <v>255.54782608695658</v>
      </c>
      <c r="N64">
        <v>14.200009155273221</v>
      </c>
      <c r="P64">
        <f>L56</f>
        <v>2</v>
      </c>
      <c r="Q64">
        <f t="shared" ref="Q64:R64" si="45">M56</f>
        <v>271.91190476190474</v>
      </c>
      <c r="R64">
        <f t="shared" si="45"/>
        <v>-7.5500915527344006</v>
      </c>
      <c r="S64">
        <f t="shared" si="20"/>
        <v>5.7736573227175896</v>
      </c>
      <c r="T64">
        <f>(MAX(S$15:S64)-S64)/MAX(S$15:S64)</f>
        <v>0.13487810168626682</v>
      </c>
    </row>
    <row r="65" spans="1:20" x14ac:dyDescent="0.3">
      <c r="A65">
        <v>3</v>
      </c>
      <c r="B65">
        <v>2008</v>
      </c>
      <c r="C65">
        <v>223.1</v>
      </c>
      <c r="D65">
        <v>-3</v>
      </c>
      <c r="E65">
        <f t="shared" si="1"/>
        <v>1.550452025808928</v>
      </c>
      <c r="F65">
        <f>(MAX(E$2:E65)-E65)/MAX(E$2:E65)</f>
        <v>8.3631287905410773E-2</v>
      </c>
      <c r="I65" s="6">
        <v>11</v>
      </c>
      <c r="J65" s="3">
        <v>248.59090909090909</v>
      </c>
      <c r="K65" s="3">
        <v>-6.7500091552734673</v>
      </c>
      <c r="L65">
        <v>11</v>
      </c>
      <c r="M65">
        <v>248.59090909090909</v>
      </c>
      <c r="N65">
        <v>-6.7500091552734673</v>
      </c>
      <c r="P65">
        <f>L57</f>
        <v>3</v>
      </c>
      <c r="Q65">
        <f t="shared" ref="Q65:R65" si="46">M57</f>
        <v>273.89090909090913</v>
      </c>
      <c r="R65">
        <f t="shared" si="46"/>
        <v>7.8999511718750126</v>
      </c>
      <c r="S65">
        <f t="shared" si="20"/>
        <v>6.1483544053589982</v>
      </c>
      <c r="T65">
        <f>(MAX(S$15:S65)-S65)/MAX(S$15:S65)</f>
        <v>7.8733679995030101E-2</v>
      </c>
    </row>
    <row r="66" spans="1:20" x14ac:dyDescent="0.3">
      <c r="A66">
        <v>3</v>
      </c>
      <c r="B66">
        <v>2008</v>
      </c>
      <c r="C66">
        <v>227.75</v>
      </c>
      <c r="D66">
        <v>1.55000000000001</v>
      </c>
      <c r="E66">
        <f t="shared" si="1"/>
        <v>1.5741938543051242</v>
      </c>
      <c r="F66">
        <f>(MAX(E$2:E66)-E66)/MAX(E$2:E66)</f>
        <v>6.9599077659834946E-2</v>
      </c>
      <c r="I66" s="6">
        <v>12</v>
      </c>
      <c r="J66" s="3">
        <v>260.9619047619048</v>
      </c>
      <c r="K66" s="3">
        <v>1.0500244140624333</v>
      </c>
      <c r="L66">
        <v>12</v>
      </c>
      <c r="M66">
        <v>260.9619047619048</v>
      </c>
      <c r="N66">
        <v>1.0500244140624333</v>
      </c>
      <c r="P66">
        <f>L58</f>
        <v>4</v>
      </c>
      <c r="Q66">
        <f t="shared" ref="Q66:R66" si="47">M58</f>
        <v>270.34047619047618</v>
      </c>
      <c r="R66">
        <f t="shared" si="47"/>
        <v>2.9499328613283571</v>
      </c>
      <c r="S66">
        <f t="shared" si="20"/>
        <v>6.2993076557114733</v>
      </c>
      <c r="T66">
        <f>(MAX(S$15:S66)-S66)/MAX(S$15:S66)</f>
        <v>5.611492117335258E-2</v>
      </c>
    </row>
    <row r="67" spans="1:20" x14ac:dyDescent="0.3">
      <c r="A67">
        <v>4</v>
      </c>
      <c r="B67">
        <v>2008</v>
      </c>
      <c r="C67">
        <v>226.2</v>
      </c>
      <c r="D67">
        <v>-3</v>
      </c>
      <c r="E67">
        <f t="shared" si="1"/>
        <v>1.5272185735068944</v>
      </c>
      <c r="F67">
        <f>(MAX(E$2:E67)-E67)/MAX(E$2:E67)</f>
        <v>9.7363030912691301E-2</v>
      </c>
      <c r="I67" s="5">
        <v>2013</v>
      </c>
      <c r="J67" s="3">
        <v>255.42126436781615</v>
      </c>
      <c r="K67" s="3">
        <v>25.750045776366676</v>
      </c>
      <c r="L67">
        <v>2013</v>
      </c>
      <c r="M67">
        <v>255.42126436781615</v>
      </c>
      <c r="N67">
        <v>25.750045776366676</v>
      </c>
      <c r="P67">
        <f>L59</f>
        <v>5</v>
      </c>
      <c r="Q67">
        <f t="shared" ref="Q67:R67" si="48">M59</f>
        <v>254.39999999999992</v>
      </c>
      <c r="R67">
        <f t="shared" si="48"/>
        <v>-11.649999999999958</v>
      </c>
      <c r="S67">
        <f t="shared" si="20"/>
        <v>5.6502486858791752</v>
      </c>
      <c r="T67">
        <f>(MAX(S$15:S67)-S67)/MAX(S$15:S67)</f>
        <v>0.15336958952533153</v>
      </c>
    </row>
    <row r="68" spans="1:20" x14ac:dyDescent="0.3">
      <c r="A68">
        <v>4</v>
      </c>
      <c r="B68">
        <v>2008</v>
      </c>
      <c r="C68">
        <v>233.1</v>
      </c>
      <c r="D68">
        <v>-1.3499999999999901</v>
      </c>
      <c r="E68">
        <f t="shared" si="1"/>
        <v>1.5073175592768338</v>
      </c>
      <c r="F68">
        <f>(MAX(E$2:E68)-E68)/MAX(E$2:E68)</f>
        <v>0.10912519218940801</v>
      </c>
      <c r="I68" s="6">
        <v>1</v>
      </c>
      <c r="J68" s="3">
        <v>263.51521739130436</v>
      </c>
      <c r="K68" s="3">
        <v>21.100097656249893</v>
      </c>
      <c r="L68">
        <v>1</v>
      </c>
      <c r="M68">
        <v>263.51521739130436</v>
      </c>
      <c r="N68">
        <v>21.100097656249893</v>
      </c>
      <c r="P68">
        <f>L60</f>
        <v>6</v>
      </c>
      <c r="Q68">
        <f t="shared" ref="Q68:R68" si="49">M60</f>
        <v>247.46428571428572</v>
      </c>
      <c r="R68">
        <f t="shared" si="49"/>
        <v>7.399990844726597</v>
      </c>
      <c r="S68">
        <f t="shared" si="20"/>
        <v>6.0304107119137926</v>
      </c>
      <c r="T68">
        <f>(MAX(S$15:S68)-S68)/MAX(S$15:S68)</f>
        <v>9.6406303475119554E-2</v>
      </c>
    </row>
    <row r="69" spans="1:20" x14ac:dyDescent="0.3">
      <c r="A69">
        <v>4</v>
      </c>
      <c r="B69">
        <v>2008</v>
      </c>
      <c r="C69">
        <v>234.6</v>
      </c>
      <c r="D69">
        <v>-3</v>
      </c>
      <c r="E69">
        <f t="shared" ref="E69:E132" si="50">(D69/$C69*$G$2+1)*E68*$H$2 + E68*(1-$H$2)</f>
        <v>1.4639484479165665</v>
      </c>
      <c r="F69">
        <f>(MAX(E$2:E69)-E69)/MAX(E$2:E69)</f>
        <v>0.13475777937065922</v>
      </c>
      <c r="I69" s="6">
        <v>2</v>
      </c>
      <c r="J69" s="3">
        <v>260.77750000000003</v>
      </c>
      <c r="K69" s="3">
        <v>-3.1499511718751028</v>
      </c>
      <c r="L69">
        <v>2</v>
      </c>
      <c r="M69">
        <v>260.77750000000003</v>
      </c>
      <c r="N69">
        <v>-3.1499511718751028</v>
      </c>
      <c r="P69">
        <f>L61</f>
        <v>7</v>
      </c>
      <c r="Q69">
        <f t="shared" ref="Q69:R69" si="51">M61</f>
        <v>242.72727272727272</v>
      </c>
      <c r="R69">
        <f t="shared" si="51"/>
        <v>6.2999694824219565</v>
      </c>
      <c r="S69">
        <f t="shared" si="20"/>
        <v>6.3825782158184001</v>
      </c>
      <c r="T69">
        <f>(MAX(S$15:S69)-S69)/MAX(S$15:S69)</f>
        <v>4.3637702487390739E-2</v>
      </c>
    </row>
    <row r="70" spans="1:20" x14ac:dyDescent="0.3">
      <c r="A70">
        <v>4</v>
      </c>
      <c r="B70">
        <v>2008</v>
      </c>
      <c r="C70">
        <v>236.6</v>
      </c>
      <c r="D70">
        <v>-1.44999694824218</v>
      </c>
      <c r="E70">
        <f t="shared" si="50"/>
        <v>1.4437619654178702</v>
      </c>
      <c r="F70">
        <f>(MAX(E$2:E70)-E70)/MAX(E$2:E70)</f>
        <v>0.14668866188822638</v>
      </c>
      <c r="I70" s="6">
        <v>3</v>
      </c>
      <c r="J70" s="3">
        <v>261.85476190476192</v>
      </c>
      <c r="K70" s="3">
        <v>-4.7000000000002453</v>
      </c>
      <c r="L70">
        <v>3</v>
      </c>
      <c r="M70">
        <v>261.85476190476192</v>
      </c>
      <c r="N70">
        <v>-4.7000000000002453</v>
      </c>
      <c r="P70">
        <f>L62</f>
        <v>8</v>
      </c>
      <c r="Q70">
        <f t="shared" ref="Q70:R70" si="52">M62</f>
        <v>256.34130434782617</v>
      </c>
      <c r="R70">
        <f t="shared" si="52"/>
        <v>20.350006103515568</v>
      </c>
      <c r="S70">
        <f t="shared" si="20"/>
        <v>7.5226301027028377</v>
      </c>
      <c r="T70">
        <f>(MAX(S$15:S70)-S70)/MAX(S$15:S70)</f>
        <v>0</v>
      </c>
    </row>
    <row r="71" spans="1:20" x14ac:dyDescent="0.3">
      <c r="A71">
        <v>4</v>
      </c>
      <c r="B71">
        <v>2008</v>
      </c>
      <c r="C71">
        <v>237.45</v>
      </c>
      <c r="D71">
        <v>-0.90000305175783502</v>
      </c>
      <c r="E71">
        <f t="shared" si="50"/>
        <v>1.4314493611074977</v>
      </c>
      <c r="F71">
        <f>(MAX(E$2:E71)-E71)/MAX(E$2:E71)</f>
        <v>0.15396582052752039</v>
      </c>
      <c r="I71" s="6">
        <v>4</v>
      </c>
      <c r="J71" s="3">
        <v>251.8909090909091</v>
      </c>
      <c r="K71" s="3">
        <v>-16.199993896484358</v>
      </c>
      <c r="L71">
        <v>4</v>
      </c>
      <c r="M71">
        <v>251.8909090909091</v>
      </c>
      <c r="N71">
        <v>-16.199993896484358</v>
      </c>
      <c r="P71">
        <f>L63</f>
        <v>9</v>
      </c>
      <c r="Q71">
        <f t="shared" ref="Q71:R71" si="53">M63</f>
        <v>258.65250000000003</v>
      </c>
      <c r="R71">
        <f t="shared" si="53"/>
        <v>-5.5999633789063008</v>
      </c>
      <c r="S71">
        <f t="shared" si="20"/>
        <v>7.1561750348088999</v>
      </c>
      <c r="T71">
        <f>(MAX(S$15:S71)-S71)/MAX(S$15:S71)</f>
        <v>4.8713689612662543E-2</v>
      </c>
    </row>
    <row r="72" spans="1:20" x14ac:dyDescent="0.3">
      <c r="A72">
        <v>4</v>
      </c>
      <c r="B72">
        <v>2008</v>
      </c>
      <c r="C72">
        <v>237.35</v>
      </c>
      <c r="D72">
        <v>1.6000061035156199</v>
      </c>
      <c r="E72">
        <f t="shared" si="50"/>
        <v>1.4531609151751295</v>
      </c>
      <c r="F72">
        <f>(MAX(E$2:E72)-E72)/MAX(E$2:E72)</f>
        <v>0.1411335699919726</v>
      </c>
      <c r="I72" s="6">
        <v>5</v>
      </c>
      <c r="J72" s="3">
        <v>254.79565217391308</v>
      </c>
      <c r="K72" s="3">
        <v>2.1499847412111048</v>
      </c>
      <c r="L72">
        <v>5</v>
      </c>
      <c r="M72">
        <v>254.79565217391308</v>
      </c>
      <c r="N72">
        <v>2.1499847412111048</v>
      </c>
      <c r="P72">
        <f>L64</f>
        <v>10</v>
      </c>
      <c r="Q72">
        <f t="shared" ref="Q72:R72" si="54">M64</f>
        <v>255.54782608695658</v>
      </c>
      <c r="R72">
        <f t="shared" si="54"/>
        <v>14.200009155273221</v>
      </c>
      <c r="S72">
        <f t="shared" si="20"/>
        <v>8.0508801210380554</v>
      </c>
      <c r="T72">
        <f>(MAX(S$15:S72)-S72)/MAX(S$15:S72)</f>
        <v>0</v>
      </c>
    </row>
    <row r="73" spans="1:20" x14ac:dyDescent="0.3">
      <c r="A73">
        <v>4</v>
      </c>
      <c r="B73">
        <v>2008</v>
      </c>
      <c r="C73">
        <v>237.35</v>
      </c>
      <c r="D73">
        <v>1.5999999999999901</v>
      </c>
      <c r="E73">
        <f t="shared" si="50"/>
        <v>1.4752016958561087</v>
      </c>
      <c r="F73">
        <f>(MAX(E$2:E73)-E73)/MAX(E$2:E73)</f>
        <v>0.12810673557853727</v>
      </c>
      <c r="I73" s="6">
        <v>6</v>
      </c>
      <c r="J73" s="3">
        <v>244.86749999999998</v>
      </c>
      <c r="K73" s="3">
        <v>12.4999877929687</v>
      </c>
      <c r="L73">
        <v>6</v>
      </c>
      <c r="M73">
        <v>244.86749999999998</v>
      </c>
      <c r="N73">
        <v>12.4999877929687</v>
      </c>
      <c r="P73">
        <f>L65</f>
        <v>11</v>
      </c>
      <c r="Q73">
        <f t="shared" ref="Q73:R73" si="55">M65</f>
        <v>248.59090909090909</v>
      </c>
      <c r="R73">
        <f t="shared" si="55"/>
        <v>-6.7500091552734673</v>
      </c>
      <c r="S73">
        <f t="shared" si="20"/>
        <v>7.5590161662038451</v>
      </c>
      <c r="T73">
        <f>(MAX(S$15:S73)-S73)/MAX(S$15:S73)</f>
        <v>6.1094432837088486E-2</v>
      </c>
    </row>
    <row r="74" spans="1:20" x14ac:dyDescent="0.3">
      <c r="A74">
        <v>4</v>
      </c>
      <c r="B74">
        <v>2008</v>
      </c>
      <c r="C74">
        <v>233.85</v>
      </c>
      <c r="D74">
        <v>3.15</v>
      </c>
      <c r="E74">
        <f t="shared" si="50"/>
        <v>1.519911946099342</v>
      </c>
      <c r="F74">
        <f>(MAX(E$2:E74)-E74)/MAX(E$2:E74)</f>
        <v>0.1016814907139357</v>
      </c>
      <c r="I74" s="6">
        <v>7</v>
      </c>
      <c r="J74" s="3">
        <v>240.94130434782616</v>
      </c>
      <c r="K74" s="3">
        <v>3.5999694824218338</v>
      </c>
      <c r="L74">
        <v>7</v>
      </c>
      <c r="M74">
        <v>240.94130434782616</v>
      </c>
      <c r="N74">
        <v>3.5999694824218338</v>
      </c>
      <c r="P74">
        <f>L66</f>
        <v>12</v>
      </c>
      <c r="Q74">
        <f t="shared" ref="Q74:R74" si="56">M66</f>
        <v>260.9619047619048</v>
      </c>
      <c r="R74">
        <f t="shared" si="56"/>
        <v>1.0500244140624333</v>
      </c>
      <c r="S74">
        <f t="shared" si="20"/>
        <v>7.6274498747104893</v>
      </c>
      <c r="T74">
        <f>(MAX(S$15:S74)-S74)/MAX(S$15:S74)</f>
        <v>5.2594280372040905E-2</v>
      </c>
    </row>
    <row r="75" spans="1:20" x14ac:dyDescent="0.3">
      <c r="A75">
        <v>4</v>
      </c>
      <c r="B75">
        <v>2008</v>
      </c>
      <c r="C75">
        <v>237</v>
      </c>
      <c r="D75">
        <v>-1.5</v>
      </c>
      <c r="E75">
        <f t="shared" si="50"/>
        <v>1.4982676304112184</v>
      </c>
      <c r="F75">
        <f>(MAX(E$2:E75)-E75)/MAX(E$2:E75)</f>
        <v>0.11447400113098415</v>
      </c>
      <c r="I75" s="6">
        <v>8</v>
      </c>
      <c r="J75" s="3">
        <v>243.68636363636367</v>
      </c>
      <c r="K75" s="3">
        <v>-7.2000183105468434</v>
      </c>
      <c r="L75">
        <v>8</v>
      </c>
      <c r="M75">
        <v>243.68636363636367</v>
      </c>
      <c r="N75">
        <v>-7.2000183105468434</v>
      </c>
      <c r="P75">
        <f>L68</f>
        <v>1</v>
      </c>
      <c r="Q75">
        <f t="shared" ref="Q75:R75" si="57">M68</f>
        <v>263.51521739130436</v>
      </c>
      <c r="R75">
        <f t="shared" si="57"/>
        <v>21.100097656249893</v>
      </c>
      <c r="S75">
        <f t="shared" si="20"/>
        <v>9.0016204533207596</v>
      </c>
      <c r="T75">
        <f>(MAX(S$15:S75)-S75)/MAX(S$15:S75)</f>
        <v>0</v>
      </c>
    </row>
    <row r="76" spans="1:20" x14ac:dyDescent="0.3">
      <c r="A76">
        <v>4</v>
      </c>
      <c r="B76">
        <v>2008</v>
      </c>
      <c r="C76">
        <v>233.9</v>
      </c>
      <c r="D76">
        <v>0.40000305175780598</v>
      </c>
      <c r="E76">
        <f t="shared" si="50"/>
        <v>1.5040327058928662</v>
      </c>
      <c r="F76">
        <f>(MAX(E$2:E76)-E76)/MAX(E$2:E76)</f>
        <v>0.11106664978679184</v>
      </c>
      <c r="I76" s="6">
        <v>9</v>
      </c>
      <c r="J76" s="3">
        <v>257.57619047619045</v>
      </c>
      <c r="K76" s="3">
        <v>2.9500213623046485</v>
      </c>
      <c r="L76">
        <v>9</v>
      </c>
      <c r="M76">
        <v>257.57619047619045</v>
      </c>
      <c r="N76">
        <v>2.9500213623046485</v>
      </c>
      <c r="P76">
        <f>L69</f>
        <v>2</v>
      </c>
      <c r="Q76">
        <f t="shared" ref="Q76:R76" si="58">M69</f>
        <v>260.77750000000003</v>
      </c>
      <c r="R76">
        <f t="shared" si="58"/>
        <v>-3.1499511718751028</v>
      </c>
      <c r="S76">
        <f t="shared" si="20"/>
        <v>8.7569751291829281</v>
      </c>
      <c r="T76">
        <f>(MAX(S$15:S76)-S76)/MAX(S$15:S76)</f>
        <v>2.7177920398496709E-2</v>
      </c>
    </row>
    <row r="77" spans="1:20" x14ac:dyDescent="0.3">
      <c r="A77">
        <v>4</v>
      </c>
      <c r="B77">
        <v>2008</v>
      </c>
      <c r="C77">
        <v>234.7</v>
      </c>
      <c r="D77">
        <v>1.5000061035156</v>
      </c>
      <c r="E77">
        <f t="shared" si="50"/>
        <v>1.5256608739249682</v>
      </c>
      <c r="F77">
        <f>(MAX(E$2:E77)-E77)/MAX(E$2:E77)</f>
        <v>9.8283683171489986E-2</v>
      </c>
      <c r="I77" s="6">
        <v>10</v>
      </c>
      <c r="J77" s="3">
        <v>264.45217391304351</v>
      </c>
      <c r="K77" s="3">
        <v>-0.10001831054683441</v>
      </c>
      <c r="L77">
        <v>10</v>
      </c>
      <c r="M77">
        <v>264.45217391304351</v>
      </c>
      <c r="N77">
        <v>-0.10001831054683441</v>
      </c>
      <c r="P77">
        <f>L70</f>
        <v>3</v>
      </c>
      <c r="Q77">
        <f t="shared" ref="Q77:R77" si="59">M70</f>
        <v>261.85476190476192</v>
      </c>
      <c r="R77">
        <f t="shared" si="59"/>
        <v>-4.7000000000002453</v>
      </c>
      <c r="S77">
        <f t="shared" si="20"/>
        <v>8.4033248410709422</v>
      </c>
      <c r="T77">
        <f>(MAX(S$15:S77)-S77)/MAX(S$15:S77)</f>
        <v>6.6465323144023689E-2</v>
      </c>
    </row>
    <row r="78" spans="1:20" x14ac:dyDescent="0.3">
      <c r="A78">
        <v>4</v>
      </c>
      <c r="B78">
        <v>2008</v>
      </c>
      <c r="C78">
        <v>235.55</v>
      </c>
      <c r="D78">
        <v>-0.34999694824216399</v>
      </c>
      <c r="E78">
        <f t="shared" si="50"/>
        <v>1.5205602691177766</v>
      </c>
      <c r="F78">
        <f>(MAX(E$2:E78)-E78)/MAX(E$2:E78)</f>
        <v>0.10129831024815233</v>
      </c>
      <c r="I78" s="6">
        <v>11</v>
      </c>
      <c r="J78" s="3">
        <v>261.27619047619049</v>
      </c>
      <c r="K78" s="3">
        <v>7.6999664306639382</v>
      </c>
      <c r="L78">
        <v>11</v>
      </c>
      <c r="M78">
        <v>261.27619047619049</v>
      </c>
      <c r="N78">
        <v>7.6999664306639382</v>
      </c>
      <c r="P78">
        <f>L71</f>
        <v>4</v>
      </c>
      <c r="Q78">
        <f t="shared" ref="Q78:R78" si="60">M71</f>
        <v>251.8909090909091</v>
      </c>
      <c r="R78">
        <f t="shared" si="60"/>
        <v>-16.199993896484358</v>
      </c>
      <c r="S78">
        <f t="shared" si="20"/>
        <v>7.1873179746048539</v>
      </c>
      <c r="T78">
        <f>(MAX(S$15:S78)-S78)/MAX(S$15:S78)</f>
        <v>0.20155287463232213</v>
      </c>
    </row>
    <row r="79" spans="1:20" x14ac:dyDescent="0.3">
      <c r="A79">
        <v>4</v>
      </c>
      <c r="B79">
        <v>2008</v>
      </c>
      <c r="C79">
        <v>238.65</v>
      </c>
      <c r="D79">
        <v>1.19999694824218</v>
      </c>
      <c r="E79">
        <f t="shared" si="50"/>
        <v>1.5377632956661076</v>
      </c>
      <c r="F79">
        <f>(MAX(E$2:E79)-E79)/MAX(E$2:E79)</f>
        <v>9.1130749420852156E-2</v>
      </c>
      <c r="I79" s="6">
        <v>12</v>
      </c>
      <c r="J79" s="3">
        <v>259.51363636363635</v>
      </c>
      <c r="K79" s="3">
        <v>7.0999999999999401</v>
      </c>
      <c r="L79">
        <v>12</v>
      </c>
      <c r="M79">
        <v>259.51363636363635</v>
      </c>
      <c r="N79">
        <v>7.0999999999999401</v>
      </c>
      <c r="P79">
        <f>L72</f>
        <v>5</v>
      </c>
      <c r="Q79">
        <f t="shared" ref="Q79:R79" si="61">M72</f>
        <v>254.79565217391308</v>
      </c>
      <c r="R79">
        <f t="shared" si="61"/>
        <v>2.1499847412111048</v>
      </c>
      <c r="S79">
        <f t="shared" si="20"/>
        <v>7.3237740076985514</v>
      </c>
      <c r="T79">
        <f>(MAX(S$15:S79)-S79)/MAX(S$15:S79)</f>
        <v>0.18639382257038389</v>
      </c>
    </row>
    <row r="80" spans="1:20" x14ac:dyDescent="0.3">
      <c r="A80">
        <v>4</v>
      </c>
      <c r="B80">
        <v>2008</v>
      </c>
      <c r="C80">
        <v>238.1</v>
      </c>
      <c r="D80">
        <v>0.59999694824219296</v>
      </c>
      <c r="E80">
        <f t="shared" si="50"/>
        <v>1.5464821948268241</v>
      </c>
      <c r="F80">
        <f>(MAX(E$2:E80)-E80)/MAX(E$2:E80)</f>
        <v>8.5977590044237523E-2</v>
      </c>
      <c r="I80" s="5">
        <v>2014</v>
      </c>
      <c r="J80" s="3">
        <v>253.25862068965529</v>
      </c>
      <c r="K80" s="3">
        <v>43.050012207031301</v>
      </c>
      <c r="L80">
        <v>2014</v>
      </c>
      <c r="M80">
        <v>253.25862068965529</v>
      </c>
      <c r="N80">
        <v>43.050012207031301</v>
      </c>
      <c r="P80">
        <f>L73</f>
        <v>6</v>
      </c>
      <c r="Q80">
        <f t="shared" ref="Q80:R80" si="62">M73</f>
        <v>244.86749999999998</v>
      </c>
      <c r="R80">
        <f t="shared" si="62"/>
        <v>12.4999877929687</v>
      </c>
      <c r="S80">
        <f t="shared" si="20"/>
        <v>8.1649674809567827</v>
      </c>
      <c r="T80">
        <f>(MAX(S$15:S80)-S80)/MAX(S$15:S80)</f>
        <v>9.2944706645049655E-2</v>
      </c>
    </row>
    <row r="81" spans="1:20" x14ac:dyDescent="0.3">
      <c r="A81">
        <v>4</v>
      </c>
      <c r="B81">
        <v>2008</v>
      </c>
      <c r="C81">
        <v>240.1</v>
      </c>
      <c r="D81">
        <v>-1.00000610351563</v>
      </c>
      <c r="E81">
        <f t="shared" si="50"/>
        <v>1.5319898742268181</v>
      </c>
      <c r="F81">
        <f>(MAX(E$2:E81)-E81)/MAX(E$2:E81)</f>
        <v>9.4543033503580037E-2</v>
      </c>
      <c r="I81" s="6">
        <v>1</v>
      </c>
      <c r="J81" s="3">
        <v>253.54130434782613</v>
      </c>
      <c r="K81" s="3">
        <v>22.949984741210958</v>
      </c>
      <c r="L81">
        <v>1</v>
      </c>
      <c r="M81">
        <v>253.54130434782613</v>
      </c>
      <c r="N81">
        <v>22.949984741210958</v>
      </c>
      <c r="P81">
        <f>L74</f>
        <v>7</v>
      </c>
      <c r="Q81">
        <f t="shared" ref="Q81:R81" si="63">M74</f>
        <v>240.94130434782616</v>
      </c>
      <c r="R81">
        <f t="shared" si="63"/>
        <v>3.5999694824218338</v>
      </c>
      <c r="S81">
        <f t="shared" si="20"/>
        <v>8.4394562247233988</v>
      </c>
      <c r="T81">
        <f>(MAX(S$15:S81)-S81)/MAX(S$15:S81)</f>
        <v>6.245144766017928E-2</v>
      </c>
    </row>
    <row r="82" spans="1:20" x14ac:dyDescent="0.3">
      <c r="A82">
        <v>4</v>
      </c>
      <c r="B82">
        <v>2008</v>
      </c>
      <c r="C82">
        <v>240.7</v>
      </c>
      <c r="D82">
        <v>1.20000610351561</v>
      </c>
      <c r="E82">
        <f t="shared" si="50"/>
        <v>1.5491747254901818</v>
      </c>
      <c r="F82">
        <f>(MAX(E$2:E82)-E82)/MAX(E$2:E82)</f>
        <v>8.4386214874168072E-2</v>
      </c>
      <c r="I82" s="6">
        <v>2</v>
      </c>
      <c r="J82" s="3">
        <v>250.36499999999995</v>
      </c>
      <c r="K82" s="3">
        <v>1.2207031241107114E-5</v>
      </c>
      <c r="L82">
        <v>2</v>
      </c>
      <c r="M82">
        <v>250.36499999999995</v>
      </c>
      <c r="N82">
        <v>1.2207031241107114E-5</v>
      </c>
      <c r="P82">
        <f>L75</f>
        <v>8</v>
      </c>
      <c r="Q82">
        <f t="shared" ref="Q82:R82" si="64">M75</f>
        <v>243.68636363636367</v>
      </c>
      <c r="R82">
        <f t="shared" si="64"/>
        <v>-7.2000183105468434</v>
      </c>
      <c r="S82">
        <f t="shared" si="20"/>
        <v>7.8784090799622826</v>
      </c>
      <c r="T82">
        <f>(MAX(S$15:S82)-S82)/MAX(S$15:S82)</f>
        <v>0.1247787972380147</v>
      </c>
    </row>
    <row r="83" spans="1:20" x14ac:dyDescent="0.3">
      <c r="A83">
        <v>4</v>
      </c>
      <c r="B83">
        <v>2008</v>
      </c>
      <c r="C83">
        <v>238.6</v>
      </c>
      <c r="D83">
        <v>-3</v>
      </c>
      <c r="E83">
        <f t="shared" si="50"/>
        <v>1.5053485335494494</v>
      </c>
      <c r="F83">
        <f>(MAX(E$2:E83)-E83)/MAX(E$2:E83)</f>
        <v>0.110288951880033</v>
      </c>
      <c r="I83" s="6">
        <v>3</v>
      </c>
      <c r="J83" s="3">
        <v>251.80476190476193</v>
      </c>
      <c r="K83" s="3">
        <v>-12.300003051757827</v>
      </c>
      <c r="L83">
        <v>3</v>
      </c>
      <c r="M83">
        <v>251.80476190476193</v>
      </c>
      <c r="N83">
        <v>-12.300003051757827</v>
      </c>
      <c r="P83">
        <f>L76</f>
        <v>9</v>
      </c>
      <c r="Q83">
        <f t="shared" ref="Q83:R83" si="65">M76</f>
        <v>257.57619047619045</v>
      </c>
      <c r="R83">
        <f t="shared" si="65"/>
        <v>2.9500213623046485</v>
      </c>
      <c r="S83">
        <f t="shared" si="20"/>
        <v>8.0814298593626095</v>
      </c>
      <c r="T83">
        <f>(MAX(S$15:S83)-S83)/MAX(S$15:S83)</f>
        <v>0.1022249936808528</v>
      </c>
    </row>
    <row r="84" spans="1:20" x14ac:dyDescent="0.3">
      <c r="A84">
        <v>4</v>
      </c>
      <c r="B84">
        <v>2008</v>
      </c>
      <c r="C84">
        <v>240.95</v>
      </c>
      <c r="D84">
        <v>-0.350006103515625</v>
      </c>
      <c r="E84">
        <f t="shared" si="50"/>
        <v>1.5004284976789934</v>
      </c>
      <c r="F84">
        <f>(MAX(E$2:E84)-E84)/MAX(E$2:E84)</f>
        <v>0.11319685670973365</v>
      </c>
      <c r="I84" s="6">
        <v>4</v>
      </c>
      <c r="J84" s="3">
        <v>257.9295454545454</v>
      </c>
      <c r="K84" s="3">
        <v>6.250012207031304</v>
      </c>
      <c r="L84">
        <v>4</v>
      </c>
      <c r="M84">
        <v>257.9295454545454</v>
      </c>
      <c r="N84">
        <v>6.250012207031304</v>
      </c>
      <c r="P84">
        <f>L77</f>
        <v>10</v>
      </c>
      <c r="Q84">
        <f t="shared" ref="Q84:R84" si="66">M77</f>
        <v>264.45217391304351</v>
      </c>
      <c r="R84">
        <f t="shared" si="66"/>
        <v>-0.10001831054683441</v>
      </c>
      <c r="S84">
        <f t="shared" si="20"/>
        <v>8.0745527948405211</v>
      </c>
      <c r="T84">
        <f>(MAX(S$15:S84)-S84)/MAX(S$15:S84)</f>
        <v>0.10298897440607338</v>
      </c>
    </row>
    <row r="85" spans="1:20" x14ac:dyDescent="0.3">
      <c r="A85">
        <v>4</v>
      </c>
      <c r="B85">
        <v>2008</v>
      </c>
      <c r="C85">
        <v>242.4</v>
      </c>
      <c r="D85">
        <v>-2.7499908447265602</v>
      </c>
      <c r="E85">
        <f t="shared" si="50"/>
        <v>1.4621287022107006</v>
      </c>
      <c r="F85">
        <f>(MAX(E$2:E85)-E85)/MAX(E$2:E85)</f>
        <v>0.13583330960382076</v>
      </c>
      <c r="I85" s="6">
        <v>5</v>
      </c>
      <c r="J85" s="3">
        <v>256.79772727272729</v>
      </c>
      <c r="K85" s="3">
        <v>7.3000610351561868</v>
      </c>
      <c r="L85">
        <v>5</v>
      </c>
      <c r="M85">
        <v>256.79772727272729</v>
      </c>
      <c r="N85">
        <v>7.3000610351561868</v>
      </c>
      <c r="P85">
        <f>L78</f>
        <v>11</v>
      </c>
      <c r="Q85">
        <f t="shared" ref="Q85:R85" si="67">M78</f>
        <v>261.27619047619049</v>
      </c>
      <c r="R85">
        <f t="shared" si="67"/>
        <v>7.6999664306639382</v>
      </c>
      <c r="S85">
        <f t="shared" si="20"/>
        <v>8.6099671279895009</v>
      </c>
      <c r="T85">
        <f>(MAX(S$15:S85)-S85)/MAX(S$15:S85)</f>
        <v>4.350920229998978E-2</v>
      </c>
    </row>
    <row r="86" spans="1:20" x14ac:dyDescent="0.3">
      <c r="A86">
        <v>4</v>
      </c>
      <c r="B86">
        <v>2008</v>
      </c>
      <c r="C86">
        <v>244.75</v>
      </c>
      <c r="D86">
        <v>-0.25000610351563002</v>
      </c>
      <c r="E86">
        <f t="shared" si="50"/>
        <v>1.4587682630921075</v>
      </c>
      <c r="F86">
        <f>(MAX(E$2:E86)-E86)/MAX(E$2:E86)</f>
        <v>0.13781944088419415</v>
      </c>
      <c r="I86" s="6">
        <v>6</v>
      </c>
      <c r="J86" s="3">
        <v>257.20952380952383</v>
      </c>
      <c r="K86" s="3">
        <v>-2.0500366210936805</v>
      </c>
      <c r="L86">
        <v>6</v>
      </c>
      <c r="M86">
        <v>257.20952380952383</v>
      </c>
      <c r="N86">
        <v>-2.0500366210936805</v>
      </c>
      <c r="P86">
        <f>L79</f>
        <v>12</v>
      </c>
      <c r="Q86">
        <f t="shared" ref="Q86:R86" si="68">M79</f>
        <v>259.51363636363635</v>
      </c>
      <c r="R86">
        <f t="shared" si="68"/>
        <v>7.0999999999999401</v>
      </c>
      <c r="S86">
        <f t="shared" si="20"/>
        <v>9.1399748254536171</v>
      </c>
      <c r="T86">
        <f>(MAX(S$15:S86)-S86)/MAX(S$15:S86)</f>
        <v>0</v>
      </c>
    </row>
    <row r="87" spans="1:20" x14ac:dyDescent="0.3">
      <c r="A87">
        <v>4</v>
      </c>
      <c r="B87">
        <v>2008</v>
      </c>
      <c r="C87">
        <v>245.6</v>
      </c>
      <c r="D87">
        <v>2.24999389648436</v>
      </c>
      <c r="E87">
        <f t="shared" si="50"/>
        <v>1.4888374581196735</v>
      </c>
      <c r="F87">
        <f>(MAX(E$2:E87)-E87)/MAX(E$2:E87)</f>
        <v>0.12004754658339789</v>
      </c>
      <c r="I87" s="6">
        <v>7</v>
      </c>
      <c r="J87" s="3">
        <v>258.66956521739132</v>
      </c>
      <c r="K87" s="3">
        <v>-1.0999572753903712</v>
      </c>
      <c r="L87">
        <v>7</v>
      </c>
      <c r="M87">
        <v>258.66956521739132</v>
      </c>
      <c r="N87">
        <v>-1.0999572753903712</v>
      </c>
      <c r="P87">
        <f>L81</f>
        <v>1</v>
      </c>
      <c r="Q87">
        <f t="shared" ref="Q87:R87" si="69">M81</f>
        <v>253.54130434782613</v>
      </c>
      <c r="R87">
        <f t="shared" si="69"/>
        <v>22.949984741210958</v>
      </c>
      <c r="S87">
        <f t="shared" si="20"/>
        <v>11.001466930131572</v>
      </c>
      <c r="T87">
        <f>(MAX(S$15:S87)-S87)/MAX(S$15:S87)</f>
        <v>0</v>
      </c>
    </row>
    <row r="88" spans="1:20" x14ac:dyDescent="0.3">
      <c r="A88">
        <v>4</v>
      </c>
      <c r="B88">
        <v>2008</v>
      </c>
      <c r="C88">
        <v>242.75</v>
      </c>
      <c r="D88">
        <v>-2.8499999999999899</v>
      </c>
      <c r="E88">
        <f t="shared" si="50"/>
        <v>1.449508229694576</v>
      </c>
      <c r="F88">
        <f>(MAX(E$2:E88)-E88)/MAX(E$2:E88)</f>
        <v>0.14329242859177674</v>
      </c>
      <c r="I88" s="6">
        <v>8</v>
      </c>
      <c r="J88" s="3">
        <v>262.54761904761909</v>
      </c>
      <c r="K88" s="3">
        <v>13.949993896484314</v>
      </c>
      <c r="L88">
        <v>8</v>
      </c>
      <c r="M88">
        <v>262.54761904761909</v>
      </c>
      <c r="N88">
        <v>13.949993896484314</v>
      </c>
      <c r="P88">
        <f>L82</f>
        <v>2</v>
      </c>
      <c r="Q88">
        <f t="shared" ref="Q88:R88" si="70">M82</f>
        <v>250.36499999999995</v>
      </c>
      <c r="R88">
        <f t="shared" si="70"/>
        <v>1.2207031241107114E-5</v>
      </c>
      <c r="S88">
        <f t="shared" si="20"/>
        <v>11.001468137026759</v>
      </c>
      <c r="T88">
        <f>(MAX(S$15:S88)-S88)/MAX(S$15:S88)</f>
        <v>0</v>
      </c>
    </row>
    <row r="89" spans="1:20" x14ac:dyDescent="0.3">
      <c r="A89">
        <v>5</v>
      </c>
      <c r="B89">
        <v>2008</v>
      </c>
      <c r="C89">
        <v>242.75</v>
      </c>
      <c r="D89">
        <v>2.8499999999999899</v>
      </c>
      <c r="E89">
        <f t="shared" si="50"/>
        <v>1.4877985346293503</v>
      </c>
      <c r="F89">
        <f>(MAX(E$2:E89)-E89)/MAX(E$2:E89)</f>
        <v>0.12066158491863473</v>
      </c>
      <c r="I89" s="6">
        <v>9</v>
      </c>
      <c r="J89" s="3">
        <v>257.66363636363639</v>
      </c>
      <c r="K89" s="3">
        <v>-5.049996948242307</v>
      </c>
      <c r="L89">
        <v>9</v>
      </c>
      <c r="M89">
        <v>257.66363636363639</v>
      </c>
      <c r="N89">
        <v>-5.049996948242307</v>
      </c>
      <c r="P89">
        <f>L83</f>
        <v>3</v>
      </c>
      <c r="Q89">
        <f t="shared" ref="Q89:R89" si="71">M83</f>
        <v>251.80476190476193</v>
      </c>
      <c r="R89">
        <f t="shared" si="71"/>
        <v>-12.300003051757827</v>
      </c>
      <c r="S89">
        <f t="shared" si="20"/>
        <v>9.7923341082252762</v>
      </c>
      <c r="T89">
        <f>(MAX(S$15:S89)-S89)/MAX(S$15:S89)</f>
        <v>0.10990660644028021</v>
      </c>
    </row>
    <row r="90" spans="1:20" x14ac:dyDescent="0.3">
      <c r="A90">
        <v>5</v>
      </c>
      <c r="B90">
        <v>2008</v>
      </c>
      <c r="C90">
        <v>247.9</v>
      </c>
      <c r="D90">
        <v>-0.74998779296873797</v>
      </c>
      <c r="E90">
        <f t="shared" si="50"/>
        <v>1.4776709865713438</v>
      </c>
      <c r="F90">
        <f>(MAX(E$2:E90)-E90)/MAX(E$2:E90)</f>
        <v>0.1266473026423092</v>
      </c>
      <c r="I90" s="6">
        <v>10</v>
      </c>
      <c r="J90" s="3">
        <v>242.65</v>
      </c>
      <c r="K90" s="3">
        <v>3.4499786376952306</v>
      </c>
      <c r="L90">
        <v>10</v>
      </c>
      <c r="M90">
        <v>242.65</v>
      </c>
      <c r="N90">
        <v>3.4499786376952306</v>
      </c>
      <c r="P90">
        <f>L84</f>
        <v>4</v>
      </c>
      <c r="Q90">
        <f t="shared" ref="Q90:R90" si="72">M84</f>
        <v>257.9295454545454</v>
      </c>
      <c r="R90">
        <f t="shared" si="72"/>
        <v>6.250012207031304</v>
      </c>
      <c r="S90">
        <f t="shared" si="20"/>
        <v>10.326220085144797</v>
      </c>
      <c r="T90">
        <f>(MAX(S$15:S90)-S90)/MAX(S$15:S90)</f>
        <v>6.1377994597769499E-2</v>
      </c>
    </row>
    <row r="91" spans="1:20" x14ac:dyDescent="0.3">
      <c r="A91">
        <v>5</v>
      </c>
      <c r="B91">
        <v>2008</v>
      </c>
      <c r="C91">
        <v>247.9</v>
      </c>
      <c r="D91">
        <v>-0.75</v>
      </c>
      <c r="E91">
        <f t="shared" si="50"/>
        <v>1.4676122137200363</v>
      </c>
      <c r="F91">
        <f>(MAX(E$2:E91)-E91)/MAX(E$2:E91)</f>
        <v>0.13259237193150283</v>
      </c>
      <c r="I91" s="6">
        <v>11</v>
      </c>
      <c r="J91" s="3">
        <v>245.74500000000003</v>
      </c>
      <c r="K91" s="3">
        <v>2.9499725341797025</v>
      </c>
      <c r="L91">
        <v>11</v>
      </c>
      <c r="M91">
        <v>245.74500000000003</v>
      </c>
      <c r="N91">
        <v>2.9499725341797025</v>
      </c>
      <c r="P91">
        <f>L85</f>
        <v>5</v>
      </c>
      <c r="Q91">
        <f t="shared" ref="Q91:R91" si="73">M85</f>
        <v>256.79772727272729</v>
      </c>
      <c r="R91">
        <f t="shared" si="73"/>
        <v>7.3000610351561868</v>
      </c>
      <c r="S91">
        <f t="shared" si="20"/>
        <v>10.986699384515301</v>
      </c>
      <c r="T91">
        <f>(MAX(S$15:S91)-S91)/MAX(S$15:S91)</f>
        <v>1.342434693943411E-3</v>
      </c>
    </row>
    <row r="92" spans="1:20" x14ac:dyDescent="0.3">
      <c r="A92">
        <v>5</v>
      </c>
      <c r="B92">
        <v>2008</v>
      </c>
      <c r="C92">
        <v>248.45</v>
      </c>
      <c r="D92">
        <v>-1.50000305175782</v>
      </c>
      <c r="E92">
        <f t="shared" si="50"/>
        <v>1.4476758027778005</v>
      </c>
      <c r="F92">
        <f>(MAX(E$2:E92)-E92)/MAX(E$2:E92)</f>
        <v>0.14437545384233677</v>
      </c>
      <c r="I92" s="6">
        <v>12</v>
      </c>
      <c r="J92" s="3">
        <v>244.39565217391302</v>
      </c>
      <c r="K92" s="3">
        <v>6.6999908447265444</v>
      </c>
      <c r="L92">
        <v>12</v>
      </c>
      <c r="M92">
        <v>244.39565217391302</v>
      </c>
      <c r="N92">
        <v>6.6999908447265444</v>
      </c>
      <c r="P92">
        <f>L86</f>
        <v>6</v>
      </c>
      <c r="Q92">
        <f t="shared" ref="Q92:R92" si="74">M86</f>
        <v>257.20952380952383</v>
      </c>
      <c r="R92">
        <f t="shared" si="74"/>
        <v>-2.0500366210936805</v>
      </c>
      <c r="S92">
        <f t="shared" si="20"/>
        <v>10.78967302469537</v>
      </c>
      <c r="T92">
        <f>(MAX(S$15:S92)-S92)/MAX(S$15:S92)</f>
        <v>1.9251531676810225E-2</v>
      </c>
    </row>
    <row r="93" spans="1:20" x14ac:dyDescent="0.3">
      <c r="A93">
        <v>5</v>
      </c>
      <c r="B93">
        <v>2008</v>
      </c>
      <c r="C93">
        <v>249.95</v>
      </c>
      <c r="D93">
        <v>1.19999694824218</v>
      </c>
      <c r="E93">
        <f t="shared" si="50"/>
        <v>1.4633137892834982</v>
      </c>
      <c r="F93">
        <f>(MAX(E$2:E93)-E93)/MAX(E$2:E93)</f>
        <v>0.13513288373024177</v>
      </c>
      <c r="I93" s="5">
        <v>2015</v>
      </c>
      <c r="J93" s="3">
        <v>244.04386973180078</v>
      </c>
      <c r="K93" s="3">
        <v>-13.049978637695059</v>
      </c>
      <c r="L93">
        <v>2015</v>
      </c>
      <c r="M93">
        <v>244.04386973180078</v>
      </c>
      <c r="N93">
        <v>-13.049978637695059</v>
      </c>
      <c r="P93">
        <f>L87</f>
        <v>7</v>
      </c>
      <c r="Q93">
        <f t="shared" ref="Q93:R93" si="75">M87</f>
        <v>258.66956521739132</v>
      </c>
      <c r="R93">
        <f t="shared" si="75"/>
        <v>-1.0999572753903712</v>
      </c>
      <c r="S93">
        <f t="shared" si="20"/>
        <v>10.686439374078603</v>
      </c>
      <c r="T93">
        <f>(MAX(S$15:S93)-S93)/MAX(S$15:S93)</f>
        <v>2.8635156601316603E-2</v>
      </c>
    </row>
    <row r="94" spans="1:20" x14ac:dyDescent="0.3">
      <c r="A94">
        <v>5</v>
      </c>
      <c r="B94">
        <v>2008</v>
      </c>
      <c r="C94">
        <v>246</v>
      </c>
      <c r="D94">
        <v>2.1000061035156201</v>
      </c>
      <c r="E94">
        <f t="shared" si="50"/>
        <v>1.4914202029010644</v>
      </c>
      <c r="F94">
        <f>(MAX(E$2:E94)-E94)/MAX(E$2:E94)</f>
        <v>0.11852105852082315</v>
      </c>
      <c r="I94" s="6">
        <v>1</v>
      </c>
      <c r="J94" s="3">
        <v>243.33636363636367</v>
      </c>
      <c r="K94" s="3">
        <v>-9.7000030517577169</v>
      </c>
      <c r="L94">
        <v>1</v>
      </c>
      <c r="M94">
        <v>243.33636363636367</v>
      </c>
      <c r="N94">
        <v>-9.7000030517577169</v>
      </c>
      <c r="P94">
        <f>L88</f>
        <v>8</v>
      </c>
      <c r="Q94">
        <f t="shared" ref="Q94:R94" si="76">M88</f>
        <v>262.54761904761909</v>
      </c>
      <c r="R94">
        <f t="shared" si="76"/>
        <v>13.949993896484314</v>
      </c>
      <c r="S94">
        <f t="shared" si="20"/>
        <v>11.963999880301067</v>
      </c>
      <c r="T94">
        <f>(MAX(S$15:S94)-S94)/MAX(S$15:S94)</f>
        <v>0</v>
      </c>
    </row>
    <row r="95" spans="1:20" x14ac:dyDescent="0.3">
      <c r="A95">
        <v>5</v>
      </c>
      <c r="B95">
        <v>2008</v>
      </c>
      <c r="C95">
        <v>248.1</v>
      </c>
      <c r="D95">
        <v>5.1500091552734304</v>
      </c>
      <c r="E95">
        <f t="shared" si="50"/>
        <v>1.5610770441885513</v>
      </c>
      <c r="F95">
        <f>(MAX(E$2:E95)-E95)/MAX(E$2:E95)</f>
        <v>7.7351548676822354E-2</v>
      </c>
      <c r="I95" s="6">
        <v>2</v>
      </c>
      <c r="J95" s="3">
        <v>247.1</v>
      </c>
      <c r="K95" s="3">
        <v>-6.1500030517577686</v>
      </c>
      <c r="L95">
        <v>2</v>
      </c>
      <c r="M95">
        <v>247.1</v>
      </c>
      <c r="N95">
        <v>-6.1500030517577686</v>
      </c>
      <c r="P95">
        <f>L89</f>
        <v>9</v>
      </c>
      <c r="Q95">
        <f t="shared" ref="Q95:R95" si="77">M89</f>
        <v>257.66363636363639</v>
      </c>
      <c r="R95">
        <f t="shared" si="77"/>
        <v>-5.049996948242307</v>
      </c>
      <c r="S95">
        <f t="shared" si="20"/>
        <v>11.436409458896762</v>
      </c>
      <c r="T95">
        <f>(MAX(S$15:S95)-S95)/MAX(S$15:S95)</f>
        <v>4.4098163380375151E-2</v>
      </c>
    </row>
    <row r="96" spans="1:20" x14ac:dyDescent="0.3">
      <c r="A96">
        <v>5</v>
      </c>
      <c r="B96">
        <v>2008</v>
      </c>
      <c r="C96">
        <v>248.1</v>
      </c>
      <c r="D96">
        <v>5.15</v>
      </c>
      <c r="E96">
        <f t="shared" si="50"/>
        <v>1.6339870814700297</v>
      </c>
      <c r="F96">
        <f>(MAX(E$2:E96)-E96)/MAX(E$2:E96)</f>
        <v>3.4259291805773223E-2</v>
      </c>
      <c r="I96" s="6">
        <v>3</v>
      </c>
      <c r="J96" s="3">
        <v>251.46363636363637</v>
      </c>
      <c r="K96" s="3">
        <v>-6.2999725341795934</v>
      </c>
      <c r="L96">
        <v>3</v>
      </c>
      <c r="M96">
        <v>251.46363636363637</v>
      </c>
      <c r="N96">
        <v>-6.2999725341795934</v>
      </c>
      <c r="P96">
        <f>L90</f>
        <v>10</v>
      </c>
      <c r="Q96">
        <f t="shared" ref="Q96:R96" si="78">M90</f>
        <v>242.65</v>
      </c>
      <c r="R96">
        <f t="shared" si="78"/>
        <v>3.4499786376952306</v>
      </c>
      <c r="S96">
        <f t="shared" si="20"/>
        <v>11.802263894221474</v>
      </c>
      <c r="T96">
        <f>(MAX(S$15:S96)-S96)/MAX(S$15:S96)</f>
        <v>1.3518554638728673E-2</v>
      </c>
    </row>
    <row r="97" spans="1:20" x14ac:dyDescent="0.3">
      <c r="A97">
        <v>5</v>
      </c>
      <c r="B97">
        <v>2008</v>
      </c>
      <c r="C97">
        <v>244.45</v>
      </c>
      <c r="D97">
        <v>-2.65000915527343</v>
      </c>
      <c r="E97">
        <f t="shared" si="50"/>
        <v>1.5941315624176193</v>
      </c>
      <c r="F97">
        <f>(MAX(E$2:E97)-E97)/MAX(E$2:E97)</f>
        <v>5.7815229078236455E-2</v>
      </c>
      <c r="I97" s="6">
        <v>4</v>
      </c>
      <c r="J97" s="3">
        <v>259.65909090909093</v>
      </c>
      <c r="K97" s="3">
        <v>-5.4499786376953585</v>
      </c>
      <c r="L97">
        <v>4</v>
      </c>
      <c r="M97">
        <v>259.65909090909093</v>
      </c>
      <c r="N97">
        <v>-5.4499786376953585</v>
      </c>
      <c r="P97">
        <f>L91</f>
        <v>11</v>
      </c>
      <c r="Q97">
        <f t="shared" ref="Q97:R97" si="79">M91</f>
        <v>245.74500000000003</v>
      </c>
      <c r="R97">
        <f t="shared" si="79"/>
        <v>2.9499725341797025</v>
      </c>
      <c r="S97">
        <f t="shared" si="20"/>
        <v>12.121036594542788</v>
      </c>
      <c r="T97">
        <f>(MAX(S$15:S97)-S97)/MAX(S$15:S97)</f>
        <v>0</v>
      </c>
    </row>
    <row r="98" spans="1:20" x14ac:dyDescent="0.3">
      <c r="A98">
        <v>5</v>
      </c>
      <c r="B98">
        <v>2008</v>
      </c>
      <c r="C98">
        <v>246.6</v>
      </c>
      <c r="D98">
        <v>-0.649993896484375</v>
      </c>
      <c r="E98">
        <f t="shared" si="50"/>
        <v>1.5846774037883806</v>
      </c>
      <c r="F98">
        <f>(MAX(E$2:E98)-E98)/MAX(E$2:E98)</f>
        <v>6.340295125396346E-2</v>
      </c>
      <c r="I98" s="6">
        <v>5</v>
      </c>
      <c r="J98" s="3">
        <v>258.69047619047615</v>
      </c>
      <c r="K98" s="3">
        <v>-6.8000183105468803</v>
      </c>
      <c r="L98">
        <v>5</v>
      </c>
      <c r="M98">
        <v>258.69047619047615</v>
      </c>
      <c r="N98">
        <v>-6.8000183105468803</v>
      </c>
      <c r="P98">
        <f>L92</f>
        <v>12</v>
      </c>
      <c r="Q98">
        <f t="shared" ref="Q98:R98" si="80">M92</f>
        <v>244.39565217391302</v>
      </c>
      <c r="R98">
        <f t="shared" si="80"/>
        <v>6.6999908447265444</v>
      </c>
      <c r="S98">
        <f t="shared" si="20"/>
        <v>12.868694645542174</v>
      </c>
      <c r="T98">
        <f>(MAX(S$15:S98)-S98)/MAX(S$15:S98)</f>
        <v>0</v>
      </c>
    </row>
    <row r="99" spans="1:20" x14ac:dyDescent="0.3">
      <c r="A99">
        <v>5</v>
      </c>
      <c r="B99">
        <v>2008</v>
      </c>
      <c r="C99">
        <v>247.6</v>
      </c>
      <c r="D99">
        <v>-3</v>
      </c>
      <c r="E99">
        <f t="shared" si="50"/>
        <v>1.5414763840970576</v>
      </c>
      <c r="F99">
        <f>(MAX(E$2:E99)-E99)/MAX(E$2:E99)</f>
        <v>8.8936190668485918E-2</v>
      </c>
      <c r="I99" s="6">
        <v>6</v>
      </c>
      <c r="J99" s="3">
        <v>247.3840909090909</v>
      </c>
      <c r="K99" s="3">
        <v>10.350018310546865</v>
      </c>
      <c r="L99">
        <v>6</v>
      </c>
      <c r="M99">
        <v>247.3840909090909</v>
      </c>
      <c r="N99">
        <v>10.350018310546865</v>
      </c>
      <c r="P99">
        <f>L94</f>
        <v>1</v>
      </c>
      <c r="Q99">
        <f t="shared" ref="Q99:R99" si="81">M94</f>
        <v>243.33636363636367</v>
      </c>
      <c r="R99">
        <f t="shared" si="81"/>
        <v>-9.7000030517577169</v>
      </c>
      <c r="S99">
        <f t="shared" si="20"/>
        <v>11.71449251642275</v>
      </c>
      <c r="T99">
        <f>(MAX(S$15:S99)-S99)/MAX(S$15:S99)</f>
        <v>8.9690692095118582E-2</v>
      </c>
    </row>
    <row r="100" spans="1:20" x14ac:dyDescent="0.3">
      <c r="A100">
        <v>5</v>
      </c>
      <c r="B100">
        <v>2008</v>
      </c>
      <c r="C100">
        <v>253.4</v>
      </c>
      <c r="D100">
        <v>-0.20000610351561901</v>
      </c>
      <c r="E100">
        <f t="shared" si="50"/>
        <v>1.5387388720931097</v>
      </c>
      <c r="F100">
        <f>(MAX(E$2:E100)-E100)/MAX(E$2:E100)</f>
        <v>9.0554151306830977E-2</v>
      </c>
      <c r="I100" s="6">
        <v>7</v>
      </c>
      <c r="J100" s="3">
        <v>242.26739130434785</v>
      </c>
      <c r="K100" s="3">
        <v>0.60000000000002984</v>
      </c>
      <c r="L100">
        <v>7</v>
      </c>
      <c r="M100">
        <v>242.26739130434785</v>
      </c>
      <c r="N100">
        <v>0.60000000000002984</v>
      </c>
      <c r="P100">
        <f>L95</f>
        <v>2</v>
      </c>
      <c r="Q100">
        <f t="shared" ref="Q100:R100" si="82">M95</f>
        <v>247.1</v>
      </c>
      <c r="R100">
        <f t="shared" si="82"/>
        <v>-6.1500030517577686</v>
      </c>
      <c r="S100">
        <f t="shared" si="20"/>
        <v>11.058485350769024</v>
      </c>
      <c r="T100">
        <f>(MAX(S$15:S100)-S100)/MAX(S$15:S100)</f>
        <v>0.14066767023648527</v>
      </c>
    </row>
    <row r="101" spans="1:20" x14ac:dyDescent="0.3">
      <c r="A101">
        <v>5</v>
      </c>
      <c r="B101">
        <v>2008</v>
      </c>
      <c r="C101">
        <v>254.05</v>
      </c>
      <c r="D101">
        <v>2.4500000000000099</v>
      </c>
      <c r="E101">
        <f t="shared" si="50"/>
        <v>1.5721271737361455</v>
      </c>
      <c r="F101">
        <f>(MAX(E$2:E101)-E101)/MAX(E$2:E101)</f>
        <v>7.0820554609641095E-2</v>
      </c>
      <c r="I101" s="6">
        <v>8</v>
      </c>
      <c r="J101" s="3">
        <v>228.27619047619049</v>
      </c>
      <c r="K101" s="3">
        <v>8.7500122070311672</v>
      </c>
      <c r="L101">
        <v>8</v>
      </c>
      <c r="M101">
        <v>228.27619047619049</v>
      </c>
      <c r="N101">
        <v>8.7500122070311672</v>
      </c>
      <c r="P101">
        <f>L96</f>
        <v>3</v>
      </c>
      <c r="Q101">
        <f t="shared" ref="Q101:R101" si="83">M96</f>
        <v>251.46363636363637</v>
      </c>
      <c r="R101">
        <f t="shared" si="83"/>
        <v>-6.2999725341795934</v>
      </c>
      <c r="S101">
        <f t="shared" si="20"/>
        <v>10.435121477086966</v>
      </c>
      <c r="T101">
        <f>(MAX(S$15:S101)-S101)/MAX(S$15:S101)</f>
        <v>0.18910800477329054</v>
      </c>
    </row>
    <row r="102" spans="1:20" x14ac:dyDescent="0.3">
      <c r="A102">
        <v>5</v>
      </c>
      <c r="B102">
        <v>2008</v>
      </c>
      <c r="C102">
        <v>252.25</v>
      </c>
      <c r="D102">
        <v>2.5000061035156298</v>
      </c>
      <c r="E102">
        <f t="shared" si="50"/>
        <v>1.6071846046267186</v>
      </c>
      <c r="F102">
        <f>(MAX(E$2:E102)-E102)/MAX(E$2:E102)</f>
        <v>5.0100447015355182E-2</v>
      </c>
      <c r="I102" s="6">
        <v>9</v>
      </c>
      <c r="J102" s="3">
        <v>227.80681818181822</v>
      </c>
      <c r="K102" s="3">
        <v>7.7499603271484148</v>
      </c>
      <c r="L102">
        <v>9</v>
      </c>
      <c r="M102">
        <v>227.80681818181822</v>
      </c>
      <c r="N102">
        <v>7.7499603271484148</v>
      </c>
      <c r="P102">
        <f>L97</f>
        <v>4</v>
      </c>
      <c r="Q102">
        <f t="shared" ref="Q102:R102" si="84">M97</f>
        <v>259.65909090909093</v>
      </c>
      <c r="R102">
        <f t="shared" si="84"/>
        <v>-5.4499786376953585</v>
      </c>
      <c r="S102">
        <f t="shared" si="20"/>
        <v>9.9423208010207844</v>
      </c>
      <c r="T102">
        <f>(MAX(S$15:S102)-S102)/MAX(S$15:S102)</f>
        <v>0.22740253966124765</v>
      </c>
    </row>
    <row r="103" spans="1:20" x14ac:dyDescent="0.3">
      <c r="A103">
        <v>5</v>
      </c>
      <c r="B103">
        <v>2008</v>
      </c>
      <c r="C103">
        <v>247.1</v>
      </c>
      <c r="D103">
        <v>-0.99999389648436898</v>
      </c>
      <c r="E103">
        <f t="shared" si="50"/>
        <v>1.5925502732261183</v>
      </c>
      <c r="F103">
        <f>(MAX(E$2:E103)-E103)/MAX(E$2:E103)</f>
        <v>5.8749823580835699E-2</v>
      </c>
      <c r="I103" s="6">
        <v>10</v>
      </c>
      <c r="J103" s="3">
        <v>241.35227272727272</v>
      </c>
      <c r="K103" s="3">
        <v>-4.9000061035155902</v>
      </c>
      <c r="L103">
        <v>10</v>
      </c>
      <c r="M103">
        <v>241.35227272727272</v>
      </c>
      <c r="N103">
        <v>-4.9000061035155902</v>
      </c>
      <c r="P103">
        <f>L98</f>
        <v>5</v>
      </c>
      <c r="Q103">
        <f t="shared" ref="Q103:R103" si="85">M98</f>
        <v>258.69047619047615</v>
      </c>
      <c r="R103">
        <f t="shared" si="85"/>
        <v>-6.8000183105468803</v>
      </c>
      <c r="S103">
        <f t="shared" ref="S103:S146" si="86">(R103/$Q103*$G$2+1)*S102*$H$2 + S102*(1-$H$2)</f>
        <v>9.3542901935290441</v>
      </c>
      <c r="T103">
        <f>(MAX(S$15:S103)-S103)/MAX(S$15:S103)</f>
        <v>0.27309719818634048</v>
      </c>
    </row>
    <row r="104" spans="1:20" x14ac:dyDescent="0.3">
      <c r="A104">
        <v>5</v>
      </c>
      <c r="B104">
        <v>2008</v>
      </c>
      <c r="C104">
        <v>243.6</v>
      </c>
      <c r="D104">
        <v>0.899993896484375</v>
      </c>
      <c r="E104">
        <f t="shared" si="50"/>
        <v>1.6057887479097515</v>
      </c>
      <c r="F104">
        <f>(MAX(E$2:E104)-E104)/MAX(E$2:E104)</f>
        <v>5.0925444758402688E-2</v>
      </c>
      <c r="I104" s="6">
        <v>11</v>
      </c>
      <c r="J104" s="3">
        <v>242.34761904761905</v>
      </c>
      <c r="K104" s="3">
        <v>-9.0999999999998415</v>
      </c>
      <c r="L104">
        <v>11</v>
      </c>
      <c r="M104">
        <v>242.34761904761905</v>
      </c>
      <c r="N104">
        <v>-9.0999999999998415</v>
      </c>
      <c r="P104">
        <f>L99</f>
        <v>6</v>
      </c>
      <c r="Q104">
        <f t="shared" ref="Q104:R104" si="87">M99</f>
        <v>247.3840909090909</v>
      </c>
      <c r="R104">
        <f t="shared" si="87"/>
        <v>10.350018310546865</v>
      </c>
      <c r="S104">
        <f t="shared" si="86"/>
        <v>10.234857805885085</v>
      </c>
      <c r="T104">
        <f>(MAX(S$15:S104)-S104)/MAX(S$15:S104)</f>
        <v>0.20467008598805109</v>
      </c>
    </row>
    <row r="105" spans="1:20" x14ac:dyDescent="0.3">
      <c r="A105">
        <v>5</v>
      </c>
      <c r="B105">
        <v>2008</v>
      </c>
      <c r="C105">
        <v>243.95</v>
      </c>
      <c r="D105">
        <v>-0.80000610351561297</v>
      </c>
      <c r="E105">
        <f t="shared" si="50"/>
        <v>1.5939402469940305</v>
      </c>
      <c r="F105">
        <f>(MAX(E$2:E105)-E105)/MAX(E$2:E105)</f>
        <v>5.7928302856334477E-2</v>
      </c>
      <c r="I105" s="6">
        <v>12</v>
      </c>
      <c r="J105" s="3">
        <v>239.28913043478263</v>
      </c>
      <c r="K105" s="3">
        <v>7.9000122070312155</v>
      </c>
      <c r="L105">
        <v>12</v>
      </c>
      <c r="M105">
        <v>239.28913043478263</v>
      </c>
      <c r="N105">
        <v>7.9000122070312155</v>
      </c>
      <c r="P105">
        <f>L100</f>
        <v>7</v>
      </c>
      <c r="Q105">
        <f t="shared" ref="Q105:R105" si="88">M100</f>
        <v>242.26739130434785</v>
      </c>
      <c r="R105">
        <f t="shared" si="88"/>
        <v>0.60000000000002984</v>
      </c>
      <c r="S105">
        <f t="shared" si="86"/>
        <v>10.291890070786916</v>
      </c>
      <c r="T105">
        <f>(MAX(S$15:S105)-S105)/MAX(S$15:S105)</f>
        <v>0.20023822506720873</v>
      </c>
    </row>
    <row r="106" spans="1:20" x14ac:dyDescent="0.3">
      <c r="A106">
        <v>5</v>
      </c>
      <c r="B106">
        <v>2008</v>
      </c>
      <c r="C106">
        <v>241.4</v>
      </c>
      <c r="D106">
        <v>1.04998779296875</v>
      </c>
      <c r="E106">
        <f t="shared" si="50"/>
        <v>1.6095394187199914</v>
      </c>
      <c r="F106">
        <f>(MAX(E$2:E106)-E106)/MAX(E$2:E106)</f>
        <v>4.8708673569963536E-2</v>
      </c>
      <c r="I106" s="5">
        <v>2016</v>
      </c>
      <c r="J106" s="3">
        <v>245.22471264367803</v>
      </c>
      <c r="K106" s="3">
        <v>48.449911499023592</v>
      </c>
      <c r="L106">
        <v>2016</v>
      </c>
      <c r="M106">
        <v>245.22471264367803</v>
      </c>
      <c r="N106">
        <v>48.449911499023592</v>
      </c>
      <c r="P106">
        <f>L101</f>
        <v>8</v>
      </c>
      <c r="Q106">
        <f t="shared" ref="Q106:R106" si="89">M101</f>
        <v>228.27619047619049</v>
      </c>
      <c r="R106">
        <f t="shared" si="89"/>
        <v>8.7500122070311672</v>
      </c>
      <c r="S106">
        <f t="shared" si="86"/>
        <v>11.179507250752746</v>
      </c>
      <c r="T106">
        <f>(MAX(S$15:S106)-S106)/MAX(S$15:S106)</f>
        <v>0.13126330535588374</v>
      </c>
    </row>
    <row r="107" spans="1:20" x14ac:dyDescent="0.3">
      <c r="A107">
        <v>5</v>
      </c>
      <c r="B107">
        <v>2008</v>
      </c>
      <c r="C107">
        <v>240.35</v>
      </c>
      <c r="D107">
        <v>3.1499938964843701</v>
      </c>
      <c r="E107">
        <f t="shared" si="50"/>
        <v>1.657001821576316</v>
      </c>
      <c r="F107">
        <f>(MAX(E$2:E107)-E107)/MAX(E$2:E107)</f>
        <v>2.0656814980096607E-2</v>
      </c>
      <c r="I107" s="6">
        <v>1</v>
      </c>
      <c r="J107" s="3">
        <v>230.40476190476187</v>
      </c>
      <c r="K107" s="3">
        <v>5.1000305175781229</v>
      </c>
      <c r="L107">
        <v>1</v>
      </c>
      <c r="M107">
        <v>230.40476190476187</v>
      </c>
      <c r="N107">
        <v>5.1000305175781229</v>
      </c>
      <c r="P107">
        <f>L102</f>
        <v>9</v>
      </c>
      <c r="Q107">
        <f t="shared" ref="Q107:R107" si="90">M102</f>
        <v>227.80681818181822</v>
      </c>
      <c r="R107">
        <f t="shared" si="90"/>
        <v>7.7499603271484148</v>
      </c>
      <c r="S107">
        <f t="shared" si="86"/>
        <v>12.035239582709625</v>
      </c>
      <c r="T107">
        <f>(MAX(S$15:S107)-S107)/MAX(S$15:S107)</f>
        <v>6.4766092116519736E-2</v>
      </c>
    </row>
    <row r="108" spans="1:20" x14ac:dyDescent="0.3">
      <c r="A108">
        <v>5</v>
      </c>
      <c r="B108">
        <v>2008</v>
      </c>
      <c r="C108">
        <v>244.4</v>
      </c>
      <c r="D108">
        <v>3.5999969482421901</v>
      </c>
      <c r="E108">
        <f t="shared" si="50"/>
        <v>1.7119187748375255</v>
      </c>
      <c r="F108">
        <f>(MAX(E$2:E108)-E108)/MAX(E$2:E108)</f>
        <v>0</v>
      </c>
      <c r="I108" s="6">
        <v>2</v>
      </c>
      <c r="J108" s="3">
        <v>231.30714285714285</v>
      </c>
      <c r="K108" s="3">
        <v>-3.1000030517578736</v>
      </c>
      <c r="L108">
        <v>2</v>
      </c>
      <c r="M108">
        <v>231.30714285714285</v>
      </c>
      <c r="N108">
        <v>-3.1000030517578736</v>
      </c>
      <c r="P108">
        <f>L103</f>
        <v>10</v>
      </c>
      <c r="Q108">
        <f t="shared" ref="Q108:R108" si="91">M103</f>
        <v>241.35227272727272</v>
      </c>
      <c r="R108">
        <f t="shared" si="91"/>
        <v>-4.9000061035155902</v>
      </c>
      <c r="S108">
        <f t="shared" si="86"/>
        <v>11.485467748457314</v>
      </c>
      <c r="T108">
        <f>(MAX(S$15:S108)-S108)/MAX(S$15:S108)</f>
        <v>0.10748773944714135</v>
      </c>
    </row>
    <row r="109" spans="1:20" x14ac:dyDescent="0.3">
      <c r="A109">
        <v>5</v>
      </c>
      <c r="B109">
        <v>2008</v>
      </c>
      <c r="C109">
        <v>242.05</v>
      </c>
      <c r="D109">
        <v>-3</v>
      </c>
      <c r="E109">
        <f t="shared" si="50"/>
        <v>1.6641788379230313</v>
      </c>
      <c r="F109">
        <f>(MAX(E$2:E109)-E109)/MAX(E$2:E109)</f>
        <v>2.7886800247882718E-2</v>
      </c>
      <c r="I109" s="6">
        <v>3</v>
      </c>
      <c r="J109" s="3">
        <v>241.53478260869571</v>
      </c>
      <c r="K109" s="3">
        <v>10.349975585937505</v>
      </c>
      <c r="L109">
        <v>3</v>
      </c>
      <c r="M109">
        <v>241.53478260869571</v>
      </c>
      <c r="N109">
        <v>10.349975585937505</v>
      </c>
      <c r="P109">
        <f>L104</f>
        <v>11</v>
      </c>
      <c r="Q109">
        <f t="shared" ref="Q109:R109" si="92">M104</f>
        <v>242.34761904761905</v>
      </c>
      <c r="R109">
        <f t="shared" si="92"/>
        <v>-9.0999999999998415</v>
      </c>
      <c r="S109">
        <f t="shared" si="86"/>
        <v>10.515105617094877</v>
      </c>
      <c r="T109">
        <f>(MAX(S$15:S109)-S109)/MAX(S$15:S109)</f>
        <v>0.18289260047541814</v>
      </c>
    </row>
    <row r="110" spans="1:20" x14ac:dyDescent="0.3">
      <c r="A110">
        <v>5</v>
      </c>
      <c r="B110">
        <v>2008</v>
      </c>
      <c r="C110">
        <v>245.7</v>
      </c>
      <c r="D110">
        <v>0.25</v>
      </c>
      <c r="E110">
        <f t="shared" si="50"/>
        <v>1.6679887711600345</v>
      </c>
      <c r="F110">
        <f>(MAX(E$2:E110)-E110)/MAX(E$2:E110)</f>
        <v>2.5661266365666388E-2</v>
      </c>
      <c r="I110" s="6">
        <v>4</v>
      </c>
      <c r="J110" s="3">
        <v>244.2309523809524</v>
      </c>
      <c r="K110" s="3">
        <v>10.649972534179605</v>
      </c>
      <c r="L110">
        <v>4</v>
      </c>
      <c r="M110">
        <v>244.2309523809524</v>
      </c>
      <c r="N110">
        <v>10.649972534179605</v>
      </c>
      <c r="P110">
        <f>L105</f>
        <v>12</v>
      </c>
      <c r="Q110">
        <f t="shared" ref="Q110:R110" si="93">M105</f>
        <v>239.28913043478263</v>
      </c>
      <c r="R110">
        <f t="shared" si="93"/>
        <v>7.9000122070312155</v>
      </c>
      <c r="S110">
        <f t="shared" si="86"/>
        <v>11.296195384148891</v>
      </c>
      <c r="T110">
        <f>(MAX(S$15:S110)-S110)/MAX(S$15:S110)</f>
        <v>0.12219570863296611</v>
      </c>
    </row>
    <row r="111" spans="1:20" x14ac:dyDescent="0.3">
      <c r="A111">
        <v>6</v>
      </c>
      <c r="B111">
        <v>2008</v>
      </c>
      <c r="C111">
        <v>245.55</v>
      </c>
      <c r="D111">
        <v>0.30000915527341399</v>
      </c>
      <c r="E111">
        <f t="shared" si="50"/>
        <v>1.6725740970816099</v>
      </c>
      <c r="F111">
        <f>(MAX(E$2:E111)-E111)/MAX(E$2:E111)</f>
        <v>2.2982794706279085E-2</v>
      </c>
      <c r="I111" s="6">
        <v>5</v>
      </c>
      <c r="J111" s="3">
        <v>239.83409090909092</v>
      </c>
      <c r="K111" s="3">
        <v>4.9499938964844423</v>
      </c>
      <c r="L111">
        <v>5</v>
      </c>
      <c r="M111">
        <v>239.83409090909092</v>
      </c>
      <c r="N111">
        <v>4.9499938964844423</v>
      </c>
      <c r="P111">
        <f>L107</f>
        <v>1</v>
      </c>
      <c r="Q111">
        <f t="shared" ref="Q111:R111" si="94">M107</f>
        <v>230.40476190476187</v>
      </c>
      <c r="R111">
        <f t="shared" si="94"/>
        <v>5.1000305175781229</v>
      </c>
      <c r="S111">
        <f t="shared" si="86"/>
        <v>11.858790604011883</v>
      </c>
      <c r="T111">
        <f>(MAX(S$15:S111)-S111)/MAX(S$15:S111)</f>
        <v>7.847758217498231E-2</v>
      </c>
    </row>
    <row r="112" spans="1:20" x14ac:dyDescent="0.3">
      <c r="A112">
        <v>6</v>
      </c>
      <c r="B112">
        <v>2008</v>
      </c>
      <c r="C112">
        <v>243.6</v>
      </c>
      <c r="D112">
        <v>-2.3000030517578098</v>
      </c>
      <c r="E112">
        <f t="shared" si="50"/>
        <v>1.637042149474663</v>
      </c>
      <c r="F112">
        <f>(MAX(E$2:E112)-E112)/MAX(E$2:E112)</f>
        <v>4.3738421742567153E-2</v>
      </c>
      <c r="I112" s="6">
        <v>6</v>
      </c>
      <c r="J112" s="3">
        <v>241.7431818181818</v>
      </c>
      <c r="K112" s="3">
        <v>9.8000213623048076</v>
      </c>
      <c r="L112">
        <v>6</v>
      </c>
      <c r="M112">
        <v>241.7431818181818</v>
      </c>
      <c r="N112">
        <v>9.8000213623048076</v>
      </c>
      <c r="P112">
        <f>L108</f>
        <v>2</v>
      </c>
      <c r="Q112">
        <f t="shared" ref="Q112:R112" si="95">M108</f>
        <v>231.30714285714285</v>
      </c>
      <c r="R112">
        <f t="shared" si="95"/>
        <v>-3.1000030517578736</v>
      </c>
      <c r="S112">
        <f t="shared" si="86"/>
        <v>11.501191850816772</v>
      </c>
      <c r="T112">
        <f>(MAX(S$15:S112)-S112)/MAX(S$15:S112)</f>
        <v>0.10626585154067018</v>
      </c>
    </row>
    <row r="113" spans="1:20" x14ac:dyDescent="0.3">
      <c r="A113">
        <v>6</v>
      </c>
      <c r="B113">
        <v>2008</v>
      </c>
      <c r="C113">
        <v>242.45</v>
      </c>
      <c r="D113">
        <v>-1.4000030517578299</v>
      </c>
      <c r="E113">
        <f t="shared" si="50"/>
        <v>1.6157730465193252</v>
      </c>
      <c r="F113">
        <f>(MAX(E$2:E113)-E113)/MAX(E$2:E113)</f>
        <v>5.6162552646415904E-2</v>
      </c>
      <c r="I113" s="6">
        <v>7</v>
      </c>
      <c r="J113" s="3">
        <v>245.45714285714283</v>
      </c>
      <c r="K113" s="3">
        <v>10.849972534179733</v>
      </c>
      <c r="L113">
        <v>7</v>
      </c>
      <c r="M113">
        <v>245.45714285714283</v>
      </c>
      <c r="N113">
        <v>10.849972534179733</v>
      </c>
      <c r="P113">
        <f>L109</f>
        <v>3</v>
      </c>
      <c r="Q113">
        <f t="shared" ref="Q113:R113" si="96">M109</f>
        <v>241.53478260869571</v>
      </c>
      <c r="R113">
        <f t="shared" si="96"/>
        <v>10.349975585937505</v>
      </c>
      <c r="S113">
        <f t="shared" si="86"/>
        <v>12.610073025419553</v>
      </c>
      <c r="T113">
        <f>(MAX(S$15:S113)-S113)/MAX(S$15:S113)</f>
        <v>2.0096958335413626E-2</v>
      </c>
    </row>
    <row r="114" spans="1:20" x14ac:dyDescent="0.3">
      <c r="A114">
        <v>6</v>
      </c>
      <c r="B114">
        <v>2008</v>
      </c>
      <c r="C114">
        <v>242.55</v>
      </c>
      <c r="D114">
        <v>-0.59998779296873295</v>
      </c>
      <c r="E114">
        <f t="shared" si="50"/>
        <v>1.6067800585404799</v>
      </c>
      <c r="F114">
        <f>(MAX(E$2:E114)-E114)/MAX(E$2:E114)</f>
        <v>6.1415715419689883E-2</v>
      </c>
      <c r="I114" s="6">
        <v>8</v>
      </c>
      <c r="J114" s="3">
        <v>251.69782608695658</v>
      </c>
      <c r="K114" s="3">
        <v>-1.2500152587891407</v>
      </c>
      <c r="L114">
        <v>8</v>
      </c>
      <c r="M114">
        <v>251.69782608695658</v>
      </c>
      <c r="N114">
        <v>-1.2500152587891407</v>
      </c>
      <c r="P114">
        <f>L110</f>
        <v>4</v>
      </c>
      <c r="Q114">
        <f t="shared" ref="Q114:R114" si="97">M110</f>
        <v>244.2309523809524</v>
      </c>
      <c r="R114">
        <f t="shared" si="97"/>
        <v>10.649972534179605</v>
      </c>
      <c r="S114">
        <f t="shared" si="86"/>
        <v>13.84729579610994</v>
      </c>
      <c r="T114">
        <f>(MAX(S$15:S114)-S114)/MAX(S$15:S114)</f>
        <v>0</v>
      </c>
    </row>
    <row r="115" spans="1:20" x14ac:dyDescent="0.3">
      <c r="A115">
        <v>6</v>
      </c>
      <c r="B115">
        <v>2008</v>
      </c>
      <c r="C115">
        <v>242.55</v>
      </c>
      <c r="D115">
        <v>-0.59999999999999398</v>
      </c>
      <c r="E115">
        <f t="shared" si="50"/>
        <v>1.5978369413315348</v>
      </c>
      <c r="F115">
        <f>(MAX(E$2:E115)-E115)/MAX(E$2:E115)</f>
        <v>6.663974668822592E-2</v>
      </c>
      <c r="I115" s="6">
        <v>9</v>
      </c>
      <c r="J115" s="3">
        <v>253.7431818181818</v>
      </c>
      <c r="K115" s="3">
        <v>-3.8499603271484371</v>
      </c>
      <c r="L115">
        <v>9</v>
      </c>
      <c r="M115">
        <v>253.7431818181818</v>
      </c>
      <c r="N115">
        <v>-3.8499603271484371</v>
      </c>
      <c r="P115">
        <f>L111</f>
        <v>5</v>
      </c>
      <c r="Q115">
        <f t="shared" ref="Q115:R115" si="98">M111</f>
        <v>239.83409090909092</v>
      </c>
      <c r="R115">
        <f t="shared" si="98"/>
        <v>4.9499938964844423</v>
      </c>
      <c r="S115">
        <f t="shared" si="86"/>
        <v>14.490340603380337</v>
      </c>
      <c r="T115">
        <f>(MAX(S$15:S115)-S115)/MAX(S$15:S115)</f>
        <v>0</v>
      </c>
    </row>
    <row r="116" spans="1:20" x14ac:dyDescent="0.3">
      <c r="A116">
        <v>6</v>
      </c>
      <c r="B116">
        <v>2008</v>
      </c>
      <c r="C116">
        <v>237.35</v>
      </c>
      <c r="D116">
        <v>2.00001220703126</v>
      </c>
      <c r="E116">
        <f t="shared" si="50"/>
        <v>1.6281310644488478</v>
      </c>
      <c r="F116">
        <f>(MAX(E$2:E116)-E116)/MAX(E$2:E116)</f>
        <v>4.8943741736011875E-2</v>
      </c>
      <c r="I116" s="6">
        <v>10</v>
      </c>
      <c r="J116" s="3">
        <v>254.79761904761909</v>
      </c>
      <c r="K116" s="3">
        <v>-2.6000213623046156</v>
      </c>
      <c r="L116">
        <v>10</v>
      </c>
      <c r="M116">
        <v>254.79761904761909</v>
      </c>
      <c r="N116">
        <v>-2.6000213623046156</v>
      </c>
      <c r="P116">
        <f>L112</f>
        <v>6</v>
      </c>
      <c r="Q116">
        <f t="shared" ref="Q116:R116" si="99">M112</f>
        <v>241.7431818181818</v>
      </c>
      <c r="R116">
        <f t="shared" si="99"/>
        <v>9.8000213623048076</v>
      </c>
      <c r="S116">
        <f t="shared" si="86"/>
        <v>15.812043678446834</v>
      </c>
      <c r="T116">
        <f>(MAX(S$15:S116)-S116)/MAX(S$15:S116)</f>
        <v>0</v>
      </c>
    </row>
    <row r="117" spans="1:20" x14ac:dyDescent="0.3">
      <c r="A117">
        <v>6</v>
      </c>
      <c r="B117">
        <v>2008</v>
      </c>
      <c r="C117">
        <v>239.85</v>
      </c>
      <c r="D117">
        <v>5.70001220703125</v>
      </c>
      <c r="E117">
        <f t="shared" si="50"/>
        <v>1.7151889156871705</v>
      </c>
      <c r="F117">
        <f>(MAX(E$2:E117)-E117)/MAX(E$2:E117)</f>
        <v>0</v>
      </c>
      <c r="I117" s="6">
        <v>11</v>
      </c>
      <c r="J117" s="3">
        <v>249.85227272727272</v>
      </c>
      <c r="K117" s="3">
        <v>4.3500274658203004</v>
      </c>
      <c r="L117">
        <v>11</v>
      </c>
      <c r="M117">
        <v>249.85227272727272</v>
      </c>
      <c r="N117">
        <v>4.3500274658203004</v>
      </c>
      <c r="P117">
        <f>L113</f>
        <v>7</v>
      </c>
      <c r="Q117">
        <f t="shared" ref="Q117:R117" si="100">M113</f>
        <v>245.45714285714283</v>
      </c>
      <c r="R117">
        <f t="shared" si="100"/>
        <v>10.849972534179733</v>
      </c>
      <c r="S117">
        <f t="shared" si="86"/>
        <v>17.384662566830769</v>
      </c>
      <c r="T117">
        <f>(MAX(S$15:S117)-S117)/MAX(S$15:S117)</f>
        <v>0</v>
      </c>
    </row>
    <row r="118" spans="1:20" x14ac:dyDescent="0.3">
      <c r="A118">
        <v>6</v>
      </c>
      <c r="B118">
        <v>2008</v>
      </c>
      <c r="C118">
        <v>235.8</v>
      </c>
      <c r="D118">
        <v>-0.15000305175780601</v>
      </c>
      <c r="E118">
        <f t="shared" si="50"/>
        <v>1.7127339197740574</v>
      </c>
      <c r="F118">
        <f>(MAX(E$2:E118)-E118)/MAX(E$2:E118)</f>
        <v>1.4313268297501092E-3</v>
      </c>
      <c r="I118" s="6">
        <v>12</v>
      </c>
      <c r="J118" s="3">
        <v>257.06136363636369</v>
      </c>
      <c r="K118" s="3">
        <v>3.1999176025391192</v>
      </c>
      <c r="L118">
        <v>12</v>
      </c>
      <c r="M118">
        <v>257.06136363636369</v>
      </c>
      <c r="N118">
        <v>3.1999176025391192</v>
      </c>
      <c r="P118">
        <f>L114</f>
        <v>8</v>
      </c>
      <c r="Q118">
        <f t="shared" ref="Q118:R118" si="101">M114</f>
        <v>251.69782608695658</v>
      </c>
      <c r="R118">
        <f t="shared" si="101"/>
        <v>-1.2500152587891407</v>
      </c>
      <c r="S118">
        <f t="shared" si="86"/>
        <v>17.190402008110865</v>
      </c>
      <c r="T118">
        <f>(MAX(S$15:S118)-S118)/MAX(S$15:S118)</f>
        <v>1.1174249599215418E-2</v>
      </c>
    </row>
    <row r="119" spans="1:20" x14ac:dyDescent="0.3">
      <c r="A119">
        <v>6</v>
      </c>
      <c r="B119">
        <v>2008</v>
      </c>
      <c r="C119">
        <v>233.1</v>
      </c>
      <c r="D119">
        <v>-1.9</v>
      </c>
      <c r="E119">
        <f t="shared" si="50"/>
        <v>1.6813227764577376</v>
      </c>
      <c r="F119">
        <f>(MAX(E$2:E119)-E119)/MAX(E$2:E119)</f>
        <v>1.9744844967042451E-2</v>
      </c>
      <c r="I119" s="5">
        <v>2017</v>
      </c>
      <c r="J119" s="3">
        <v>301.14307692307699</v>
      </c>
      <c r="K119" s="3">
        <v>5.3499328613278561</v>
      </c>
      <c r="L119">
        <v>2017</v>
      </c>
      <c r="M119">
        <v>301.14307692307699</v>
      </c>
      <c r="N119">
        <v>5.3499328613278561</v>
      </c>
      <c r="P119">
        <f>L115</f>
        <v>9</v>
      </c>
      <c r="Q119">
        <f t="shared" ref="Q119:R119" si="102">M115</f>
        <v>253.7431818181818</v>
      </c>
      <c r="R119">
        <f t="shared" si="102"/>
        <v>-3.8499603271484371</v>
      </c>
      <c r="S119">
        <f t="shared" si="86"/>
        <v>16.603547528531745</v>
      </c>
      <c r="T119">
        <f>(MAX(S$15:S119)-S119)/MAX(S$15:S119)</f>
        <v>4.4931274063918843E-2</v>
      </c>
    </row>
    <row r="120" spans="1:20" x14ac:dyDescent="0.3">
      <c r="A120">
        <v>6</v>
      </c>
      <c r="B120">
        <v>2008</v>
      </c>
      <c r="C120">
        <v>231.3</v>
      </c>
      <c r="D120">
        <v>-0.20000305175778901</v>
      </c>
      <c r="E120">
        <f t="shared" si="50"/>
        <v>1.6780516705600581</v>
      </c>
      <c r="F120">
        <f>(MAX(E$2:E120)-E120)/MAX(E$2:E120)</f>
        <v>2.1651985263812037E-2</v>
      </c>
      <c r="I120" s="6">
        <v>1</v>
      </c>
      <c r="J120" s="3">
        <v>266.69772727272726</v>
      </c>
      <c r="K120" s="3">
        <v>-4.7500305175783941</v>
      </c>
      <c r="L120">
        <v>1</v>
      </c>
      <c r="M120">
        <v>266.69772727272726</v>
      </c>
      <c r="N120">
        <v>-4.7500305175783941</v>
      </c>
      <c r="P120">
        <f>L116</f>
        <v>10</v>
      </c>
      <c r="Q120">
        <f t="shared" ref="Q120:R120" si="103">M116</f>
        <v>254.79761904761909</v>
      </c>
      <c r="R120">
        <f t="shared" si="103"/>
        <v>-2.6000213623046156</v>
      </c>
      <c r="S120">
        <f t="shared" si="86"/>
        <v>16.222336936935331</v>
      </c>
      <c r="T120">
        <f>(MAX(S$15:S120)-S120)/MAX(S$15:S120)</f>
        <v>6.6859257430346E-2</v>
      </c>
    </row>
    <row r="121" spans="1:20" x14ac:dyDescent="0.3">
      <c r="A121">
        <v>6</v>
      </c>
      <c r="B121">
        <v>2008</v>
      </c>
      <c r="C121">
        <v>232.75</v>
      </c>
      <c r="D121">
        <v>-0.850006103515625</v>
      </c>
      <c r="E121">
        <f t="shared" si="50"/>
        <v>1.6642630696385587</v>
      </c>
      <c r="F121">
        <f>(MAX(E$2:E121)-E121)/MAX(E$2:E121)</f>
        <v>2.9691100253063887E-2</v>
      </c>
      <c r="I121" s="6">
        <v>2</v>
      </c>
      <c r="J121" s="3">
        <v>270.13249999999999</v>
      </c>
      <c r="K121" s="3">
        <v>-4.9932861328048458E-2</v>
      </c>
      <c r="L121">
        <v>2</v>
      </c>
      <c r="M121">
        <v>270.13249999999999</v>
      </c>
      <c r="N121">
        <v>-4.9932861328048458E-2</v>
      </c>
      <c r="P121">
        <f>L117</f>
        <v>11</v>
      </c>
      <c r="Q121">
        <f t="shared" ref="Q121:R121" si="104">M117</f>
        <v>249.85227272727272</v>
      </c>
      <c r="R121">
        <f t="shared" si="104"/>
        <v>4.3500274658203004</v>
      </c>
      <c r="S121">
        <f t="shared" si="86"/>
        <v>16.857820951335704</v>
      </c>
      <c r="T121">
        <f>(MAX(S$15:S121)-S121)/MAX(S$15:S121)</f>
        <v>3.0304966430597168E-2</v>
      </c>
    </row>
    <row r="122" spans="1:20" x14ac:dyDescent="0.3">
      <c r="A122">
        <v>6</v>
      </c>
      <c r="B122">
        <v>2008</v>
      </c>
      <c r="C122">
        <v>234.2</v>
      </c>
      <c r="D122">
        <v>1.9000030517577999</v>
      </c>
      <c r="E122">
        <f t="shared" si="50"/>
        <v>1.6946419596910451</v>
      </c>
      <c r="F122">
        <f>(MAX(E$2:E122)-E122)/MAX(E$2:E122)</f>
        <v>1.1979412768006041E-2</v>
      </c>
      <c r="I122" s="6">
        <v>3</v>
      </c>
      <c r="J122" s="3">
        <v>277.4847826086957</v>
      </c>
      <c r="K122" s="3">
        <v>1.0499877929686943</v>
      </c>
      <c r="L122">
        <v>3</v>
      </c>
      <c r="M122">
        <v>277.4847826086957</v>
      </c>
      <c r="N122">
        <v>1.0499877929686943</v>
      </c>
      <c r="P122">
        <f>L118</f>
        <v>12</v>
      </c>
      <c r="Q122">
        <f t="shared" ref="Q122:R122" si="105">M118</f>
        <v>257.06136363636369</v>
      </c>
      <c r="R122">
        <f t="shared" si="105"/>
        <v>3.1999176025391192</v>
      </c>
      <c r="S122">
        <f t="shared" si="86"/>
        <v>17.32997741930502</v>
      </c>
      <c r="T122">
        <f>(MAX(S$15:S122)-S122)/MAX(S$15:S122)</f>
        <v>3.1455972939092927E-3</v>
      </c>
    </row>
    <row r="123" spans="1:20" x14ac:dyDescent="0.3">
      <c r="A123">
        <v>6</v>
      </c>
      <c r="B123">
        <v>2008</v>
      </c>
      <c r="C123">
        <v>231.95</v>
      </c>
      <c r="D123">
        <v>-3</v>
      </c>
      <c r="E123">
        <f t="shared" si="50"/>
        <v>1.6453260156172593</v>
      </c>
      <c r="F123">
        <f>(MAX(E$2:E123)-E123)/MAX(E$2:E123)</f>
        <v>4.0731898061457203E-2</v>
      </c>
      <c r="I123" s="6">
        <v>4</v>
      </c>
      <c r="J123" s="3">
        <v>280.48249999999996</v>
      </c>
      <c r="K123" s="3">
        <v>-4.950054931640695</v>
      </c>
      <c r="L123">
        <v>4</v>
      </c>
      <c r="M123">
        <v>280.48249999999996</v>
      </c>
      <c r="N123">
        <v>-4.950054931640695</v>
      </c>
      <c r="P123">
        <f>L120</f>
        <v>1</v>
      </c>
      <c r="Q123">
        <f t="shared" ref="Q123:R123" si="106">M120</f>
        <v>266.69772727272726</v>
      </c>
      <c r="R123">
        <f t="shared" si="106"/>
        <v>-4.7500305175783941</v>
      </c>
      <c r="S123">
        <f t="shared" si="86"/>
        <v>16.635500846452395</v>
      </c>
      <c r="T123">
        <f>(MAX(S$15:S123)-S123)/MAX(S$15:S123)</f>
        <v>4.3093256340088239E-2</v>
      </c>
    </row>
    <row r="124" spans="1:20" x14ac:dyDescent="0.3">
      <c r="A124">
        <v>6</v>
      </c>
      <c r="B124">
        <v>2008</v>
      </c>
      <c r="C124">
        <v>232.5</v>
      </c>
      <c r="D124">
        <v>-1.50000610351563</v>
      </c>
      <c r="E124">
        <f t="shared" si="50"/>
        <v>1.6214421536911403</v>
      </c>
      <c r="F124">
        <f>(MAX(E$2:E124)-E124)/MAX(E$2:E124)</f>
        <v>5.4656814266125085E-2</v>
      </c>
      <c r="I124" s="6">
        <v>5</v>
      </c>
      <c r="J124" s="3">
        <v>298.21521739130435</v>
      </c>
      <c r="K124" s="3">
        <v>4.5999389648439974</v>
      </c>
      <c r="L124">
        <v>5</v>
      </c>
      <c r="M124">
        <v>298.21521739130435</v>
      </c>
      <c r="N124">
        <v>4.5999389648439974</v>
      </c>
      <c r="P124">
        <f>L121</f>
        <v>2</v>
      </c>
      <c r="Q124">
        <f t="shared" ref="Q124:R124" si="107">M121</f>
        <v>270.13249999999999</v>
      </c>
      <c r="R124">
        <f t="shared" si="107"/>
        <v>-4.9932861328048458E-2</v>
      </c>
      <c r="S124">
        <f t="shared" si="86"/>
        <v>16.62858209046043</v>
      </c>
      <c r="T124">
        <f>(MAX(S$15:S124)-S124)/MAX(S$15:S124)</f>
        <v>4.3491236799321625E-2</v>
      </c>
    </row>
    <row r="125" spans="1:20" x14ac:dyDescent="0.3">
      <c r="A125">
        <v>6</v>
      </c>
      <c r="B125">
        <v>2008</v>
      </c>
      <c r="C125">
        <v>232.5</v>
      </c>
      <c r="D125">
        <v>3.1000061035156201</v>
      </c>
      <c r="E125">
        <f t="shared" si="50"/>
        <v>1.6700855140744308</v>
      </c>
      <c r="F125">
        <f>(MAX(E$2:E125)-E125)/MAX(E$2:E125)</f>
        <v>2.6296462856203493E-2</v>
      </c>
      <c r="I125" s="6">
        <v>6</v>
      </c>
      <c r="J125" s="3">
        <v>307.68863636363631</v>
      </c>
      <c r="K125" s="3">
        <v>-6.5500366210937155</v>
      </c>
      <c r="L125">
        <v>6</v>
      </c>
      <c r="M125">
        <v>307.68863636363631</v>
      </c>
      <c r="N125">
        <v>-6.5500366210937155</v>
      </c>
      <c r="P125">
        <f>L122</f>
        <v>3</v>
      </c>
      <c r="Q125">
        <f t="shared" ref="Q125:R125" si="108">M122</f>
        <v>277.4847826086957</v>
      </c>
      <c r="R125">
        <f t="shared" si="108"/>
        <v>1.0499877929686943</v>
      </c>
      <c r="S125">
        <f t="shared" si="86"/>
        <v>16.770155866513083</v>
      </c>
      <c r="T125">
        <f>(MAX(S$15:S125)-S125)/MAX(S$15:S125)</f>
        <v>3.5347634615016388E-2</v>
      </c>
    </row>
    <row r="126" spans="1:20" x14ac:dyDescent="0.3">
      <c r="A126">
        <v>6</v>
      </c>
      <c r="B126">
        <v>2008</v>
      </c>
      <c r="C126">
        <v>226.55</v>
      </c>
      <c r="D126">
        <v>0.45000610351561898</v>
      </c>
      <c r="E126">
        <f t="shared" si="50"/>
        <v>1.6775495816892385</v>
      </c>
      <c r="F126">
        <f>(MAX(E$2:E126)-E126)/MAX(E$2:E126)</f>
        <v>2.1944716208040671E-2</v>
      </c>
      <c r="I126" s="6">
        <v>7</v>
      </c>
      <c r="J126" s="3">
        <v>315.71428571428572</v>
      </c>
      <c r="K126" s="3">
        <v>-2.1000488281250238</v>
      </c>
      <c r="L126">
        <v>7</v>
      </c>
      <c r="M126">
        <v>315.71428571428572</v>
      </c>
      <c r="N126">
        <v>-2.1000488281250238</v>
      </c>
      <c r="P126">
        <f>L123</f>
        <v>4</v>
      </c>
      <c r="Q126">
        <f t="shared" ref="Q126:R126" si="109">M123</f>
        <v>280.48249999999996</v>
      </c>
      <c r="R126">
        <f t="shared" si="109"/>
        <v>-4.950054931640695</v>
      </c>
      <c r="S126">
        <f t="shared" si="86"/>
        <v>16.104233095250397</v>
      </c>
      <c r="T126">
        <f>(MAX(S$15:S126)-S126)/MAX(S$15:S126)</f>
        <v>7.365282280620046E-2</v>
      </c>
    </row>
    <row r="127" spans="1:20" x14ac:dyDescent="0.3">
      <c r="A127">
        <v>6</v>
      </c>
      <c r="B127">
        <v>2008</v>
      </c>
      <c r="C127">
        <v>225.95</v>
      </c>
      <c r="D127">
        <v>-0.74999694824219798</v>
      </c>
      <c r="E127">
        <f t="shared" si="50"/>
        <v>1.6650209098579405</v>
      </c>
      <c r="F127">
        <f>(MAX(E$2:E127)-E127)/MAX(E$2:E127)</f>
        <v>2.9249259583239991E-2</v>
      </c>
      <c r="I127" s="6">
        <v>8</v>
      </c>
      <c r="J127" s="3">
        <v>309.28913043478258</v>
      </c>
      <c r="K127" s="3">
        <v>3.6499816894530417</v>
      </c>
      <c r="L127">
        <v>8</v>
      </c>
      <c r="M127">
        <v>309.28913043478258</v>
      </c>
      <c r="N127">
        <v>3.6499816894530417</v>
      </c>
      <c r="P127">
        <f>L124</f>
        <v>5</v>
      </c>
      <c r="Q127">
        <f t="shared" ref="Q127:R127" si="110">M124</f>
        <v>298.21521739130435</v>
      </c>
      <c r="R127">
        <f t="shared" si="110"/>
        <v>4.5999389648439974</v>
      </c>
      <c r="S127">
        <f t="shared" si="86"/>
        <v>16.66314689721538</v>
      </c>
      <c r="T127">
        <f>(MAX(S$15:S127)-S127)/MAX(S$15:S127)</f>
        <v>4.1503001098911842E-2</v>
      </c>
    </row>
    <row r="128" spans="1:20" x14ac:dyDescent="0.3">
      <c r="A128">
        <v>6</v>
      </c>
      <c r="B128">
        <v>2008</v>
      </c>
      <c r="C128">
        <v>226.7</v>
      </c>
      <c r="D128">
        <v>-1.69999694824218</v>
      </c>
      <c r="E128">
        <f t="shared" si="50"/>
        <v>1.6369278637731794</v>
      </c>
      <c r="F128">
        <f>(MAX(E$2:E128)-E128)/MAX(E$2:E128)</f>
        <v>4.5628240247014798E-2</v>
      </c>
      <c r="I128" s="6">
        <v>9</v>
      </c>
      <c r="J128" s="3">
        <v>310.11904761904759</v>
      </c>
      <c r="K128" s="3">
        <v>-1.3499389648437419</v>
      </c>
      <c r="L128">
        <v>9</v>
      </c>
      <c r="M128">
        <v>310.11904761904759</v>
      </c>
      <c r="N128">
        <v>-1.3499389648437419</v>
      </c>
      <c r="P128">
        <f>L125</f>
        <v>6</v>
      </c>
      <c r="Q128">
        <f t="shared" ref="Q128:R128" si="111">M125</f>
        <v>307.68863636363631</v>
      </c>
      <c r="R128">
        <f t="shared" si="111"/>
        <v>-6.5500366210937155</v>
      </c>
      <c r="S128">
        <f t="shared" si="86"/>
        <v>15.865020247817519</v>
      </c>
      <c r="T128">
        <f>(MAX(S$15:S128)-S128)/MAX(S$15:S128)</f>
        <v>8.741281650830926E-2</v>
      </c>
    </row>
    <row r="129" spans="1:20" x14ac:dyDescent="0.3">
      <c r="A129">
        <v>6</v>
      </c>
      <c r="B129">
        <v>2008</v>
      </c>
      <c r="C129">
        <v>227.6</v>
      </c>
      <c r="D129">
        <v>-0.30000000000001098</v>
      </c>
      <c r="E129">
        <f t="shared" si="50"/>
        <v>1.6320731787641858</v>
      </c>
      <c r="F129">
        <f>(MAX(E$2:E129)-E129)/MAX(E$2:E129)</f>
        <v>4.845864858547394E-2</v>
      </c>
      <c r="I129" s="6">
        <v>10</v>
      </c>
      <c r="J129" s="3">
        <v>321.68181818181824</v>
      </c>
      <c r="K129" s="3">
        <v>8.7000061035154133</v>
      </c>
      <c r="L129">
        <v>10</v>
      </c>
      <c r="M129">
        <v>321.68181818181824</v>
      </c>
      <c r="N129">
        <v>8.7000061035154133</v>
      </c>
      <c r="P129">
        <f>L126</f>
        <v>7</v>
      </c>
      <c r="Q129">
        <f t="shared" ref="Q129:R129" si="112">M126</f>
        <v>315.71428571428572</v>
      </c>
      <c r="R129">
        <f t="shared" si="112"/>
        <v>-2.1000488281250238</v>
      </c>
      <c r="S129">
        <f t="shared" si="86"/>
        <v>15.627577829003563</v>
      </c>
      <c r="T129">
        <f>(MAX(S$15:S129)-S129)/MAX(S$15:S129)</f>
        <v>0.10107097167244722</v>
      </c>
    </row>
    <row r="130" spans="1:20" x14ac:dyDescent="0.3">
      <c r="A130">
        <v>6</v>
      </c>
      <c r="B130">
        <v>2008</v>
      </c>
      <c r="C130">
        <v>222.1</v>
      </c>
      <c r="D130">
        <v>1.50001220703126</v>
      </c>
      <c r="E130">
        <f t="shared" si="50"/>
        <v>1.6568741324092007</v>
      </c>
      <c r="F130">
        <f>(MAX(E$2:E130)-E130)/MAX(E$2:E130)</f>
        <v>3.3999043921413549E-2</v>
      </c>
      <c r="I130" s="6">
        <v>11</v>
      </c>
      <c r="J130" s="3">
        <v>332.20000000000005</v>
      </c>
      <c r="K130" s="3">
        <v>8.7000061035156655</v>
      </c>
      <c r="L130">
        <v>11</v>
      </c>
      <c r="M130">
        <v>332.20000000000005</v>
      </c>
      <c r="N130">
        <v>8.7000061035156655</v>
      </c>
      <c r="P130">
        <f>L127</f>
        <v>8</v>
      </c>
      <c r="Q130">
        <f t="shared" ref="Q130:R130" si="113">M127</f>
        <v>309.28913043478258</v>
      </c>
      <c r="R130">
        <f t="shared" si="113"/>
        <v>3.6499816894530417</v>
      </c>
      <c r="S130">
        <f t="shared" si="86"/>
        <v>16.042532078782425</v>
      </c>
      <c r="T130">
        <f>(MAX(S$15:S130)-S130)/MAX(S$15:S130)</f>
        <v>7.7201986687338672E-2</v>
      </c>
    </row>
    <row r="131" spans="1:20" x14ac:dyDescent="0.3">
      <c r="A131">
        <v>6</v>
      </c>
      <c r="B131">
        <v>2008</v>
      </c>
      <c r="C131">
        <v>223.35</v>
      </c>
      <c r="D131">
        <v>1.3000030517578101</v>
      </c>
      <c r="E131">
        <f t="shared" si="50"/>
        <v>1.6785726692981582</v>
      </c>
      <c r="F131">
        <f>(MAX(E$2:E131)-E131)/MAX(E$2:E131)</f>
        <v>2.1348229372355997E-2</v>
      </c>
      <c r="I131" s="6">
        <v>12</v>
      </c>
      <c r="J131" s="3">
        <v>322.17857142857144</v>
      </c>
      <c r="K131" s="3">
        <v>-1.5999450683593315</v>
      </c>
      <c r="L131">
        <v>12</v>
      </c>
      <c r="M131">
        <v>322.17857142857144</v>
      </c>
      <c r="N131">
        <v>-1.5999450683593315</v>
      </c>
      <c r="P131">
        <f>L128</f>
        <v>9</v>
      </c>
      <c r="Q131">
        <f t="shared" ref="Q131:R131" si="114">M128</f>
        <v>310.11904761904759</v>
      </c>
      <c r="R131">
        <f t="shared" si="114"/>
        <v>-1.3499389648437419</v>
      </c>
      <c r="S131">
        <f t="shared" si="86"/>
        <v>15.885408585540434</v>
      </c>
      <c r="T131">
        <f>(MAX(S$15:S131)-S131)/MAX(S$15:S131)</f>
        <v>8.6240039202765503E-2</v>
      </c>
    </row>
    <row r="132" spans="1:20" x14ac:dyDescent="0.3">
      <c r="A132">
        <v>7</v>
      </c>
      <c r="B132">
        <v>2008</v>
      </c>
      <c r="C132">
        <v>222.35</v>
      </c>
      <c r="D132">
        <v>1.1500061035156</v>
      </c>
      <c r="E132">
        <f t="shared" si="50"/>
        <v>1.6981064216412951</v>
      </c>
      <c r="F132">
        <f>(MAX(E$2:E132)-E132)/MAX(E$2:E132)</f>
        <v>9.959540835203836E-3</v>
      </c>
      <c r="I132" s="5">
        <v>2018</v>
      </c>
      <c r="J132" s="3">
        <v>300.40881226053608</v>
      </c>
      <c r="K132" s="3">
        <v>84.849999999999909</v>
      </c>
      <c r="L132">
        <v>2018</v>
      </c>
      <c r="M132">
        <v>300.40881226053608</v>
      </c>
      <c r="N132">
        <v>84.849999999999909</v>
      </c>
      <c r="P132">
        <f>L129</f>
        <v>10</v>
      </c>
      <c r="Q132">
        <f t="shared" ref="Q132:R132" si="115">M129</f>
        <v>321.68181818181824</v>
      </c>
      <c r="R132">
        <f t="shared" si="115"/>
        <v>8.7000061035154133</v>
      </c>
      <c r="S132">
        <f t="shared" si="86"/>
        <v>16.852069035833832</v>
      </c>
      <c r="T132">
        <f>(MAX(S$15:S132)-S132)/MAX(S$15:S132)</f>
        <v>3.0635827928757402E-2</v>
      </c>
    </row>
    <row r="133" spans="1:20" x14ac:dyDescent="0.3">
      <c r="A133">
        <v>7</v>
      </c>
      <c r="B133">
        <v>2008</v>
      </c>
      <c r="C133">
        <v>221.65</v>
      </c>
      <c r="D133">
        <v>4.7999908447265804</v>
      </c>
      <c r="E133">
        <f t="shared" ref="E133:E196" si="116">(D133/$C133*$G$2+1)*E132*$H$2 + E132*(1-$H$2)</f>
        <v>1.7808472940699513</v>
      </c>
      <c r="F133">
        <f>(MAX(E$2:E133)-E133)/MAX(E$2:E133)</f>
        <v>0</v>
      </c>
      <c r="I133" s="6">
        <v>1</v>
      </c>
      <c r="J133" s="3">
        <v>329.86956521739131</v>
      </c>
      <c r="K133" s="3">
        <v>8.7999023437499364</v>
      </c>
      <c r="L133">
        <v>1</v>
      </c>
      <c r="M133">
        <v>329.86956521739131</v>
      </c>
      <c r="N133">
        <v>8.7999023437499364</v>
      </c>
      <c r="P133">
        <f>L130</f>
        <v>11</v>
      </c>
      <c r="Q133">
        <f t="shared" ref="Q133:R133" si="117">M130</f>
        <v>332.20000000000005</v>
      </c>
      <c r="R133">
        <f t="shared" si="117"/>
        <v>8.7000061035156655</v>
      </c>
      <c r="S133">
        <f t="shared" si="86"/>
        <v>17.845083734221546</v>
      </c>
      <c r="T133">
        <f>(MAX(S$15:S133)-S133)/MAX(S$15:S133)</f>
        <v>0</v>
      </c>
    </row>
    <row r="134" spans="1:20" x14ac:dyDescent="0.3">
      <c r="A134">
        <v>7</v>
      </c>
      <c r="B134">
        <v>2008</v>
      </c>
      <c r="C134">
        <v>213.1</v>
      </c>
      <c r="D134">
        <v>1.25</v>
      </c>
      <c r="E134">
        <f t="shared" si="116"/>
        <v>1.8043509684696308</v>
      </c>
      <c r="F134">
        <f>(MAX(E$2:E134)-E134)/MAX(E$2:E134)</f>
        <v>0</v>
      </c>
      <c r="I134" s="6">
        <v>2</v>
      </c>
      <c r="J134" s="3">
        <v>316.08250000000004</v>
      </c>
      <c r="K134" s="3">
        <v>11.850012207031199</v>
      </c>
      <c r="L134">
        <v>2</v>
      </c>
      <c r="M134">
        <v>316.08250000000004</v>
      </c>
      <c r="N134">
        <v>11.850012207031199</v>
      </c>
      <c r="P134">
        <f>L131</f>
        <v>12</v>
      </c>
      <c r="Q134">
        <f t="shared" ref="Q134:R134" si="118">M131</f>
        <v>322.17857142857144</v>
      </c>
      <c r="R134">
        <f t="shared" si="118"/>
        <v>-1.5999450683593315</v>
      </c>
      <c r="S134">
        <f t="shared" si="86"/>
        <v>17.64569090814387</v>
      </c>
      <c r="T134">
        <f>(MAX(S$15:S134)-S134)/MAX(S$15:S134)</f>
        <v>1.1173543876137773E-2</v>
      </c>
    </row>
    <row r="135" spans="1:20" x14ac:dyDescent="0.3">
      <c r="A135">
        <v>7</v>
      </c>
      <c r="B135">
        <v>2008</v>
      </c>
      <c r="C135">
        <v>213.55</v>
      </c>
      <c r="D135">
        <v>2.9500000000000099</v>
      </c>
      <c r="E135">
        <f t="shared" si="116"/>
        <v>1.8604332890185291</v>
      </c>
      <c r="F135">
        <f>(MAX(E$2:E135)-E135)/MAX(E$2:E135)</f>
        <v>0</v>
      </c>
      <c r="I135" s="6">
        <v>3</v>
      </c>
      <c r="J135" s="3">
        <v>315.83409090909095</v>
      </c>
      <c r="K135" s="3">
        <v>-14.90004882812492</v>
      </c>
      <c r="L135">
        <v>3</v>
      </c>
      <c r="M135">
        <v>315.83409090909095</v>
      </c>
      <c r="N135">
        <v>-14.90004882812492</v>
      </c>
      <c r="P135">
        <f>L133</f>
        <v>1</v>
      </c>
      <c r="Q135">
        <f t="shared" ref="Q135:R135" si="119">M133</f>
        <v>329.86956521739131</v>
      </c>
      <c r="R135">
        <f t="shared" si="119"/>
        <v>8.7999023437499364</v>
      </c>
      <c r="S135">
        <f t="shared" si="86"/>
        <v>18.704839249167662</v>
      </c>
      <c r="T135">
        <f>(MAX(S$15:S135)-S135)/MAX(S$15:S135)</f>
        <v>0</v>
      </c>
    </row>
    <row r="136" spans="1:20" x14ac:dyDescent="0.3">
      <c r="A136">
        <v>7</v>
      </c>
      <c r="B136">
        <v>2008</v>
      </c>
      <c r="C136">
        <v>210.1</v>
      </c>
      <c r="D136">
        <v>-1.04998779296875</v>
      </c>
      <c r="E136">
        <f t="shared" si="116"/>
        <v>1.8395136195897814</v>
      </c>
      <c r="F136">
        <f>(MAX(E$2:E136)-E136)/MAX(E$2:E136)</f>
        <v>1.1244514679579746E-2</v>
      </c>
      <c r="I136" s="6">
        <v>4</v>
      </c>
      <c r="J136" s="3">
        <v>314.80952380952374</v>
      </c>
      <c r="K136" s="3">
        <v>3.9999633789062519</v>
      </c>
      <c r="L136">
        <v>4</v>
      </c>
      <c r="M136">
        <v>314.80952380952374</v>
      </c>
      <c r="N136">
        <v>3.9999633789062519</v>
      </c>
      <c r="P136">
        <f>L134</f>
        <v>2</v>
      </c>
      <c r="Q136">
        <f t="shared" ref="Q136:R136" si="120">M134</f>
        <v>316.08250000000004</v>
      </c>
      <c r="R136">
        <f t="shared" si="120"/>
        <v>11.850012207031199</v>
      </c>
      <c r="S136">
        <f t="shared" si="86"/>
        <v>20.282649758210979</v>
      </c>
      <c r="T136">
        <f>(MAX(S$15:S136)-S136)/MAX(S$15:S136)</f>
        <v>0</v>
      </c>
    </row>
    <row r="137" spans="1:20" x14ac:dyDescent="0.3">
      <c r="A137">
        <v>7</v>
      </c>
      <c r="B137">
        <v>2008</v>
      </c>
      <c r="C137">
        <v>210.9</v>
      </c>
      <c r="D137">
        <v>5.79998779296875</v>
      </c>
      <c r="E137">
        <f t="shared" si="116"/>
        <v>1.9533381914811805</v>
      </c>
      <c r="F137">
        <f>(MAX(E$2:E137)-E137)/MAX(E$2:E137)</f>
        <v>0</v>
      </c>
      <c r="I137" s="6">
        <v>5</v>
      </c>
      <c r="J137" s="3">
        <v>316.52391304347822</v>
      </c>
      <c r="K137" s="3">
        <v>12.700036621093636</v>
      </c>
      <c r="L137">
        <v>5</v>
      </c>
      <c r="M137">
        <v>316.52391304347822</v>
      </c>
      <c r="N137">
        <v>12.700036621093636</v>
      </c>
      <c r="P137">
        <f>L135</f>
        <v>3</v>
      </c>
      <c r="Q137">
        <f t="shared" ref="Q137:R137" si="121">M135</f>
        <v>315.83409090909095</v>
      </c>
      <c r="R137">
        <f t="shared" si="121"/>
        <v>-14.90004882812492</v>
      </c>
      <c r="S137">
        <f t="shared" si="86"/>
        <v>18.129690084018627</v>
      </c>
      <c r="T137">
        <f>(MAX(S$15:S137)-S137)/MAX(S$15:S137)</f>
        <v>0.10614785049575561</v>
      </c>
    </row>
    <row r="138" spans="1:20" x14ac:dyDescent="0.3">
      <c r="A138">
        <v>7</v>
      </c>
      <c r="B138">
        <v>2008</v>
      </c>
      <c r="C138">
        <v>208.8</v>
      </c>
      <c r="D138">
        <v>4.1500122070312599</v>
      </c>
      <c r="E138">
        <f t="shared" si="116"/>
        <v>2.0406913955663879</v>
      </c>
      <c r="F138">
        <f>(MAX(E$2:E138)-E138)/MAX(E$2:E138)</f>
        <v>0</v>
      </c>
      <c r="I138" s="6">
        <v>6</v>
      </c>
      <c r="J138" s="3">
        <v>308.48571428571427</v>
      </c>
      <c r="K138" s="3">
        <v>13.599932861328162</v>
      </c>
      <c r="L138">
        <v>6</v>
      </c>
      <c r="M138">
        <v>308.48571428571427</v>
      </c>
      <c r="N138">
        <v>13.599932861328162</v>
      </c>
      <c r="P138">
        <f>L136</f>
        <v>4</v>
      </c>
      <c r="Q138">
        <f t="shared" ref="Q138:R138" si="122">M136</f>
        <v>314.80952380952374</v>
      </c>
      <c r="R138">
        <f t="shared" si="122"/>
        <v>3.9999633789062519</v>
      </c>
      <c r="S138">
        <f t="shared" si="86"/>
        <v>18.647989895730994</v>
      </c>
      <c r="T138">
        <f>(MAX(S$15:S138)-S138)/MAX(S$15:S138)</f>
        <v>8.059399940179067E-2</v>
      </c>
    </row>
    <row r="139" spans="1:20" x14ac:dyDescent="0.3">
      <c r="A139">
        <v>7</v>
      </c>
      <c r="B139">
        <v>2008</v>
      </c>
      <c r="C139">
        <v>202</v>
      </c>
      <c r="D139">
        <v>4.6000122070312504</v>
      </c>
      <c r="E139">
        <f t="shared" si="116"/>
        <v>2.145251850979137</v>
      </c>
      <c r="F139">
        <f>(MAX(E$2:E139)-E139)/MAX(E$2:E139)</f>
        <v>0</v>
      </c>
      <c r="I139" s="6">
        <v>7</v>
      </c>
      <c r="J139" s="3">
        <v>296.48636363636365</v>
      </c>
      <c r="K139" s="3">
        <v>15.300061035156171</v>
      </c>
      <c r="L139">
        <v>7</v>
      </c>
      <c r="M139">
        <v>296.48636363636365</v>
      </c>
      <c r="N139">
        <v>15.300061035156171</v>
      </c>
      <c r="P139">
        <f>L137</f>
        <v>5</v>
      </c>
      <c r="Q139">
        <f t="shared" ref="Q139:R139" si="123">M137</f>
        <v>316.52391304347822</v>
      </c>
      <c r="R139">
        <f t="shared" si="123"/>
        <v>12.700036621093636</v>
      </c>
      <c r="S139">
        <f t="shared" si="86"/>
        <v>20.331489390899726</v>
      </c>
      <c r="T139">
        <f>(MAX(S$15:S139)-S139)/MAX(S$15:S139)</f>
        <v>0</v>
      </c>
    </row>
    <row r="140" spans="1:20" x14ac:dyDescent="0.3">
      <c r="A140">
        <v>7</v>
      </c>
      <c r="B140">
        <v>2008</v>
      </c>
      <c r="C140">
        <v>205.9</v>
      </c>
      <c r="D140">
        <v>2.5999938964843601</v>
      </c>
      <c r="E140">
        <f t="shared" si="116"/>
        <v>2.2062022825851444</v>
      </c>
      <c r="F140">
        <f>(MAX(E$2:E140)-E140)/MAX(E$2:E140)</f>
        <v>0</v>
      </c>
      <c r="I140" s="6">
        <v>8</v>
      </c>
      <c r="J140" s="3">
        <v>294.60217391304343</v>
      </c>
      <c r="K140" s="3">
        <v>5.000054931640582</v>
      </c>
      <c r="L140">
        <v>8</v>
      </c>
      <c r="M140">
        <v>294.60217391304343</v>
      </c>
      <c r="N140">
        <v>5.000054931640582</v>
      </c>
      <c r="P140">
        <f>L138</f>
        <v>6</v>
      </c>
      <c r="Q140">
        <f t="shared" ref="Q140:R140" si="124">M138</f>
        <v>308.48571428571427</v>
      </c>
      <c r="R140">
        <f t="shared" si="124"/>
        <v>13.599932861328162</v>
      </c>
      <c r="S140">
        <f t="shared" si="86"/>
        <v>22.348245678906075</v>
      </c>
      <c r="T140">
        <f>(MAX(S$15:S140)-S140)/MAX(S$15:S140)</f>
        <v>0</v>
      </c>
    </row>
    <row r="141" spans="1:20" x14ac:dyDescent="0.3">
      <c r="A141">
        <v>7</v>
      </c>
      <c r="B141">
        <v>2008</v>
      </c>
      <c r="C141">
        <v>209.05</v>
      </c>
      <c r="D141">
        <v>0.74999694824219798</v>
      </c>
      <c r="E141">
        <f t="shared" si="116"/>
        <v>2.2240111857330689</v>
      </c>
      <c r="F141">
        <f>(MAX(E$2:E141)-E141)/MAX(E$2:E141)</f>
        <v>0</v>
      </c>
      <c r="I141" s="6">
        <v>9</v>
      </c>
      <c r="J141" s="3">
        <v>296.47249999999997</v>
      </c>
      <c r="K141" s="3">
        <v>10.350042724609438</v>
      </c>
      <c r="L141">
        <v>9</v>
      </c>
      <c r="M141">
        <v>296.47249999999997</v>
      </c>
      <c r="N141">
        <v>10.350042724609438</v>
      </c>
      <c r="P141">
        <f>L139</f>
        <v>7</v>
      </c>
      <c r="Q141">
        <f t="shared" ref="Q141:R141" si="125">M139</f>
        <v>296.48636363636365</v>
      </c>
      <c r="R141">
        <f t="shared" si="125"/>
        <v>15.300061035156171</v>
      </c>
      <c r="S141">
        <f t="shared" si="86"/>
        <v>24.943108448056648</v>
      </c>
      <c r="T141">
        <f>(MAX(S$15:S141)-S141)/MAX(S$15:S141)</f>
        <v>0</v>
      </c>
    </row>
    <row r="142" spans="1:20" x14ac:dyDescent="0.3">
      <c r="A142">
        <v>7</v>
      </c>
      <c r="B142">
        <v>2008</v>
      </c>
      <c r="C142">
        <v>207.2</v>
      </c>
      <c r="D142">
        <v>5.3499969482421603</v>
      </c>
      <c r="E142">
        <f t="shared" si="116"/>
        <v>2.3532173603334008</v>
      </c>
      <c r="F142">
        <f>(MAX(E$2:E142)-E142)/MAX(E$2:E142)</f>
        <v>0</v>
      </c>
      <c r="I142" s="6">
        <v>10</v>
      </c>
      <c r="J142" s="3">
        <v>280.39999999999998</v>
      </c>
      <c r="K142" s="3">
        <v>25.450061035156232</v>
      </c>
      <c r="L142">
        <v>10</v>
      </c>
      <c r="M142">
        <v>280.39999999999998</v>
      </c>
      <c r="N142">
        <v>25.450061035156232</v>
      </c>
      <c r="P142">
        <f>L140</f>
        <v>8</v>
      </c>
      <c r="Q142">
        <f t="shared" ref="Q142:R142" si="126">M140</f>
        <v>294.60217391304343</v>
      </c>
      <c r="R142">
        <f t="shared" si="126"/>
        <v>5.000054931640582</v>
      </c>
      <c r="S142">
        <f t="shared" si="86"/>
        <v>25.895623662681871</v>
      </c>
      <c r="T142">
        <f>(MAX(S$15:S142)-S142)/MAX(S$15:S142)</f>
        <v>0</v>
      </c>
    </row>
    <row r="143" spans="1:20" x14ac:dyDescent="0.3">
      <c r="A143">
        <v>7</v>
      </c>
      <c r="B143">
        <v>2008</v>
      </c>
      <c r="C143">
        <v>202.85</v>
      </c>
      <c r="D143">
        <v>1.0500030517578101</v>
      </c>
      <c r="E143">
        <f t="shared" si="116"/>
        <v>2.3806242726925277</v>
      </c>
      <c r="F143">
        <f>(MAX(E$2:E143)-E143)/MAX(E$2:E143)</f>
        <v>0</v>
      </c>
      <c r="I143" s="6">
        <v>11</v>
      </c>
      <c r="J143" s="3">
        <v>269.41590909090905</v>
      </c>
      <c r="K143" s="3">
        <v>2.4999816894532096</v>
      </c>
      <c r="L143">
        <v>11</v>
      </c>
      <c r="M143">
        <v>269.41590909090905</v>
      </c>
      <c r="N143">
        <v>2.4999816894532096</v>
      </c>
      <c r="P143">
        <f>L141</f>
        <v>9</v>
      </c>
      <c r="Q143">
        <f t="shared" ref="Q143:R143" si="127">M141</f>
        <v>296.47249999999997</v>
      </c>
      <c r="R143">
        <f t="shared" si="127"/>
        <v>10.350042724609438</v>
      </c>
      <c r="S143">
        <f t="shared" si="86"/>
        <v>27.929697060385266</v>
      </c>
      <c r="T143">
        <f>(MAX(S$15:S143)-S143)/MAX(S$15:S143)</f>
        <v>0</v>
      </c>
    </row>
    <row r="144" spans="1:20" x14ac:dyDescent="0.3">
      <c r="A144">
        <v>7</v>
      </c>
      <c r="B144">
        <v>2008</v>
      </c>
      <c r="C144">
        <v>206.95</v>
      </c>
      <c r="D144">
        <v>2.3499969482421599</v>
      </c>
      <c r="E144">
        <f t="shared" si="116"/>
        <v>2.4414483098774129</v>
      </c>
      <c r="F144">
        <f>(MAX(E$2:E144)-E144)/MAX(E$2:E144)</f>
        <v>0</v>
      </c>
      <c r="I144" s="6">
        <v>12</v>
      </c>
      <c r="J144" s="3">
        <v>265.52857142857141</v>
      </c>
      <c r="K144" s="3">
        <v>-9.8000000000000114</v>
      </c>
      <c r="L144">
        <v>12</v>
      </c>
      <c r="M144">
        <v>265.52857142857141</v>
      </c>
      <c r="N144">
        <v>-9.8000000000000114</v>
      </c>
      <c r="P144">
        <f>L142</f>
        <v>10</v>
      </c>
      <c r="Q144">
        <f t="shared" ref="Q144:R144" si="128">M142</f>
        <v>280.39999999999998</v>
      </c>
      <c r="R144">
        <f t="shared" si="128"/>
        <v>25.450061035156232</v>
      </c>
      <c r="S144">
        <f t="shared" si="86"/>
        <v>33.633434982926332</v>
      </c>
      <c r="T144">
        <f>(MAX(S$15:S144)-S144)/MAX(S$15:S144)</f>
        <v>0</v>
      </c>
    </row>
    <row r="145" spans="1:20" x14ac:dyDescent="0.3">
      <c r="A145">
        <v>7</v>
      </c>
      <c r="B145">
        <v>2008</v>
      </c>
      <c r="C145">
        <v>205.85</v>
      </c>
      <c r="D145">
        <v>3.8000030517578098</v>
      </c>
      <c r="E145">
        <f t="shared" si="116"/>
        <v>2.5428541870381949</v>
      </c>
      <c r="F145">
        <f>(MAX(E$2:E145)-E145)/MAX(E$2:E145)</f>
        <v>0</v>
      </c>
      <c r="I145" s="5" t="s">
        <v>54</v>
      </c>
      <c r="J145" s="3">
        <v>251.21419860627068</v>
      </c>
      <c r="K145" s="3">
        <v>385.8497253417961</v>
      </c>
      <c r="L145" t="s">
        <v>54</v>
      </c>
      <c r="M145">
        <v>251.21419860627068</v>
      </c>
      <c r="N145">
        <v>385.8497253417961</v>
      </c>
      <c r="P145">
        <f>L143</f>
        <v>11</v>
      </c>
      <c r="Q145">
        <f t="shared" ref="Q145:R145" si="129">M143</f>
        <v>269.41590909090905</v>
      </c>
      <c r="R145">
        <f t="shared" si="129"/>
        <v>2.4999816894532096</v>
      </c>
      <c r="S145">
        <f t="shared" si="86"/>
        <v>34.335645504801292</v>
      </c>
      <c r="T145">
        <f>(MAX(S$15:S145)-S145)/MAX(S$15:S145)</f>
        <v>0</v>
      </c>
    </row>
    <row r="146" spans="1:20" x14ac:dyDescent="0.3">
      <c r="A146">
        <v>7</v>
      </c>
      <c r="B146">
        <v>2008</v>
      </c>
      <c r="C146">
        <v>204.7</v>
      </c>
      <c r="D146">
        <v>-3</v>
      </c>
      <c r="E146">
        <f t="shared" si="116"/>
        <v>2.4590033528295585</v>
      </c>
      <c r="F146">
        <f>(MAX(E$2:E146)-E146)/MAX(E$2:E146)</f>
        <v>3.297508549096248E-2</v>
      </c>
      <c r="P146">
        <f>L144</f>
        <v>12</v>
      </c>
      <c r="Q146">
        <f t="shared" ref="Q146:R146" si="130">M144</f>
        <v>265.52857142857141</v>
      </c>
      <c r="R146">
        <f t="shared" si="130"/>
        <v>-9.8000000000000114</v>
      </c>
      <c r="S146">
        <f t="shared" si="86"/>
        <v>31.484347886215133</v>
      </c>
      <c r="T146">
        <f>(MAX(S$15:S146)-S146)/MAX(S$15:S146)</f>
        <v>8.3041911013073871E-2</v>
      </c>
    </row>
    <row r="147" spans="1:20" x14ac:dyDescent="0.3">
      <c r="A147">
        <v>7</v>
      </c>
      <c r="B147">
        <v>2008</v>
      </c>
      <c r="C147">
        <v>207.85</v>
      </c>
      <c r="D147">
        <v>1.0999938964843901</v>
      </c>
      <c r="E147">
        <f t="shared" si="116"/>
        <v>2.4882840818600185</v>
      </c>
      <c r="F147">
        <f>(MAX(E$2:E147)-E147)/MAX(E$2:E147)</f>
        <v>2.1460178667081681E-2</v>
      </c>
      <c r="T147">
        <f>MAX(T15:T146)</f>
        <v>0.27309719818634048</v>
      </c>
    </row>
    <row r="148" spans="1:20" x14ac:dyDescent="0.3">
      <c r="A148">
        <v>7</v>
      </c>
      <c r="B148">
        <v>2008</v>
      </c>
      <c r="C148">
        <v>212.6</v>
      </c>
      <c r="D148">
        <v>-1.25000915527343</v>
      </c>
      <c r="E148">
        <f t="shared" si="116"/>
        <v>2.4553661597654566</v>
      </c>
      <c r="F148">
        <f>(MAX(E$2:E148)-E148)/MAX(E$2:E148)</f>
        <v>3.4405443976573628E-2</v>
      </c>
    </row>
    <row r="149" spans="1:20" x14ac:dyDescent="0.3">
      <c r="A149">
        <v>7</v>
      </c>
      <c r="B149">
        <v>2008</v>
      </c>
      <c r="C149">
        <v>215.05</v>
      </c>
      <c r="D149">
        <v>-3</v>
      </c>
      <c r="E149">
        <f t="shared" si="116"/>
        <v>2.3782970057156225</v>
      </c>
      <c r="F149">
        <f>(MAX(E$2:E149)-E149)/MAX(E$2:E149)</f>
        <v>6.4713573496025481E-2</v>
      </c>
    </row>
    <row r="150" spans="1:20" x14ac:dyDescent="0.3">
      <c r="A150">
        <v>7</v>
      </c>
      <c r="B150">
        <v>2008</v>
      </c>
      <c r="C150">
        <v>214.65</v>
      </c>
      <c r="D150">
        <v>-4.998779296875E-2</v>
      </c>
      <c r="E150">
        <f t="shared" si="116"/>
        <v>2.3770508231334428</v>
      </c>
      <c r="F150">
        <f>(MAX(E$2:E150)-E150)/MAX(E$2:E150)</f>
        <v>6.5203645867666735E-2</v>
      </c>
    </row>
    <row r="151" spans="1:20" x14ac:dyDescent="0.3">
      <c r="A151">
        <v>7</v>
      </c>
      <c r="B151">
        <v>2008</v>
      </c>
      <c r="C151">
        <v>214.75</v>
      </c>
      <c r="D151">
        <v>1.50000610351563</v>
      </c>
      <c r="E151">
        <f t="shared" si="116"/>
        <v>2.4144085841201752</v>
      </c>
      <c r="F151">
        <f>(MAX(E$2:E151)-E151)/MAX(E$2:E151)</f>
        <v>5.0512374469897335E-2</v>
      </c>
    </row>
    <row r="152" spans="1:20" x14ac:dyDescent="0.3">
      <c r="A152">
        <v>7</v>
      </c>
      <c r="B152">
        <v>2008</v>
      </c>
      <c r="C152">
        <v>209.9</v>
      </c>
      <c r="D152">
        <v>-3</v>
      </c>
      <c r="E152">
        <f t="shared" si="116"/>
        <v>2.3367656210767676</v>
      </c>
      <c r="F152">
        <f>(MAX(E$2:E152)-E152)/MAX(E$2:E152)</f>
        <v>8.1046159473843152E-2</v>
      </c>
    </row>
    <row r="153" spans="1:20" x14ac:dyDescent="0.3">
      <c r="A153">
        <v>7</v>
      </c>
      <c r="B153">
        <v>2008</v>
      </c>
      <c r="C153">
        <v>212.1</v>
      </c>
      <c r="D153">
        <v>1.3000030517578101</v>
      </c>
      <c r="E153">
        <f t="shared" si="116"/>
        <v>2.368991248077926</v>
      </c>
      <c r="F153">
        <f>(MAX(E$2:E153)-E153)/MAX(E$2:E153)</f>
        <v>6.8373145360244497E-2</v>
      </c>
    </row>
    <row r="154" spans="1:20" x14ac:dyDescent="0.3">
      <c r="A154">
        <v>7</v>
      </c>
      <c r="B154">
        <v>2008</v>
      </c>
      <c r="C154">
        <v>212</v>
      </c>
      <c r="D154">
        <v>-0.14999084472657301</v>
      </c>
      <c r="E154">
        <f t="shared" si="116"/>
        <v>2.3652200888962729</v>
      </c>
      <c r="F154">
        <f>(MAX(E$2:E154)-E154)/MAX(E$2:E154)</f>
        <v>6.9856187211749798E-2</v>
      </c>
    </row>
    <row r="155" spans="1:20" x14ac:dyDescent="0.3">
      <c r="A155">
        <v>8</v>
      </c>
      <c r="B155">
        <v>2008</v>
      </c>
      <c r="C155">
        <v>211.05</v>
      </c>
      <c r="D155">
        <v>-1.4499877929687499</v>
      </c>
      <c r="E155">
        <f t="shared" si="116"/>
        <v>2.3286578260329032</v>
      </c>
      <c r="F155">
        <f>(MAX(E$2:E155)-E155)/MAX(E$2:E155)</f>
        <v>8.4234621905229359E-2</v>
      </c>
    </row>
    <row r="156" spans="1:20" x14ac:dyDescent="0.3">
      <c r="A156">
        <v>8</v>
      </c>
      <c r="B156">
        <v>2008</v>
      </c>
      <c r="C156">
        <v>209.55</v>
      </c>
      <c r="D156">
        <v>3.0500061035156398</v>
      </c>
      <c r="E156">
        <f t="shared" si="116"/>
        <v>2.4049186053714839</v>
      </c>
      <c r="F156">
        <f>(MAX(E$2:E156)-E156)/MAX(E$2:E156)</f>
        <v>5.424439292265211E-2</v>
      </c>
    </row>
    <row r="157" spans="1:20" x14ac:dyDescent="0.3">
      <c r="A157">
        <v>8</v>
      </c>
      <c r="B157">
        <v>2008</v>
      </c>
      <c r="C157">
        <v>206</v>
      </c>
      <c r="D157">
        <v>0.5</v>
      </c>
      <c r="E157">
        <f t="shared" si="116"/>
        <v>2.4180522628037311</v>
      </c>
      <c r="F157">
        <f>(MAX(E$2:E157)-E157)/MAX(E$2:E157)</f>
        <v>4.9079465456817094E-2</v>
      </c>
    </row>
    <row r="158" spans="1:20" x14ac:dyDescent="0.3">
      <c r="A158">
        <v>8</v>
      </c>
      <c r="B158">
        <v>2008</v>
      </c>
      <c r="C158">
        <v>209.1</v>
      </c>
      <c r="D158">
        <v>-1.65</v>
      </c>
      <c r="E158">
        <f t="shared" si="116"/>
        <v>2.3751205601463474</v>
      </c>
      <c r="F158">
        <f>(MAX(E$2:E158)-E158)/MAX(E$2:E158)</f>
        <v>6.5962738935973445E-2</v>
      </c>
    </row>
    <row r="159" spans="1:20" x14ac:dyDescent="0.3">
      <c r="A159">
        <v>8</v>
      </c>
      <c r="B159">
        <v>2008</v>
      </c>
      <c r="C159">
        <v>210.75</v>
      </c>
      <c r="D159">
        <v>2.6000061035156201</v>
      </c>
      <c r="E159">
        <f t="shared" si="116"/>
        <v>2.4410493283274786</v>
      </c>
      <c r="F159">
        <f>(MAX(E$2:E159)-E159)/MAX(E$2:E159)</f>
        <v>4.0035665131587489E-2</v>
      </c>
    </row>
    <row r="160" spans="1:20" x14ac:dyDescent="0.3">
      <c r="A160">
        <v>8</v>
      </c>
      <c r="B160">
        <v>2008</v>
      </c>
      <c r="C160">
        <v>207.05</v>
      </c>
      <c r="D160">
        <v>1.3499999999999901</v>
      </c>
      <c r="E160">
        <f t="shared" si="116"/>
        <v>2.4768604238831156</v>
      </c>
      <c r="F160">
        <f>(MAX(E$2:E160)-E160)/MAX(E$2:E160)</f>
        <v>2.5952633655312328E-2</v>
      </c>
    </row>
    <row r="161" spans="1:6" x14ac:dyDescent="0.3">
      <c r="A161">
        <v>8</v>
      </c>
      <c r="B161">
        <v>2008</v>
      </c>
      <c r="C161">
        <v>212.1</v>
      </c>
      <c r="D161">
        <v>2.0499908447265498</v>
      </c>
      <c r="E161">
        <f t="shared" si="116"/>
        <v>2.5307240150354411</v>
      </c>
      <c r="F161">
        <f>(MAX(E$2:E161)-E161)/MAX(E$2:E161)</f>
        <v>4.7702979056311852E-3</v>
      </c>
    </row>
    <row r="162" spans="1:6" x14ac:dyDescent="0.3">
      <c r="A162">
        <v>8</v>
      </c>
      <c r="B162">
        <v>2008</v>
      </c>
      <c r="C162">
        <v>210.3</v>
      </c>
      <c r="D162">
        <v>-0.149993896484375</v>
      </c>
      <c r="E162">
        <f t="shared" si="116"/>
        <v>2.5266627473185177</v>
      </c>
      <c r="F162">
        <f>(MAX(E$2:E162)-E162)/MAX(E$2:E162)</f>
        <v>6.367427515982055E-3</v>
      </c>
    </row>
    <row r="163" spans="1:6" x14ac:dyDescent="0.3">
      <c r="A163">
        <v>8</v>
      </c>
      <c r="B163">
        <v>2008</v>
      </c>
      <c r="C163">
        <v>210</v>
      </c>
      <c r="D163">
        <v>1.8500030517578201</v>
      </c>
      <c r="E163">
        <f t="shared" si="116"/>
        <v>2.5767448951038965</v>
      </c>
      <c r="F163">
        <f>(MAX(E$2:E163)-E163)/MAX(E$2:E163)</f>
        <v>0</v>
      </c>
    </row>
    <row r="164" spans="1:6" x14ac:dyDescent="0.3">
      <c r="A164">
        <v>8</v>
      </c>
      <c r="B164">
        <v>2008</v>
      </c>
      <c r="C164">
        <v>207.05</v>
      </c>
      <c r="D164">
        <v>4.0500122070312399</v>
      </c>
      <c r="E164">
        <f t="shared" si="116"/>
        <v>2.6901506358865408</v>
      </c>
      <c r="F164">
        <f>(MAX(E$2:E164)-E164)/MAX(E$2:E164)</f>
        <v>0</v>
      </c>
    </row>
    <row r="165" spans="1:6" x14ac:dyDescent="0.3">
      <c r="A165">
        <v>8</v>
      </c>
      <c r="B165">
        <v>2008</v>
      </c>
      <c r="C165">
        <v>207.05</v>
      </c>
      <c r="D165">
        <v>4.0499999999999803</v>
      </c>
      <c r="E165">
        <f t="shared" si="116"/>
        <v>2.8085471472099695</v>
      </c>
      <c r="F165">
        <f>(MAX(E$2:E165)-E165)/MAX(E$2:E165)</f>
        <v>0</v>
      </c>
    </row>
    <row r="166" spans="1:6" x14ac:dyDescent="0.3">
      <c r="A166">
        <v>8</v>
      </c>
      <c r="B166">
        <v>2008</v>
      </c>
      <c r="C166">
        <v>211.1</v>
      </c>
      <c r="D166">
        <v>1.70001220703125</v>
      </c>
      <c r="E166">
        <f t="shared" si="116"/>
        <v>2.8594366307586641</v>
      </c>
      <c r="F166">
        <f>(MAX(E$2:E166)-E166)/MAX(E$2:E166)</f>
        <v>0</v>
      </c>
    </row>
    <row r="167" spans="1:6" x14ac:dyDescent="0.3">
      <c r="A167">
        <v>8</v>
      </c>
      <c r="B167">
        <v>2008</v>
      </c>
      <c r="C167">
        <v>207.6</v>
      </c>
      <c r="D167">
        <v>2.2999908447265498</v>
      </c>
      <c r="E167">
        <f t="shared" si="116"/>
        <v>2.930715656103541</v>
      </c>
      <c r="F167">
        <f>(MAX(E$2:E167)-E167)/MAX(E$2:E167)</f>
        <v>0</v>
      </c>
    </row>
    <row r="168" spans="1:6" x14ac:dyDescent="0.3">
      <c r="A168">
        <v>8</v>
      </c>
      <c r="B168">
        <v>2008</v>
      </c>
      <c r="C168">
        <v>204.2</v>
      </c>
      <c r="D168">
        <v>-1.3500000000000201</v>
      </c>
      <c r="E168">
        <f t="shared" si="116"/>
        <v>2.887120901914439</v>
      </c>
      <c r="F168">
        <f>(MAX(E$2:E168)-E168)/MAX(E$2:E168)</f>
        <v>1.487512242899138E-2</v>
      </c>
    </row>
    <row r="169" spans="1:6" x14ac:dyDescent="0.3">
      <c r="A169">
        <v>8</v>
      </c>
      <c r="B169">
        <v>2008</v>
      </c>
      <c r="C169">
        <v>205.35</v>
      </c>
      <c r="D169">
        <v>3.6500061035156</v>
      </c>
      <c r="E169">
        <f t="shared" si="116"/>
        <v>3.002584841800215</v>
      </c>
      <c r="F169">
        <f>(MAX(E$2:E169)-E169)/MAX(E$2:E169)</f>
        <v>0</v>
      </c>
    </row>
    <row r="170" spans="1:6" x14ac:dyDescent="0.3">
      <c r="A170">
        <v>8</v>
      </c>
      <c r="B170">
        <v>2008</v>
      </c>
      <c r="C170">
        <v>201.7</v>
      </c>
      <c r="D170">
        <v>1.8499908447265601</v>
      </c>
      <c r="E170">
        <f t="shared" si="116"/>
        <v>3.0645491330875303</v>
      </c>
      <c r="F170">
        <f>(MAX(E$2:E170)-E170)/MAX(E$2:E170)</f>
        <v>0</v>
      </c>
    </row>
    <row r="171" spans="1:6" x14ac:dyDescent="0.3">
      <c r="A171">
        <v>8</v>
      </c>
      <c r="B171">
        <v>2008</v>
      </c>
      <c r="C171">
        <v>200.7</v>
      </c>
      <c r="D171">
        <v>5.0012207031244302E-2</v>
      </c>
      <c r="E171">
        <f t="shared" si="116"/>
        <v>3.0662673490707295</v>
      </c>
      <c r="F171">
        <f>(MAX(E$2:E171)-E171)/MAX(E$2:E171)</f>
        <v>0</v>
      </c>
    </row>
    <row r="172" spans="1:6" x14ac:dyDescent="0.3">
      <c r="A172">
        <v>8</v>
      </c>
      <c r="B172">
        <v>2008</v>
      </c>
      <c r="C172">
        <v>198.05</v>
      </c>
      <c r="D172">
        <v>1.70000610351561</v>
      </c>
      <c r="E172">
        <f t="shared" si="116"/>
        <v>3.1254873173563613</v>
      </c>
      <c r="F172">
        <f>(MAX(E$2:E172)-E172)/MAX(E$2:E172)</f>
        <v>0</v>
      </c>
    </row>
    <row r="173" spans="1:6" x14ac:dyDescent="0.3">
      <c r="A173">
        <v>8</v>
      </c>
      <c r="B173">
        <v>2008</v>
      </c>
      <c r="C173">
        <v>198.6</v>
      </c>
      <c r="D173">
        <v>1.4</v>
      </c>
      <c r="E173">
        <f t="shared" si="116"/>
        <v>3.1750607566799891</v>
      </c>
      <c r="F173">
        <f>(MAX(E$2:E173)-E173)/MAX(E$2:E173)</f>
        <v>0</v>
      </c>
    </row>
    <row r="174" spans="1:6" x14ac:dyDescent="0.3">
      <c r="A174">
        <v>8</v>
      </c>
      <c r="B174">
        <v>2008</v>
      </c>
      <c r="C174">
        <v>200.6</v>
      </c>
      <c r="D174">
        <v>-3</v>
      </c>
      <c r="E174">
        <f t="shared" si="116"/>
        <v>3.0682229695035685</v>
      </c>
      <c r="F174">
        <f>(MAX(E$2:E174)-E174)/MAX(E$2:E174)</f>
        <v>3.3649052841475631E-2</v>
      </c>
    </row>
    <row r="175" spans="1:6" x14ac:dyDescent="0.3">
      <c r="A175">
        <v>8</v>
      </c>
      <c r="B175">
        <v>2008</v>
      </c>
      <c r="C175">
        <v>199.1</v>
      </c>
      <c r="D175">
        <v>2.9</v>
      </c>
      <c r="E175">
        <f t="shared" si="116"/>
        <v>3.1687762335719301</v>
      </c>
      <c r="F175">
        <f>(MAX(E$2:E175)-E175)/MAX(E$2:E175)</f>
        <v>1.9793394803035128E-3</v>
      </c>
    </row>
    <row r="176" spans="1:6" x14ac:dyDescent="0.3">
      <c r="A176">
        <v>9</v>
      </c>
      <c r="B176">
        <v>2008</v>
      </c>
      <c r="C176">
        <v>194.85</v>
      </c>
      <c r="D176">
        <v>-3</v>
      </c>
      <c r="E176">
        <f t="shared" si="116"/>
        <v>3.059003384833872</v>
      </c>
      <c r="F176">
        <f>(MAX(E$2:E176)-E176)/MAX(E$2:E176)</f>
        <v>3.6552803470593358E-2</v>
      </c>
    </row>
    <row r="177" spans="1:6" x14ac:dyDescent="0.3">
      <c r="A177">
        <v>9</v>
      </c>
      <c r="B177">
        <v>2008</v>
      </c>
      <c r="C177">
        <v>191.55</v>
      </c>
      <c r="D177">
        <v>1.1500030517578299</v>
      </c>
      <c r="E177">
        <f t="shared" si="116"/>
        <v>3.1003251925225541</v>
      </c>
      <c r="F177">
        <f>(MAX(E$2:E177)-E177)/MAX(E$2:E177)</f>
        <v>2.3538309936337227E-2</v>
      </c>
    </row>
    <row r="178" spans="1:6" x14ac:dyDescent="0.3">
      <c r="A178">
        <v>9</v>
      </c>
      <c r="B178">
        <v>2008</v>
      </c>
      <c r="C178">
        <v>190</v>
      </c>
      <c r="D178">
        <v>-3</v>
      </c>
      <c r="E178">
        <f t="shared" si="116"/>
        <v>2.9901820606829368</v>
      </c>
      <c r="F178">
        <f>(MAX(E$2:E178)-E178)/MAX(E$2:E178)</f>
        <v>5.8228396293862172E-2</v>
      </c>
    </row>
    <row r="179" spans="1:6" x14ac:dyDescent="0.3">
      <c r="A179">
        <v>9</v>
      </c>
      <c r="B179">
        <v>2008</v>
      </c>
      <c r="C179">
        <v>190.3</v>
      </c>
      <c r="D179">
        <v>1.3499969482421601</v>
      </c>
      <c r="E179">
        <f t="shared" si="116"/>
        <v>3.0379101609318773</v>
      </c>
      <c r="F179">
        <f>(MAX(E$2:E179)-E179)/MAX(E$2:E179)</f>
        <v>4.3196211429832203E-2</v>
      </c>
    </row>
    <row r="180" spans="1:6" x14ac:dyDescent="0.3">
      <c r="A180">
        <v>9</v>
      </c>
      <c r="B180">
        <v>2008</v>
      </c>
      <c r="C180">
        <v>187.1</v>
      </c>
      <c r="D180">
        <v>0.80000000000001104</v>
      </c>
      <c r="E180">
        <f t="shared" si="116"/>
        <v>3.0671364478889989</v>
      </c>
      <c r="F180">
        <f>(MAX(E$2:E180)-E180)/MAX(E$2:E180)</f>
        <v>3.3991257825201932E-2</v>
      </c>
    </row>
    <row r="181" spans="1:6" x14ac:dyDescent="0.3">
      <c r="A181">
        <v>9</v>
      </c>
      <c r="B181">
        <v>2008</v>
      </c>
      <c r="C181">
        <v>193</v>
      </c>
      <c r="D181">
        <v>-3</v>
      </c>
      <c r="E181">
        <f t="shared" si="116"/>
        <v>2.9598661317063524</v>
      </c>
      <c r="F181">
        <f>(MAX(E$2:E181)-E181)/MAX(E$2:E181)</f>
        <v>6.7776537668102946E-2</v>
      </c>
    </row>
    <row r="182" spans="1:6" x14ac:dyDescent="0.3">
      <c r="A182">
        <v>9</v>
      </c>
      <c r="B182">
        <v>2008</v>
      </c>
      <c r="C182">
        <v>195.6</v>
      </c>
      <c r="D182">
        <v>1.0999938964843601</v>
      </c>
      <c r="E182">
        <f t="shared" si="116"/>
        <v>2.9973182177411042</v>
      </c>
      <c r="F182">
        <f>(MAX(E$2:E182)-E182)/MAX(E$2:E182)</f>
        <v>5.5980830780933431E-2</v>
      </c>
    </row>
    <row r="183" spans="1:6" x14ac:dyDescent="0.3">
      <c r="A183">
        <v>9</v>
      </c>
      <c r="B183">
        <v>2008</v>
      </c>
      <c r="C183">
        <v>191.1</v>
      </c>
      <c r="D183">
        <v>4.5000061035156298</v>
      </c>
      <c r="E183">
        <f t="shared" si="116"/>
        <v>3.1561245396486419</v>
      </c>
      <c r="F183">
        <f>(MAX(E$2:E183)-E183)/MAX(E$2:E183)</f>
        <v>5.9640487167079877E-3</v>
      </c>
    </row>
    <row r="184" spans="1:6" x14ac:dyDescent="0.3">
      <c r="A184">
        <v>9</v>
      </c>
      <c r="B184">
        <v>2008</v>
      </c>
      <c r="C184">
        <v>194.6</v>
      </c>
      <c r="D184">
        <v>-1.25</v>
      </c>
      <c r="E184">
        <f t="shared" si="116"/>
        <v>3.1105099442336273</v>
      </c>
      <c r="F184">
        <f>(MAX(E$2:E184)-E184)/MAX(E$2:E184)</f>
        <v>2.0330575504910835E-2</v>
      </c>
    </row>
    <row r="185" spans="1:6" x14ac:dyDescent="0.3">
      <c r="A185">
        <v>9</v>
      </c>
      <c r="B185">
        <v>2008</v>
      </c>
      <c r="C185">
        <v>195.5</v>
      </c>
      <c r="D185">
        <v>-1.24999389648436</v>
      </c>
      <c r="E185">
        <f t="shared" si="116"/>
        <v>3.0657617779839939</v>
      </c>
      <c r="F185">
        <f>(MAX(E$2:E185)-E185)/MAX(E$2:E185)</f>
        <v>3.4424216439336429E-2</v>
      </c>
    </row>
    <row r="186" spans="1:6" x14ac:dyDescent="0.3">
      <c r="A186">
        <v>9</v>
      </c>
      <c r="B186">
        <v>2008</v>
      </c>
      <c r="C186">
        <v>195.5</v>
      </c>
      <c r="D186">
        <v>-1.25</v>
      </c>
      <c r="E186">
        <f t="shared" si="116"/>
        <v>3.0216571488250166</v>
      </c>
      <c r="F186">
        <f>(MAX(E$2:E186)-E186)/MAX(E$2:E186)</f>
        <v>4.8315172404883186E-2</v>
      </c>
    </row>
    <row r="187" spans="1:6" x14ac:dyDescent="0.3">
      <c r="A187">
        <v>9</v>
      </c>
      <c r="B187">
        <v>2008</v>
      </c>
      <c r="C187">
        <v>186.45</v>
      </c>
      <c r="D187">
        <v>0.60000305175782298</v>
      </c>
      <c r="E187">
        <f t="shared" si="116"/>
        <v>3.0435357109005698</v>
      </c>
      <c r="F187">
        <f>(MAX(E$2:E187)-E187)/MAX(E$2:E187)</f>
        <v>4.1424418573000402E-2</v>
      </c>
    </row>
    <row r="188" spans="1:6" x14ac:dyDescent="0.3">
      <c r="A188">
        <v>9</v>
      </c>
      <c r="B188">
        <v>2008</v>
      </c>
      <c r="C188">
        <v>189.65</v>
      </c>
      <c r="D188">
        <v>0.15000305175780601</v>
      </c>
      <c r="E188">
        <f t="shared" si="116"/>
        <v>3.0489520789508209</v>
      </c>
      <c r="F188">
        <f>(MAX(E$2:E188)-E188)/MAX(E$2:E188)</f>
        <v>3.9718508524238166E-2</v>
      </c>
    </row>
    <row r="189" spans="1:6" x14ac:dyDescent="0.3">
      <c r="A189">
        <v>9</v>
      </c>
      <c r="B189">
        <v>2008</v>
      </c>
      <c r="C189">
        <v>184.45</v>
      </c>
      <c r="D189">
        <v>1.1999938964843799</v>
      </c>
      <c r="E189">
        <f t="shared" si="116"/>
        <v>3.0935827579542483</v>
      </c>
      <c r="F189">
        <f>(MAX(E$2:E189)-E189)/MAX(E$2:E189)</f>
        <v>2.5661870738794456E-2</v>
      </c>
    </row>
    <row r="190" spans="1:6" x14ac:dyDescent="0.3">
      <c r="A190">
        <v>9</v>
      </c>
      <c r="B190">
        <v>2008</v>
      </c>
      <c r="C190">
        <v>192.4</v>
      </c>
      <c r="D190">
        <v>-3</v>
      </c>
      <c r="E190">
        <f t="shared" si="116"/>
        <v>2.9850500988264352</v>
      </c>
      <c r="F190">
        <f>(MAX(E$2:E190)-E190)/MAX(E$2:E190)</f>
        <v>5.9844731302792151E-2</v>
      </c>
    </row>
    <row r="191" spans="1:6" x14ac:dyDescent="0.3">
      <c r="A191">
        <v>9</v>
      </c>
      <c r="B191">
        <v>2008</v>
      </c>
      <c r="C191">
        <v>197.7</v>
      </c>
      <c r="D191">
        <v>2.24999694824217</v>
      </c>
      <c r="E191">
        <f t="shared" si="116"/>
        <v>3.061488114145587</v>
      </c>
      <c r="F191">
        <f>(MAX(E$2:E191)-E191)/MAX(E$2:E191)</f>
        <v>3.5770226536754428E-2</v>
      </c>
    </row>
    <row r="192" spans="1:6" x14ac:dyDescent="0.3">
      <c r="A192">
        <v>9</v>
      </c>
      <c r="B192">
        <v>2008</v>
      </c>
      <c r="C192">
        <v>194.45</v>
      </c>
      <c r="D192">
        <v>-3</v>
      </c>
      <c r="E192">
        <f t="shared" si="116"/>
        <v>2.9552137774498668</v>
      </c>
      <c r="F192">
        <f>(MAX(E$2:E192)-E192)/MAX(E$2:E192)</f>
        <v>6.9241818055792381E-2</v>
      </c>
    </row>
    <row r="193" spans="1:6" x14ac:dyDescent="0.3">
      <c r="A193">
        <v>9</v>
      </c>
      <c r="B193">
        <v>2008</v>
      </c>
      <c r="C193">
        <v>198.05</v>
      </c>
      <c r="D193">
        <v>-3</v>
      </c>
      <c r="E193">
        <f t="shared" si="116"/>
        <v>2.8544932876857332</v>
      </c>
      <c r="F193">
        <f>(MAX(E$2:E193)-E193)/MAX(E$2:E193)</f>
        <v>0.10096419991958143</v>
      </c>
    </row>
    <row r="194" spans="1:6" x14ac:dyDescent="0.3">
      <c r="A194">
        <v>9</v>
      </c>
      <c r="B194">
        <v>2008</v>
      </c>
      <c r="C194">
        <v>198.45</v>
      </c>
      <c r="D194">
        <v>2.7499938964843902</v>
      </c>
      <c r="E194">
        <f t="shared" si="116"/>
        <v>2.9434937312083114</v>
      </c>
      <c r="F194">
        <f>(MAX(E$2:E194)-E194)/MAX(E$2:E194)</f>
        <v>7.2933100566496378E-2</v>
      </c>
    </row>
    <row r="195" spans="1:6" x14ac:dyDescent="0.3">
      <c r="A195">
        <v>9</v>
      </c>
      <c r="B195">
        <v>2008</v>
      </c>
      <c r="C195">
        <v>199.25</v>
      </c>
      <c r="D195">
        <v>-1.1999938964843799</v>
      </c>
      <c r="E195">
        <f t="shared" si="116"/>
        <v>2.90360719343402</v>
      </c>
      <c r="F195">
        <f>(MAX(E$2:E195)-E195)/MAX(E$2:E195)</f>
        <v>8.5495549234722454E-2</v>
      </c>
    </row>
    <row r="196" spans="1:6" x14ac:dyDescent="0.3">
      <c r="A196">
        <v>9</v>
      </c>
      <c r="B196">
        <v>2008</v>
      </c>
      <c r="C196">
        <v>199.25</v>
      </c>
      <c r="D196">
        <v>5.2500030517578002</v>
      </c>
      <c r="E196">
        <f t="shared" si="116"/>
        <v>3.0757471176996543</v>
      </c>
      <c r="F196">
        <f>(MAX(E$2:E196)-E196)/MAX(E$2:E196)</f>
        <v>3.1279287733751097E-2</v>
      </c>
    </row>
    <row r="197" spans="1:6" x14ac:dyDescent="0.3">
      <c r="A197">
        <v>9</v>
      </c>
      <c r="B197">
        <v>2008</v>
      </c>
      <c r="C197">
        <v>184.2</v>
      </c>
      <c r="D197">
        <v>6.1999938964843802</v>
      </c>
      <c r="E197">
        <f t="shared" ref="E197:E260" si="131">(D197/$C197*$G$2+1)*E196*$H$2 + E196*(1-$H$2)</f>
        <v>3.308682134273766</v>
      </c>
      <c r="F197">
        <f>(MAX(E$2:E197)-E197)/MAX(E$2:E197)</f>
        <v>0</v>
      </c>
    </row>
    <row r="198" spans="1:6" x14ac:dyDescent="0.3">
      <c r="A198">
        <v>10</v>
      </c>
      <c r="B198">
        <v>2008</v>
      </c>
      <c r="C198">
        <v>192.2</v>
      </c>
      <c r="D198">
        <v>-0.400012207031267</v>
      </c>
      <c r="E198">
        <f t="shared" si="131"/>
        <v>3.2931883528142678</v>
      </c>
      <c r="F198">
        <f>(MAX(E$2:E198)-E198)/MAX(E$2:E198)</f>
        <v>4.6827651707615561E-3</v>
      </c>
    </row>
    <row r="199" spans="1:6" x14ac:dyDescent="0.3">
      <c r="A199">
        <v>10</v>
      </c>
      <c r="B199">
        <v>2008</v>
      </c>
      <c r="C199">
        <v>193.6</v>
      </c>
      <c r="D199">
        <v>4.75</v>
      </c>
      <c r="E199">
        <f t="shared" si="131"/>
        <v>3.4749856179005407</v>
      </c>
      <c r="F199">
        <f>(MAX(E$2:E199)-E199)/MAX(E$2:E199)</f>
        <v>0</v>
      </c>
    </row>
    <row r="200" spans="1:6" x14ac:dyDescent="0.3">
      <c r="A200">
        <v>10</v>
      </c>
      <c r="B200">
        <v>2008</v>
      </c>
      <c r="C200">
        <v>193.6</v>
      </c>
      <c r="D200">
        <v>4.75</v>
      </c>
      <c r="E200">
        <f t="shared" si="131"/>
        <v>3.6668188244672351</v>
      </c>
      <c r="F200">
        <f>(MAX(E$2:E200)-E200)/MAX(E$2:E200)</f>
        <v>0</v>
      </c>
    </row>
    <row r="201" spans="1:6" x14ac:dyDescent="0.3">
      <c r="A201">
        <v>10</v>
      </c>
      <c r="B201">
        <v>2008</v>
      </c>
      <c r="C201">
        <v>183.75</v>
      </c>
      <c r="D201">
        <v>-3</v>
      </c>
      <c r="E201">
        <f t="shared" si="131"/>
        <v>3.5321193574459899</v>
      </c>
      <c r="F201">
        <f>(MAX(E$2:E201)-E201)/MAX(E$2:E201)</f>
        <v>3.6734693877550954E-2</v>
      </c>
    </row>
    <row r="202" spans="1:6" x14ac:dyDescent="0.3">
      <c r="A202">
        <v>10</v>
      </c>
      <c r="B202">
        <v>2008</v>
      </c>
      <c r="C202">
        <v>179.4</v>
      </c>
      <c r="D202">
        <v>2.95001220703125</v>
      </c>
      <c r="E202">
        <f t="shared" si="131"/>
        <v>3.6628024078785613</v>
      </c>
      <c r="F202">
        <f>(MAX(E$2:E202)-E202)/MAX(E$2:E202)</f>
        <v>1.0953408883672779E-3</v>
      </c>
    </row>
    <row r="203" spans="1:6" x14ac:dyDescent="0.3">
      <c r="A203">
        <v>10</v>
      </c>
      <c r="B203">
        <v>2008</v>
      </c>
      <c r="C203">
        <v>177.4</v>
      </c>
      <c r="D203">
        <v>-3</v>
      </c>
      <c r="E203">
        <f t="shared" si="131"/>
        <v>3.5234342215584915</v>
      </c>
      <c r="F203">
        <f>(MAX(E$2:E203)-E203)/MAX(E$2:E203)</f>
        <v>3.9103269011273388E-2</v>
      </c>
    </row>
    <row r="204" spans="1:6" x14ac:dyDescent="0.3">
      <c r="A204">
        <v>10</v>
      </c>
      <c r="B204">
        <v>2008</v>
      </c>
      <c r="C204">
        <v>173.7</v>
      </c>
      <c r="D204">
        <v>-3</v>
      </c>
      <c r="E204">
        <f t="shared" si="131"/>
        <v>3.386513202586011</v>
      </c>
      <c r="F204">
        <f>(MAX(E$2:E204)-E204)/MAX(E$2:E204)</f>
        <v>7.644381555228616E-2</v>
      </c>
    </row>
    <row r="205" spans="1:6" x14ac:dyDescent="0.3">
      <c r="A205">
        <v>10</v>
      </c>
      <c r="B205">
        <v>2008</v>
      </c>
      <c r="C205">
        <v>167.6</v>
      </c>
      <c r="D205">
        <v>-3</v>
      </c>
      <c r="E205">
        <f t="shared" si="131"/>
        <v>3.2501232018852018</v>
      </c>
      <c r="F205">
        <f>(MAX(E$2:E205)-E205)/MAX(E$2:E205)</f>
        <v>0.11363954493785944</v>
      </c>
    </row>
    <row r="206" spans="1:6" x14ac:dyDescent="0.3">
      <c r="A206">
        <v>10</v>
      </c>
      <c r="B206">
        <v>2008</v>
      </c>
      <c r="C206">
        <v>174.2</v>
      </c>
      <c r="D206">
        <v>-0.15000610351563601</v>
      </c>
      <c r="E206">
        <f t="shared" si="131"/>
        <v>3.2438260651786215</v>
      </c>
      <c r="F206">
        <f>(MAX(E$2:E206)-E206)/MAX(E$2:E206)</f>
        <v>0.11535687459280775</v>
      </c>
    </row>
    <row r="207" spans="1:6" x14ac:dyDescent="0.3">
      <c r="A207">
        <v>10</v>
      </c>
      <c r="B207">
        <v>2008</v>
      </c>
      <c r="C207">
        <v>182.3</v>
      </c>
      <c r="D207">
        <v>-0.149990844726545</v>
      </c>
      <c r="E207">
        <f t="shared" si="131"/>
        <v>3.2378209939979312</v>
      </c>
      <c r="F207">
        <f>(MAX(E$2:E207)-E207)/MAX(E$2:E207)</f>
        <v>0.11699455331874338</v>
      </c>
    </row>
    <row r="208" spans="1:6" x14ac:dyDescent="0.3">
      <c r="A208">
        <v>10</v>
      </c>
      <c r="B208">
        <v>2008</v>
      </c>
      <c r="C208">
        <v>179.65</v>
      </c>
      <c r="D208">
        <v>-0.250003051757829</v>
      </c>
      <c r="E208">
        <f t="shared" si="131"/>
        <v>3.2276829670484384</v>
      </c>
      <c r="F208">
        <f>(MAX(E$2:E208)-E208)/MAX(E$2:E208)</f>
        <v>0.11975935502692862</v>
      </c>
    </row>
    <row r="209" spans="1:6" x14ac:dyDescent="0.3">
      <c r="A209">
        <v>10</v>
      </c>
      <c r="B209">
        <v>2008</v>
      </c>
      <c r="C209">
        <v>166.45</v>
      </c>
      <c r="D209">
        <v>-3</v>
      </c>
      <c r="E209">
        <f t="shared" si="131"/>
        <v>3.0967916481684323</v>
      </c>
      <c r="F209">
        <f>(MAX(E$2:E209)-E209)/MAX(E$2:E209)</f>
        <v>0.15545550614479131</v>
      </c>
    </row>
    <row r="210" spans="1:6" x14ac:dyDescent="0.3">
      <c r="A210">
        <v>10</v>
      </c>
      <c r="B210">
        <v>2008</v>
      </c>
      <c r="C210">
        <v>165.55</v>
      </c>
      <c r="D210">
        <v>4.6999908447265799</v>
      </c>
      <c r="E210">
        <f t="shared" si="131"/>
        <v>3.2946080654891148</v>
      </c>
      <c r="F210">
        <f>(MAX(E$2:E210)-E210)/MAX(E$2:E210)</f>
        <v>0.10150781284706645</v>
      </c>
    </row>
    <row r="211" spans="1:6" x14ac:dyDescent="0.3">
      <c r="A211">
        <v>10</v>
      </c>
      <c r="B211">
        <v>2008</v>
      </c>
      <c r="C211">
        <v>161.94999999999999</v>
      </c>
      <c r="D211">
        <v>-1.79999389648438</v>
      </c>
      <c r="E211">
        <f t="shared" si="131"/>
        <v>3.2122177140184482</v>
      </c>
      <c r="F211">
        <f>(MAX(E$2:E211)-E211)/MAX(E$2:E211)</f>
        <v>0.12397697628675107</v>
      </c>
    </row>
    <row r="212" spans="1:6" x14ac:dyDescent="0.3">
      <c r="A212">
        <v>10</v>
      </c>
      <c r="B212">
        <v>2008</v>
      </c>
      <c r="C212">
        <v>165.5</v>
      </c>
      <c r="D212">
        <v>4.3500061035156197</v>
      </c>
      <c r="E212">
        <f t="shared" si="131"/>
        <v>3.402185236610912</v>
      </c>
      <c r="F212">
        <f>(MAX(E$2:E212)-E212)/MAX(E$2:E212)</f>
        <v>7.2169801815821263E-2</v>
      </c>
    </row>
    <row r="213" spans="1:6" x14ac:dyDescent="0.3">
      <c r="A213">
        <v>10</v>
      </c>
      <c r="B213">
        <v>2008</v>
      </c>
      <c r="C213">
        <v>161.65</v>
      </c>
      <c r="D213">
        <v>11.6999969482421</v>
      </c>
      <c r="E213">
        <f t="shared" si="131"/>
        <v>3.95623721924518</v>
      </c>
      <c r="F213">
        <f>(MAX(E$2:E213)-E213)/MAX(E$2:E213)</f>
        <v>0</v>
      </c>
    </row>
    <row r="214" spans="1:6" x14ac:dyDescent="0.3">
      <c r="A214">
        <v>10</v>
      </c>
      <c r="B214">
        <v>2008</v>
      </c>
      <c r="C214">
        <v>145.94999999999999</v>
      </c>
      <c r="D214">
        <v>-3</v>
      </c>
      <c r="E214">
        <f t="shared" si="131"/>
        <v>3.7732663303797809</v>
      </c>
      <c r="F214">
        <f>(MAX(E$2:E214)-E214)/MAX(E$2:E214)</f>
        <v>4.6248715313463584E-2</v>
      </c>
    </row>
    <row r="215" spans="1:6" x14ac:dyDescent="0.3">
      <c r="A215">
        <v>10</v>
      </c>
      <c r="B215">
        <v>2008</v>
      </c>
      <c r="C215">
        <v>142.44999999999999</v>
      </c>
      <c r="D215">
        <v>-3</v>
      </c>
      <c r="E215">
        <f t="shared" si="131"/>
        <v>3.5944699265183311</v>
      </c>
      <c r="F215">
        <f>(MAX(E$2:E215)-E215)/MAX(E$2:E215)</f>
        <v>9.1442265131884928E-2</v>
      </c>
    </row>
    <row r="216" spans="1:6" x14ac:dyDescent="0.3">
      <c r="A216">
        <v>10</v>
      </c>
      <c r="B216">
        <v>2008</v>
      </c>
      <c r="C216">
        <v>129.05000000000001</v>
      </c>
      <c r="D216">
        <v>-3</v>
      </c>
      <c r="E216">
        <f t="shared" si="131"/>
        <v>3.4064600698426335</v>
      </c>
      <c r="F216">
        <f>(MAX(E$2:E216)-E216)/MAX(E$2:E216)</f>
        <v>0.13896465730824903</v>
      </c>
    </row>
    <row r="217" spans="1:6" x14ac:dyDescent="0.3">
      <c r="A217">
        <v>10</v>
      </c>
      <c r="B217">
        <v>2008</v>
      </c>
      <c r="C217">
        <v>124.4</v>
      </c>
      <c r="D217">
        <v>13.5500030517578</v>
      </c>
      <c r="E217">
        <f t="shared" si="131"/>
        <v>4.2413031146145963</v>
      </c>
      <c r="F217">
        <f>(MAX(E$2:E217)-E217)/MAX(E$2:E217)</f>
        <v>0</v>
      </c>
    </row>
    <row r="218" spans="1:6" x14ac:dyDescent="0.3">
      <c r="A218">
        <v>10</v>
      </c>
      <c r="B218">
        <v>2008</v>
      </c>
      <c r="C218">
        <v>144.44999999999999</v>
      </c>
      <c r="D218">
        <v>-3</v>
      </c>
      <c r="E218">
        <f t="shared" si="131"/>
        <v>4.0431113802868115</v>
      </c>
      <c r="F218">
        <f>(MAX(E$2:E218)-E218)/MAX(E$2:E218)</f>
        <v>4.6728971962616807E-2</v>
      </c>
    </row>
    <row r="219" spans="1:6" x14ac:dyDescent="0.3">
      <c r="A219">
        <v>10</v>
      </c>
      <c r="B219">
        <v>2008</v>
      </c>
      <c r="C219">
        <v>142.80000000000001</v>
      </c>
      <c r="D219">
        <v>-1.3499969482421601</v>
      </c>
      <c r="E219">
        <f t="shared" si="131"/>
        <v>3.9571105185516693</v>
      </c>
      <c r="F219">
        <f>(MAX(E$2:E219)-E219)/MAX(E$2:E219)</f>
        <v>6.7005962173196709E-2</v>
      </c>
    </row>
    <row r="220" spans="1:6" x14ac:dyDescent="0.3">
      <c r="A220">
        <v>10</v>
      </c>
      <c r="B220">
        <v>2008</v>
      </c>
      <c r="C220">
        <v>149.05000000000001</v>
      </c>
      <c r="D220">
        <v>-3</v>
      </c>
      <c r="E220">
        <f t="shared" si="131"/>
        <v>3.7779055806098789</v>
      </c>
      <c r="F220">
        <f>(MAX(E$2:E220)-E220)/MAX(E$2:E220)</f>
        <v>0.10925829196407857</v>
      </c>
    </row>
    <row r="221" spans="1:6" x14ac:dyDescent="0.3">
      <c r="A221">
        <v>11</v>
      </c>
      <c r="B221">
        <v>2008</v>
      </c>
      <c r="C221">
        <v>154.19999999999999</v>
      </c>
      <c r="D221">
        <v>-3</v>
      </c>
      <c r="E221">
        <f t="shared" si="131"/>
        <v>3.612530336322481</v>
      </c>
      <c r="F221">
        <f>(MAX(E$2:E221)-E221)/MAX(E$2:E221)</f>
        <v>0.14824990369716864</v>
      </c>
    </row>
    <row r="222" spans="1:6" x14ac:dyDescent="0.3">
      <c r="A222">
        <v>11</v>
      </c>
      <c r="B222">
        <v>2008</v>
      </c>
      <c r="C222">
        <v>155</v>
      </c>
      <c r="D222">
        <v>-3</v>
      </c>
      <c r="E222">
        <f t="shared" si="131"/>
        <v>3.4552104668374692</v>
      </c>
      <c r="F222">
        <f>(MAX(E$2:E222)-E222)/MAX(E$2:E222)</f>
        <v>0.18534224660067916</v>
      </c>
    </row>
    <row r="223" spans="1:6" x14ac:dyDescent="0.3">
      <c r="A223">
        <v>11</v>
      </c>
      <c r="B223">
        <v>2008</v>
      </c>
      <c r="C223">
        <v>160.85</v>
      </c>
      <c r="D223">
        <v>-3</v>
      </c>
      <c r="E223">
        <f t="shared" si="131"/>
        <v>3.3102140686332233</v>
      </c>
      <c r="F223">
        <f>(MAX(E$2:E223)-E223)/MAX(E$2:E223)</f>
        <v>0.2195290034265755</v>
      </c>
    </row>
    <row r="224" spans="1:6" x14ac:dyDescent="0.3">
      <c r="A224">
        <v>11</v>
      </c>
      <c r="B224">
        <v>2008</v>
      </c>
      <c r="C224">
        <v>154.44999999999999</v>
      </c>
      <c r="D224">
        <v>-3</v>
      </c>
      <c r="E224">
        <f t="shared" si="131"/>
        <v>3.165546247569615</v>
      </c>
      <c r="F224">
        <f>(MAX(E$2:E224)-E224)/MAX(E$2:E224)</f>
        <v>0.25363828945357858</v>
      </c>
    </row>
    <row r="225" spans="1:6" x14ac:dyDescent="0.3">
      <c r="A225">
        <v>11</v>
      </c>
      <c r="B225">
        <v>2008</v>
      </c>
      <c r="C225">
        <v>143.85</v>
      </c>
      <c r="D225">
        <v>10.4000030517578</v>
      </c>
      <c r="E225">
        <f t="shared" si="131"/>
        <v>3.680484057296483</v>
      </c>
      <c r="F225">
        <f>(MAX(E$2:E225)-E225)/MAX(E$2:E225)</f>
        <v>0.13222800685611324</v>
      </c>
    </row>
    <row r="226" spans="1:6" x14ac:dyDescent="0.3">
      <c r="A226">
        <v>11</v>
      </c>
      <c r="B226">
        <v>2008</v>
      </c>
      <c r="C226">
        <v>155.94999999999999</v>
      </c>
      <c r="D226">
        <v>-2.6500061035156302</v>
      </c>
      <c r="E226">
        <f t="shared" si="131"/>
        <v>3.5397662840654007</v>
      </c>
      <c r="F226">
        <f>(MAX(E$2:E226)-E226)/MAX(E$2:E226)</f>
        <v>0.165405964061341</v>
      </c>
    </row>
    <row r="227" spans="1:6" x14ac:dyDescent="0.3">
      <c r="A227">
        <v>11</v>
      </c>
      <c r="B227">
        <v>2008</v>
      </c>
      <c r="C227">
        <v>154.4</v>
      </c>
      <c r="D227">
        <v>-3</v>
      </c>
      <c r="E227">
        <f t="shared" si="131"/>
        <v>3.3850161388747173</v>
      </c>
      <c r="F227">
        <f>(MAX(E$2:E227)-E227)/MAX(E$2:E227)</f>
        <v>0.20189242612472161</v>
      </c>
    </row>
    <row r="228" spans="1:6" x14ac:dyDescent="0.3">
      <c r="A228">
        <v>11</v>
      </c>
      <c r="B228">
        <v>2008</v>
      </c>
      <c r="C228">
        <v>149.6</v>
      </c>
      <c r="D228">
        <v>4.3499908447265598</v>
      </c>
      <c r="E228">
        <f t="shared" si="131"/>
        <v>3.6064785434873672</v>
      </c>
      <c r="F228">
        <f>(MAX(E$2:E228)-E228)/MAX(E$2:E228)</f>
        <v>0.14967677479587901</v>
      </c>
    </row>
    <row r="229" spans="1:6" x14ac:dyDescent="0.3">
      <c r="A229">
        <v>11</v>
      </c>
      <c r="B229">
        <v>2008</v>
      </c>
      <c r="C229">
        <v>145.44999999999999</v>
      </c>
      <c r="D229">
        <v>-3</v>
      </c>
      <c r="E229">
        <f t="shared" si="131"/>
        <v>3.4391101683169323</v>
      </c>
      <c r="F229">
        <f>(MAX(E$2:E229)-E229)/MAX(E$2:E229)</f>
        <v>0.18913832013879975</v>
      </c>
    </row>
    <row r="230" spans="1:6" x14ac:dyDescent="0.3">
      <c r="A230">
        <v>11</v>
      </c>
      <c r="B230">
        <v>2008</v>
      </c>
      <c r="C230">
        <v>153.44999999999999</v>
      </c>
      <c r="D230">
        <v>5.8000030517578098</v>
      </c>
      <c r="E230">
        <f t="shared" si="131"/>
        <v>3.7315859670202975</v>
      </c>
      <c r="F230">
        <f>(MAX(E$2:E230)-E230)/MAX(E$2:E230)</f>
        <v>0.1201793726644827</v>
      </c>
    </row>
    <row r="231" spans="1:6" x14ac:dyDescent="0.3">
      <c r="A231">
        <v>11</v>
      </c>
      <c r="B231">
        <v>2008</v>
      </c>
      <c r="C231">
        <v>145.94999999999999</v>
      </c>
      <c r="D231">
        <v>-3</v>
      </c>
      <c r="E231">
        <f t="shared" si="131"/>
        <v>3.5590049099638601</v>
      </c>
      <c r="F231">
        <f>(MAX(E$2:E231)-E231)/MAX(E$2:E231)</f>
        <v>0.16086994638503599</v>
      </c>
    </row>
    <row r="232" spans="1:6" x14ac:dyDescent="0.3">
      <c r="A232">
        <v>11</v>
      </c>
      <c r="B232">
        <v>2008</v>
      </c>
      <c r="C232">
        <v>141.94999999999999</v>
      </c>
      <c r="D232">
        <v>-3</v>
      </c>
      <c r="E232">
        <f t="shared" si="131"/>
        <v>3.3897672689476144</v>
      </c>
      <c r="F232">
        <f>(MAX(E$2:E232)-E232)/MAX(E$2:E232)</f>
        <v>0.20077222086126714</v>
      </c>
    </row>
    <row r="233" spans="1:6" x14ac:dyDescent="0.3">
      <c r="A233">
        <v>11</v>
      </c>
      <c r="B233">
        <v>2008</v>
      </c>
      <c r="C233">
        <v>139.35</v>
      </c>
      <c r="D233">
        <v>1.99999084472656</v>
      </c>
      <c r="E233">
        <f t="shared" si="131"/>
        <v>3.4992318034521728</v>
      </c>
      <c r="F233">
        <f>(MAX(E$2:E233)-E233)/MAX(E$2:E233)</f>
        <v>0.17496304581613356</v>
      </c>
    </row>
    <row r="234" spans="1:6" x14ac:dyDescent="0.3">
      <c r="A234">
        <v>11</v>
      </c>
      <c r="B234">
        <v>2008</v>
      </c>
      <c r="C234">
        <v>131.44999999999999</v>
      </c>
      <c r="D234">
        <v>-3</v>
      </c>
      <c r="E234">
        <f t="shared" si="131"/>
        <v>3.3195451189842977</v>
      </c>
      <c r="F234">
        <f>(MAX(E$2:E234)-E234)/MAX(E$2:E234)</f>
        <v>0.21732896016182468</v>
      </c>
    </row>
    <row r="235" spans="1:6" x14ac:dyDescent="0.3">
      <c r="A235">
        <v>11</v>
      </c>
      <c r="B235">
        <v>2008</v>
      </c>
      <c r="C235">
        <v>125.3</v>
      </c>
      <c r="D235">
        <v>10.3499938964843</v>
      </c>
      <c r="E235">
        <f t="shared" si="131"/>
        <v>3.9364953294498313</v>
      </c>
      <c r="F235">
        <f>(MAX(E$2:E235)-E235)/MAX(E$2:E235)</f>
        <v>7.1866541232213407E-2</v>
      </c>
    </row>
    <row r="236" spans="1:6" x14ac:dyDescent="0.3">
      <c r="A236">
        <v>11</v>
      </c>
      <c r="B236">
        <v>2008</v>
      </c>
      <c r="C236">
        <v>134</v>
      </c>
      <c r="D236">
        <v>-3</v>
      </c>
      <c r="E236">
        <f t="shared" si="131"/>
        <v>3.7382017214365</v>
      </c>
      <c r="F236">
        <f>(MAX(E$2:E236)-E236)/MAX(E$2:E236)</f>
        <v>0.1186195326253669</v>
      </c>
    </row>
    <row r="237" spans="1:6" x14ac:dyDescent="0.3">
      <c r="A237">
        <v>11</v>
      </c>
      <c r="B237">
        <v>2008</v>
      </c>
      <c r="C237">
        <v>136.44999999999999</v>
      </c>
      <c r="D237">
        <v>3.3999969482421699</v>
      </c>
      <c r="E237">
        <f t="shared" si="131"/>
        <v>3.9477819156526586</v>
      </c>
      <c r="F237">
        <f>(MAX(E$2:E237)-E237)/MAX(E$2:E237)</f>
        <v>6.9205428386037382E-2</v>
      </c>
    </row>
    <row r="238" spans="1:6" x14ac:dyDescent="0.3">
      <c r="A238">
        <v>11</v>
      </c>
      <c r="B238">
        <v>2008</v>
      </c>
      <c r="C238">
        <v>134.05000000000001</v>
      </c>
      <c r="D238">
        <v>-3</v>
      </c>
      <c r="E238">
        <f t="shared" si="131"/>
        <v>3.7489939415336324</v>
      </c>
      <c r="F238">
        <f>(MAX(E$2:E238)-E238)/MAX(E$2:E238)</f>
        <v>0.11607497973549094</v>
      </c>
    </row>
    <row r="239" spans="1:6" x14ac:dyDescent="0.3">
      <c r="A239">
        <v>11</v>
      </c>
      <c r="B239">
        <v>2008</v>
      </c>
      <c r="C239">
        <v>143.65</v>
      </c>
      <c r="D239">
        <v>-1.20000610351561</v>
      </c>
      <c r="E239">
        <f t="shared" si="131"/>
        <v>3.678528677859858</v>
      </c>
      <c r="F239">
        <f>(MAX(E$2:E239)-E239)/MAX(E$2:E239)</f>
        <v>0.13268903955851247</v>
      </c>
    </row>
    <row r="240" spans="1:6" x14ac:dyDescent="0.3">
      <c r="A240">
        <v>11</v>
      </c>
      <c r="B240">
        <v>2008</v>
      </c>
      <c r="C240">
        <v>144.9</v>
      </c>
      <c r="D240">
        <v>0.15000610351563601</v>
      </c>
      <c r="E240">
        <f t="shared" si="131"/>
        <v>3.6870970280716016</v>
      </c>
      <c r="F240">
        <f>(MAX(E$2:E240)-E240)/MAX(E$2:E240)</f>
        <v>0.13066882313440947</v>
      </c>
    </row>
    <row r="241" spans="1:6" x14ac:dyDescent="0.3">
      <c r="A241">
        <v>12</v>
      </c>
      <c r="B241">
        <v>2008</v>
      </c>
      <c r="C241">
        <v>144.75</v>
      </c>
      <c r="D241">
        <v>2</v>
      </c>
      <c r="E241">
        <f t="shared" si="131"/>
        <v>3.8017218061463658</v>
      </c>
      <c r="F241">
        <f>(MAX(E$2:E241)-E241)/MAX(E$2:E241)</f>
        <v>0.10364298343910629</v>
      </c>
    </row>
    <row r="242" spans="1:6" x14ac:dyDescent="0.3">
      <c r="A242">
        <v>12</v>
      </c>
      <c r="B242">
        <v>2008</v>
      </c>
      <c r="C242">
        <v>135.75</v>
      </c>
      <c r="D242">
        <v>1.8999938964843699</v>
      </c>
      <c r="E242">
        <f t="shared" si="131"/>
        <v>3.9214441524636521</v>
      </c>
      <c r="F242">
        <f>(MAX(E$2:E242)-E242)/MAX(E$2:E242)</f>
        <v>7.5415256468885875E-2</v>
      </c>
    </row>
    <row r="243" spans="1:6" x14ac:dyDescent="0.3">
      <c r="A243">
        <v>12</v>
      </c>
      <c r="B243">
        <v>2008</v>
      </c>
      <c r="C243">
        <v>138.94999999999999</v>
      </c>
      <c r="D243">
        <v>0.99999694824217</v>
      </c>
      <c r="E243">
        <f t="shared" si="131"/>
        <v>3.9849434141881788</v>
      </c>
      <c r="F243">
        <f>(MAX(E$2:E243)-E243)/MAX(E$2:E243)</f>
        <v>6.0443616855173229E-2</v>
      </c>
    </row>
    <row r="244" spans="1:6" x14ac:dyDescent="0.3">
      <c r="A244">
        <v>12</v>
      </c>
      <c r="B244">
        <v>2008</v>
      </c>
      <c r="C244">
        <v>140.5</v>
      </c>
      <c r="D244">
        <v>4.4999969482421998</v>
      </c>
      <c r="E244">
        <f t="shared" si="131"/>
        <v>4.2721144085385028</v>
      </c>
      <c r="F244">
        <f>(MAX(E$2:E244)-E244)/MAX(E$2:E244)</f>
        <v>0</v>
      </c>
    </row>
    <row r="245" spans="1:6" x14ac:dyDescent="0.3">
      <c r="A245">
        <v>12</v>
      </c>
      <c r="B245">
        <v>2008</v>
      </c>
      <c r="C245">
        <v>137.80000000000001</v>
      </c>
      <c r="D245">
        <v>-0.34999389648436302</v>
      </c>
      <c r="E245">
        <f t="shared" si="131"/>
        <v>4.2477005375068577</v>
      </c>
      <c r="F245">
        <f>(MAX(E$2:E245)-E245)/MAX(E$2:E245)</f>
        <v>5.7147044055866182E-3</v>
      </c>
    </row>
    <row r="246" spans="1:6" x14ac:dyDescent="0.3">
      <c r="A246">
        <v>12</v>
      </c>
      <c r="B246">
        <v>2008</v>
      </c>
      <c r="C246">
        <v>139.94999999999999</v>
      </c>
      <c r="D246">
        <v>-3</v>
      </c>
      <c r="E246">
        <f t="shared" si="131"/>
        <v>4.042827521228392</v>
      </c>
      <c r="F246">
        <f>(MAX(E$2:E246)-E246)/MAX(E$2:E246)</f>
        <v>5.3670586829754459E-2</v>
      </c>
    </row>
    <row r="247" spans="1:6" x14ac:dyDescent="0.3">
      <c r="A247">
        <v>12</v>
      </c>
      <c r="B247">
        <v>2008</v>
      </c>
      <c r="C247">
        <v>150.75</v>
      </c>
      <c r="D247">
        <v>0.74999694824219798</v>
      </c>
      <c r="E247">
        <f t="shared" si="131"/>
        <v>4.0880828690372102</v>
      </c>
      <c r="F247">
        <f>(MAX(E$2:E247)-E247)/MAX(E$2:E247)</f>
        <v>4.3077390234090213E-2</v>
      </c>
    </row>
    <row r="248" spans="1:6" x14ac:dyDescent="0.3">
      <c r="A248">
        <v>12</v>
      </c>
      <c r="B248">
        <v>2008</v>
      </c>
      <c r="C248">
        <v>151.30000000000001</v>
      </c>
      <c r="D248">
        <v>-3</v>
      </c>
      <c r="E248">
        <f t="shared" si="131"/>
        <v>3.9056997932539899</v>
      </c>
      <c r="F248">
        <f>(MAX(E$2:E248)-E248)/MAX(E$2:E248)</f>
        <v>8.576891446356745E-2</v>
      </c>
    </row>
    <row r="249" spans="1:6" x14ac:dyDescent="0.3">
      <c r="A249">
        <v>12</v>
      </c>
      <c r="B249">
        <v>2008</v>
      </c>
      <c r="C249">
        <v>154.94999999999999</v>
      </c>
      <c r="D249">
        <v>-3</v>
      </c>
      <c r="E249">
        <f t="shared" si="131"/>
        <v>3.7355579823184337</v>
      </c>
      <c r="F249">
        <f>(MAX(E$2:E249)-E249)/MAX(E$2:E249)</f>
        <v>0.12559505081317002</v>
      </c>
    </row>
    <row r="250" spans="1:6" x14ac:dyDescent="0.3">
      <c r="A250">
        <v>12</v>
      </c>
      <c r="B250">
        <v>2008</v>
      </c>
      <c r="C250">
        <v>152</v>
      </c>
      <c r="D250">
        <v>-3</v>
      </c>
      <c r="E250">
        <f t="shared" si="131"/>
        <v>3.5696697166562665</v>
      </c>
      <c r="F250">
        <f>(MAX(E$2:E250)-E250)/MAX(E$2:E250)</f>
        <v>0.16442553375403252</v>
      </c>
    </row>
    <row r="251" spans="1:6" x14ac:dyDescent="0.3">
      <c r="A251">
        <v>12</v>
      </c>
      <c r="B251">
        <v>2008</v>
      </c>
      <c r="C251">
        <v>153.85</v>
      </c>
      <c r="D251">
        <v>-3</v>
      </c>
      <c r="E251">
        <f t="shared" si="131"/>
        <v>3.4130543732215584</v>
      </c>
      <c r="F251">
        <f>(MAX(E$2:E251)-E251)/MAX(E$2:E251)</f>
        <v>0.20108544696274419</v>
      </c>
    </row>
    <row r="252" spans="1:6" x14ac:dyDescent="0.3">
      <c r="A252">
        <v>12</v>
      </c>
      <c r="B252">
        <v>2008</v>
      </c>
      <c r="C252">
        <v>154.94999999999999</v>
      </c>
      <c r="D252">
        <v>-0.850006103515625</v>
      </c>
      <c r="E252">
        <f t="shared" si="131"/>
        <v>3.3709277945835763</v>
      </c>
      <c r="F252">
        <f>(MAX(E$2:E252)-E252)/MAX(E$2:E252)</f>
        <v>0.21094627338485158</v>
      </c>
    </row>
    <row r="253" spans="1:6" x14ac:dyDescent="0.3">
      <c r="A253">
        <v>12</v>
      </c>
      <c r="B253">
        <v>2008</v>
      </c>
      <c r="C253">
        <v>159.55000000000001</v>
      </c>
      <c r="D253">
        <v>0.600006103515625</v>
      </c>
      <c r="E253">
        <f t="shared" si="131"/>
        <v>3.3994505073089685</v>
      </c>
      <c r="F253">
        <f>(MAX(E$2:E253)-E253)/MAX(E$2:E253)</f>
        <v>0.20426978722418485</v>
      </c>
    </row>
    <row r="254" spans="1:6" x14ac:dyDescent="0.3">
      <c r="A254">
        <v>12</v>
      </c>
      <c r="B254">
        <v>2008</v>
      </c>
      <c r="C254">
        <v>159.94999999999999</v>
      </c>
      <c r="D254">
        <v>0.80000305175781194</v>
      </c>
      <c r="E254">
        <f t="shared" si="131"/>
        <v>3.437706426379493</v>
      </c>
      <c r="F254">
        <f>(MAX(E$2:E254)-E254)/MAX(E$2:E254)</f>
        <v>0.19531498980722806</v>
      </c>
    </row>
    <row r="255" spans="1:6" x14ac:dyDescent="0.3">
      <c r="A255">
        <v>12</v>
      </c>
      <c r="B255">
        <v>2008</v>
      </c>
      <c r="C255">
        <v>158.85</v>
      </c>
      <c r="D255">
        <v>-3</v>
      </c>
      <c r="E255">
        <f t="shared" si="131"/>
        <v>3.2916282496211573</v>
      </c>
      <c r="F255">
        <f>(MAX(E$2:E255)-E255)/MAX(E$2:E255)</f>
        <v>0.22950840383808246</v>
      </c>
    </row>
    <row r="256" spans="1:6" x14ac:dyDescent="0.3">
      <c r="A256">
        <v>12</v>
      </c>
      <c r="B256">
        <v>2008</v>
      </c>
      <c r="C256">
        <v>160</v>
      </c>
      <c r="D256">
        <v>1.24999694824219</v>
      </c>
      <c r="E256">
        <f t="shared" si="131"/>
        <v>3.3494887611851691</v>
      </c>
      <c r="F256">
        <f>(MAX(E$2:E256)-E256)/MAX(E$2:E256)</f>
        <v>0.21596463931521098</v>
      </c>
    </row>
    <row r="257" spans="1:6" x14ac:dyDescent="0.3">
      <c r="A257">
        <v>12</v>
      </c>
      <c r="B257">
        <v>2008</v>
      </c>
      <c r="C257">
        <v>157.4</v>
      </c>
      <c r="D257">
        <v>-3</v>
      </c>
      <c r="E257">
        <f t="shared" si="131"/>
        <v>3.2058480423922853</v>
      </c>
      <c r="F257">
        <f>(MAX(E$2:E257)-E257)/MAX(E$2:E257)</f>
        <v>0.24958750262284968</v>
      </c>
    </row>
    <row r="258" spans="1:6" x14ac:dyDescent="0.3">
      <c r="A258">
        <v>12</v>
      </c>
      <c r="B258">
        <v>2008</v>
      </c>
      <c r="C258">
        <v>153.9</v>
      </c>
      <c r="D258">
        <v>3.1499938964843701</v>
      </c>
      <c r="E258">
        <f t="shared" si="131"/>
        <v>3.3534854951202391</v>
      </c>
      <c r="F258">
        <f>(MAX(E$2:E258)-E258)/MAX(E$2:E258)</f>
        <v>0.21502909931022379</v>
      </c>
    </row>
    <row r="259" spans="1:6" x14ac:dyDescent="0.3">
      <c r="A259">
        <v>12</v>
      </c>
      <c r="B259">
        <v>2008</v>
      </c>
      <c r="C259">
        <v>153.9</v>
      </c>
      <c r="D259">
        <v>3.15</v>
      </c>
      <c r="E259">
        <f t="shared" si="131"/>
        <v>3.5079223271323552</v>
      </c>
      <c r="F259">
        <f>(MAX(E$2:E259)-E259)/MAX(E$2:E259)</f>
        <v>0.17887912362056307</v>
      </c>
    </row>
    <row r="260" spans="1:6" x14ac:dyDescent="0.3">
      <c r="A260">
        <v>12</v>
      </c>
      <c r="B260">
        <v>2008</v>
      </c>
      <c r="C260">
        <v>151.6</v>
      </c>
      <c r="D260">
        <v>0.70000610351561898</v>
      </c>
      <c r="E260">
        <f t="shared" si="131"/>
        <v>3.5443670886047531</v>
      </c>
      <c r="F260">
        <f>(MAX(E$2:E260)-E260)/MAX(E$2:E260)</f>
        <v>0.17034827496174504</v>
      </c>
    </row>
    <row r="261" spans="1:6" x14ac:dyDescent="0.3">
      <c r="A261">
        <v>12</v>
      </c>
      <c r="B261">
        <v>2008</v>
      </c>
      <c r="C261">
        <v>151.35</v>
      </c>
      <c r="D261">
        <v>-3</v>
      </c>
      <c r="E261">
        <f t="shared" ref="E261:E324" si="132">(D261/$C261*$G$2+1)*E260*$H$2 + E260*(1-$H$2)</f>
        <v>3.3862932343062258</v>
      </c>
      <c r="F261">
        <f>(MAX(E$2:E261)-E261)/MAX(E$2:E261)</f>
        <v>0.20734959074640463</v>
      </c>
    </row>
    <row r="262" spans="1:6" x14ac:dyDescent="0.3">
      <c r="A262">
        <v>12</v>
      </c>
      <c r="B262">
        <v>2008</v>
      </c>
      <c r="C262">
        <v>153.4</v>
      </c>
      <c r="D262">
        <v>-1.0999999999999901</v>
      </c>
      <c r="E262">
        <f t="shared" si="132"/>
        <v>3.3316577991373348</v>
      </c>
      <c r="F262">
        <f>(MAX(E$2:E262)-E262)/MAX(E$2:E262)</f>
        <v>0.22013844187354048</v>
      </c>
    </row>
    <row r="263" spans="1:6" x14ac:dyDescent="0.3">
      <c r="A263">
        <v>12</v>
      </c>
      <c r="B263">
        <v>2008</v>
      </c>
      <c r="C263">
        <v>153.4</v>
      </c>
      <c r="D263">
        <v>1.0999999999999901</v>
      </c>
      <c r="E263">
        <f t="shared" si="132"/>
        <v>3.3854117303815641</v>
      </c>
      <c r="F263">
        <f>(MAX(E$2:E263)-E263)/MAX(E$2:E263)</f>
        <v>0.20755592977208706</v>
      </c>
    </row>
    <row r="264" spans="1:6" x14ac:dyDescent="0.3">
      <c r="A264">
        <v>1</v>
      </c>
      <c r="B264">
        <v>2009</v>
      </c>
      <c r="C264">
        <v>153.4</v>
      </c>
      <c r="D264">
        <v>1.0999999999999901</v>
      </c>
      <c r="E264">
        <f t="shared" si="132"/>
        <v>3.4400329431109924</v>
      </c>
      <c r="F264">
        <f>(MAX(E$2:E264)-E264)/MAX(E$2:E264)</f>
        <v>0.19477040777851423</v>
      </c>
    </row>
    <row r="265" spans="1:6" x14ac:dyDescent="0.3">
      <c r="A265">
        <v>1</v>
      </c>
      <c r="B265">
        <v>2009</v>
      </c>
      <c r="C265">
        <v>154.05000000000001</v>
      </c>
      <c r="D265">
        <v>-3</v>
      </c>
      <c r="E265">
        <f t="shared" si="132"/>
        <v>3.2893012172687381</v>
      </c>
      <c r="F265">
        <f>(MAX(E$2:E265)-E265)/MAX(E$2:E265)</f>
        <v>0.23005310656134478</v>
      </c>
    </row>
    <row r="266" spans="1:6" x14ac:dyDescent="0.3">
      <c r="A266">
        <v>1</v>
      </c>
      <c r="B266">
        <v>2009</v>
      </c>
      <c r="C266">
        <v>161</v>
      </c>
      <c r="D266">
        <v>0.19999389648438601</v>
      </c>
      <c r="E266">
        <f t="shared" si="132"/>
        <v>3.2984946357537872</v>
      </c>
      <c r="F266">
        <f>(MAX(E$2:E266)-E266)/MAX(E$2:E266)</f>
        <v>0.22790114675739512</v>
      </c>
    </row>
    <row r="267" spans="1:6" x14ac:dyDescent="0.3">
      <c r="A267">
        <v>1</v>
      </c>
      <c r="B267">
        <v>2009</v>
      </c>
      <c r="C267">
        <v>162.44999999999999</v>
      </c>
      <c r="D267">
        <v>-1.1000000000000201</v>
      </c>
      <c r="E267">
        <f t="shared" si="132"/>
        <v>3.2482405623558752</v>
      </c>
      <c r="F267">
        <f>(MAX(E$2:E267)-E267)/MAX(E$2:E267)</f>
        <v>0.23966442568491428</v>
      </c>
    </row>
    <row r="268" spans="1:6" x14ac:dyDescent="0.3">
      <c r="A268">
        <v>1</v>
      </c>
      <c r="B268">
        <v>2009</v>
      </c>
      <c r="C268">
        <v>163.55000000000001</v>
      </c>
      <c r="D268">
        <v>-3</v>
      </c>
      <c r="E268">
        <f t="shared" si="132"/>
        <v>3.1141798849122666</v>
      </c>
      <c r="F268">
        <f>(MAX(E$2:E268)-E268)/MAX(E$2:E268)</f>
        <v>0.27104483000546969</v>
      </c>
    </row>
    <row r="269" spans="1:6" x14ac:dyDescent="0.3">
      <c r="A269">
        <v>1</v>
      </c>
      <c r="B269">
        <v>2009</v>
      </c>
      <c r="C269">
        <v>166.15</v>
      </c>
      <c r="D269">
        <v>-3</v>
      </c>
      <c r="E269">
        <f t="shared" si="132"/>
        <v>2.987663398465334</v>
      </c>
      <c r="F269">
        <f>(MAX(E$2:E269)-E269)/MAX(E$2:E269)</f>
        <v>0.30065931930708323</v>
      </c>
    </row>
    <row r="270" spans="1:6" x14ac:dyDescent="0.3">
      <c r="A270">
        <v>1</v>
      </c>
      <c r="B270">
        <v>2009</v>
      </c>
      <c r="C270">
        <v>165.2</v>
      </c>
      <c r="D270">
        <v>4.5499999999999803</v>
      </c>
      <c r="E270">
        <f t="shared" si="132"/>
        <v>3.1728099120354836</v>
      </c>
      <c r="F270">
        <f>(MAX(E$2:E270)-E270)/MAX(E$2:E270)</f>
        <v>0.25732094025990587</v>
      </c>
    </row>
    <row r="271" spans="1:6" x14ac:dyDescent="0.3">
      <c r="A271">
        <v>1</v>
      </c>
      <c r="B271">
        <v>2009</v>
      </c>
      <c r="C271">
        <v>159.35</v>
      </c>
      <c r="D271">
        <v>-3</v>
      </c>
      <c r="E271">
        <f t="shared" si="132"/>
        <v>3.0384109982843728</v>
      </c>
      <c r="F271">
        <f>(MAX(E$2:E271)-E271)/MAX(E$2:E271)</f>
        <v>0.28878051762573981</v>
      </c>
    </row>
    <row r="272" spans="1:6" x14ac:dyDescent="0.3">
      <c r="A272">
        <v>1</v>
      </c>
      <c r="B272">
        <v>2009</v>
      </c>
      <c r="C272">
        <v>155.75</v>
      </c>
      <c r="D272">
        <v>2.1999938964843802</v>
      </c>
      <c r="E272">
        <f t="shared" si="132"/>
        <v>3.1349766015927671</v>
      </c>
      <c r="F272">
        <f>(MAX(E$2:E272)-E272)/MAX(E$2:E272)</f>
        <v>0.26617681508551927</v>
      </c>
    </row>
    <row r="273" spans="1:6" x14ac:dyDescent="0.3">
      <c r="A273">
        <v>1</v>
      </c>
      <c r="B273">
        <v>2009</v>
      </c>
      <c r="C273">
        <v>157.44999999999999</v>
      </c>
      <c r="D273">
        <v>3.44999694824218</v>
      </c>
      <c r="E273">
        <f t="shared" si="132"/>
        <v>3.2895350921846234</v>
      </c>
      <c r="F273">
        <f>(MAX(E$2:E273)-E273)/MAX(E$2:E273)</f>
        <v>0.22999836202655008</v>
      </c>
    </row>
    <row r="274" spans="1:6" x14ac:dyDescent="0.3">
      <c r="A274">
        <v>1</v>
      </c>
      <c r="B274">
        <v>2009</v>
      </c>
      <c r="C274">
        <v>154.30000000000001</v>
      </c>
      <c r="D274">
        <v>-3</v>
      </c>
      <c r="E274">
        <f t="shared" si="132"/>
        <v>3.145631256330792</v>
      </c>
      <c r="F274">
        <f>(MAX(E$2:E274)-E274)/MAX(E$2:E274)</f>
        <v>0.26368281475708011</v>
      </c>
    </row>
    <row r="275" spans="1:6" x14ac:dyDescent="0.3">
      <c r="A275">
        <v>1</v>
      </c>
      <c r="B275">
        <v>2009</v>
      </c>
      <c r="C275">
        <v>151.85</v>
      </c>
      <c r="D275">
        <v>-2.3999938964843701</v>
      </c>
      <c r="E275">
        <f t="shared" si="132"/>
        <v>3.0337684602457422</v>
      </c>
      <c r="F275">
        <f>(MAX(E$2:E275)-E275)/MAX(E$2:E275)</f>
        <v>0.28986722495486744</v>
      </c>
    </row>
    <row r="276" spans="1:6" x14ac:dyDescent="0.3">
      <c r="A276">
        <v>1</v>
      </c>
      <c r="B276">
        <v>2009</v>
      </c>
      <c r="C276">
        <v>155.65</v>
      </c>
      <c r="D276">
        <v>-0.70000610351561898</v>
      </c>
      <c r="E276">
        <f t="shared" si="132"/>
        <v>3.0030699251518986</v>
      </c>
      <c r="F276">
        <f>(MAX(E$2:E276)-E276)/MAX(E$2:E276)</f>
        <v>0.29705301919120336</v>
      </c>
    </row>
    <row r="277" spans="1:6" x14ac:dyDescent="0.3">
      <c r="A277">
        <v>1</v>
      </c>
      <c r="B277">
        <v>2009</v>
      </c>
      <c r="C277">
        <v>153.55000000000001</v>
      </c>
      <c r="D277">
        <v>-0.70000000000001705</v>
      </c>
      <c r="E277">
        <f t="shared" si="132"/>
        <v>2.9722667005858656</v>
      </c>
      <c r="F277">
        <f>(MAX(E$2:E277)-E277)/MAX(E$2:E277)</f>
        <v>0.30426331873385321</v>
      </c>
    </row>
    <row r="278" spans="1:6" x14ac:dyDescent="0.3">
      <c r="A278">
        <v>1</v>
      </c>
      <c r="B278">
        <v>2009</v>
      </c>
      <c r="C278">
        <v>146.94999999999999</v>
      </c>
      <c r="D278">
        <v>2.0999969482421901</v>
      </c>
      <c r="E278">
        <f t="shared" si="132"/>
        <v>3.0678362123336194</v>
      </c>
      <c r="F278">
        <f>(MAX(E$2:E278)-E278)/MAX(E$2:E278)</f>
        <v>0.28189277744948521</v>
      </c>
    </row>
    <row r="279" spans="1:6" x14ac:dyDescent="0.3">
      <c r="A279">
        <v>1</v>
      </c>
      <c r="B279">
        <v>2009</v>
      </c>
      <c r="C279">
        <v>151.35</v>
      </c>
      <c r="D279">
        <v>-0.649996948242204</v>
      </c>
      <c r="E279">
        <f t="shared" si="132"/>
        <v>3.038191749860025</v>
      </c>
      <c r="F279">
        <f>(MAX(E$2:E279)-E279)/MAX(E$2:E279)</f>
        <v>0.28883183844802618</v>
      </c>
    </row>
    <row r="280" spans="1:6" x14ac:dyDescent="0.3">
      <c r="A280">
        <v>1</v>
      </c>
      <c r="B280">
        <v>2009</v>
      </c>
      <c r="C280">
        <v>149.75</v>
      </c>
      <c r="D280">
        <v>-3</v>
      </c>
      <c r="E280">
        <f t="shared" si="132"/>
        <v>2.9012448763271022</v>
      </c>
      <c r="F280">
        <f>(MAX(E$2:E280)-E280)/MAX(E$2:E280)</f>
        <v>0.32088783237440904</v>
      </c>
    </row>
    <row r="281" spans="1:6" x14ac:dyDescent="0.3">
      <c r="A281">
        <v>1</v>
      </c>
      <c r="B281">
        <v>2009</v>
      </c>
      <c r="C281">
        <v>149.75</v>
      </c>
      <c r="D281">
        <v>2.15</v>
      </c>
      <c r="E281">
        <f t="shared" si="132"/>
        <v>2.9949662258378353</v>
      </c>
      <c r="F281">
        <f>(MAX(E$2:E281)-E281)/MAX(E$2:E281)</f>
        <v>0.29894990175077774</v>
      </c>
    </row>
    <row r="282" spans="1:6" x14ac:dyDescent="0.3">
      <c r="A282">
        <v>1</v>
      </c>
      <c r="B282">
        <v>2009</v>
      </c>
      <c r="C282">
        <v>149.75</v>
      </c>
      <c r="D282">
        <v>2.15</v>
      </c>
      <c r="E282">
        <f t="shared" si="132"/>
        <v>3.0917151348027136</v>
      </c>
      <c r="F282">
        <f>(MAX(E$2:E282)-E282)/MAX(E$2:E282)</f>
        <v>0.27630329173220941</v>
      </c>
    </row>
    <row r="283" spans="1:6" x14ac:dyDescent="0.3">
      <c r="A283">
        <v>1</v>
      </c>
      <c r="B283">
        <v>2009</v>
      </c>
      <c r="C283">
        <v>152.4</v>
      </c>
      <c r="D283">
        <v>-3</v>
      </c>
      <c r="E283">
        <f t="shared" si="132"/>
        <v>2.9547789329659793</v>
      </c>
      <c r="F283">
        <f>(MAX(E$2:E283)-E283)/MAX(E$2:E283)</f>
        <v>0.30835678766926705</v>
      </c>
    </row>
    <row r="284" spans="1:6" x14ac:dyDescent="0.3">
      <c r="A284">
        <v>1</v>
      </c>
      <c r="B284">
        <v>2009</v>
      </c>
      <c r="C284">
        <v>157.69999999999999</v>
      </c>
      <c r="D284">
        <v>-0.750003051757829</v>
      </c>
      <c r="E284">
        <f t="shared" si="132"/>
        <v>2.9231606086905382</v>
      </c>
      <c r="F284">
        <f>(MAX(E$2:E284)-E284)/MAX(E$2:E284)</f>
        <v>0.31575788259599624</v>
      </c>
    </row>
    <row r="285" spans="1:6" x14ac:dyDescent="0.3">
      <c r="A285">
        <v>1</v>
      </c>
      <c r="B285">
        <v>2009</v>
      </c>
      <c r="C285">
        <v>155.69999999999999</v>
      </c>
      <c r="D285">
        <v>1.40000915527343</v>
      </c>
      <c r="E285">
        <f t="shared" si="132"/>
        <v>2.9823000828885355</v>
      </c>
      <c r="F285">
        <f>(MAX(E$2:E285)-E285)/MAX(E$2:E285)</f>
        <v>0.30191474345164243</v>
      </c>
    </row>
    <row r="286" spans="1:6" x14ac:dyDescent="0.3">
      <c r="A286">
        <v>2</v>
      </c>
      <c r="B286">
        <v>2009</v>
      </c>
      <c r="C286">
        <v>153.9</v>
      </c>
      <c r="D286">
        <v>0.64999694824217602</v>
      </c>
      <c r="E286">
        <f t="shared" si="132"/>
        <v>3.0106405207923359</v>
      </c>
      <c r="F286">
        <f>(MAX(E$2:E286)-E286)/MAX(E$2:E286)</f>
        <v>0.29528092347548324</v>
      </c>
    </row>
    <row r="287" spans="1:6" x14ac:dyDescent="0.3">
      <c r="A287">
        <v>2</v>
      </c>
      <c r="B287">
        <v>2009</v>
      </c>
      <c r="C287">
        <v>155.1</v>
      </c>
      <c r="D287">
        <v>-3</v>
      </c>
      <c r="E287">
        <f t="shared" si="132"/>
        <v>2.8796165136011802</v>
      </c>
      <c r="F287">
        <f>(MAX(E$2:E287)-E287)/MAX(E$2:E287)</f>
        <v>0.32595051578070877</v>
      </c>
    </row>
    <row r="288" spans="1:6" x14ac:dyDescent="0.3">
      <c r="A288">
        <v>2</v>
      </c>
      <c r="B288">
        <v>2009</v>
      </c>
      <c r="C288">
        <v>159.85</v>
      </c>
      <c r="D288">
        <v>-1.8500030517578201</v>
      </c>
      <c r="E288">
        <f t="shared" si="132"/>
        <v>2.8046310678043556</v>
      </c>
      <c r="F288">
        <f>(MAX(E$2:E288)-E288)/MAX(E$2:E288)</f>
        <v>0.34350281860456439</v>
      </c>
    </row>
    <row r="289" spans="1:6" x14ac:dyDescent="0.3">
      <c r="A289">
        <v>2</v>
      </c>
      <c r="B289">
        <v>2009</v>
      </c>
      <c r="C289">
        <v>160.9</v>
      </c>
      <c r="D289">
        <v>-1.9500000000000099</v>
      </c>
      <c r="E289">
        <f t="shared" si="132"/>
        <v>2.7281530142929094</v>
      </c>
      <c r="F289">
        <f>(MAX(E$2:E289)-E289)/MAX(E$2:E289)</f>
        <v>0.36140450526318774</v>
      </c>
    </row>
    <row r="290" spans="1:6" x14ac:dyDescent="0.3">
      <c r="A290">
        <v>2</v>
      </c>
      <c r="B290">
        <v>2009</v>
      </c>
      <c r="C290">
        <v>162.25</v>
      </c>
      <c r="D290">
        <v>-2.5500061035156101</v>
      </c>
      <c r="E290">
        <f t="shared" si="132"/>
        <v>2.6316795758646458</v>
      </c>
      <c r="F290">
        <f>(MAX(E$2:E290)-E290)/MAX(E$2:E290)</f>
        <v>0.3839866342051107</v>
      </c>
    </row>
    <row r="291" spans="1:6" x14ac:dyDescent="0.3">
      <c r="A291">
        <v>2</v>
      </c>
      <c r="B291">
        <v>2009</v>
      </c>
      <c r="C291">
        <v>166.3</v>
      </c>
      <c r="D291">
        <v>2.40000915527343</v>
      </c>
      <c r="E291">
        <f t="shared" si="132"/>
        <v>2.7171343198249449</v>
      </c>
      <c r="F291">
        <f>(MAX(E$2:E291)-E291)/MAX(E$2:E291)</f>
        <v>0.36398371860212403</v>
      </c>
    </row>
    <row r="292" spans="1:6" x14ac:dyDescent="0.3">
      <c r="A292">
        <v>2</v>
      </c>
      <c r="B292">
        <v>2009</v>
      </c>
      <c r="C292">
        <v>165.25</v>
      </c>
      <c r="D292">
        <v>2.99999389648436</v>
      </c>
      <c r="E292">
        <f t="shared" si="132"/>
        <v>2.8281214262979057</v>
      </c>
      <c r="F292">
        <f>(MAX(E$2:E292)-E292)/MAX(E$2:E292)</f>
        <v>0.33800428643824393</v>
      </c>
    </row>
    <row r="293" spans="1:6" x14ac:dyDescent="0.3">
      <c r="A293">
        <v>2</v>
      </c>
      <c r="B293">
        <v>2009</v>
      </c>
      <c r="C293">
        <v>158.35</v>
      </c>
      <c r="D293">
        <v>1.95000305175781</v>
      </c>
      <c r="E293">
        <f t="shared" si="132"/>
        <v>2.9064820336679769</v>
      </c>
      <c r="F293">
        <f>(MAX(E$2:E293)-E293)/MAX(E$2:E293)</f>
        <v>0.31966193886125605</v>
      </c>
    </row>
    <row r="294" spans="1:6" x14ac:dyDescent="0.3">
      <c r="A294">
        <v>2</v>
      </c>
      <c r="B294">
        <v>2009</v>
      </c>
      <c r="C294">
        <v>159.25</v>
      </c>
      <c r="D294">
        <v>-1.1000091552734199</v>
      </c>
      <c r="E294">
        <f t="shared" si="132"/>
        <v>2.8613102728829651</v>
      </c>
      <c r="F294">
        <f>(MAX(E$2:E294)-E294)/MAX(E$2:E294)</f>
        <v>0.3302355697300195</v>
      </c>
    </row>
    <row r="295" spans="1:6" x14ac:dyDescent="0.3">
      <c r="A295">
        <v>2</v>
      </c>
      <c r="B295">
        <v>2009</v>
      </c>
      <c r="C295">
        <v>158.9</v>
      </c>
      <c r="D295">
        <v>-2.20001220703125</v>
      </c>
      <c r="E295">
        <f t="shared" si="132"/>
        <v>2.7721751914543655</v>
      </c>
      <c r="F295">
        <f>(MAX(E$2:E295)-E295)/MAX(E$2:E295)</f>
        <v>0.35109996447807418</v>
      </c>
    </row>
    <row r="296" spans="1:6" x14ac:dyDescent="0.3">
      <c r="A296">
        <v>2</v>
      </c>
      <c r="B296">
        <v>2009</v>
      </c>
      <c r="C296">
        <v>159.1</v>
      </c>
      <c r="D296">
        <v>-0.850006103515625</v>
      </c>
      <c r="E296">
        <f t="shared" si="132"/>
        <v>2.7388513503249543</v>
      </c>
      <c r="F296">
        <f>(MAX(E$2:E296)-E296)/MAX(E$2:E296)</f>
        <v>0.35890028018656933</v>
      </c>
    </row>
    <row r="297" spans="1:6" x14ac:dyDescent="0.3">
      <c r="A297">
        <v>2</v>
      </c>
      <c r="B297">
        <v>2009</v>
      </c>
      <c r="C297">
        <v>156.5</v>
      </c>
      <c r="D297">
        <v>-3</v>
      </c>
      <c r="E297">
        <f t="shared" si="132"/>
        <v>2.6207219789850598</v>
      </c>
      <c r="F297">
        <f>(MAX(E$2:E297)-E297)/MAX(E$2:E297)</f>
        <v>0.38655154605711672</v>
      </c>
    </row>
    <row r="298" spans="1:6" x14ac:dyDescent="0.3">
      <c r="A298">
        <v>2</v>
      </c>
      <c r="B298">
        <v>2009</v>
      </c>
      <c r="C298">
        <v>150.4</v>
      </c>
      <c r="D298">
        <v>-1.5</v>
      </c>
      <c r="E298">
        <f t="shared" si="132"/>
        <v>2.561912559576319</v>
      </c>
      <c r="F298">
        <f>(MAX(E$2:E298)-E298)/MAX(E$2:E298)</f>
        <v>0.4003174272543058</v>
      </c>
    </row>
    <row r="299" spans="1:6" x14ac:dyDescent="0.3">
      <c r="A299">
        <v>2</v>
      </c>
      <c r="B299">
        <v>2009</v>
      </c>
      <c r="C299">
        <v>148.65</v>
      </c>
      <c r="D299">
        <v>0.5</v>
      </c>
      <c r="E299">
        <f t="shared" si="132"/>
        <v>2.5813014033672599</v>
      </c>
      <c r="F299">
        <f>(MAX(E$2:E299)-E299)/MAX(E$2:E299)</f>
        <v>0.39577896176934846</v>
      </c>
    </row>
    <row r="300" spans="1:6" x14ac:dyDescent="0.3">
      <c r="A300">
        <v>2</v>
      </c>
      <c r="B300">
        <v>2009</v>
      </c>
      <c r="C300">
        <v>147.44999999999999</v>
      </c>
      <c r="D300">
        <v>-3</v>
      </c>
      <c r="E300">
        <f t="shared" si="132"/>
        <v>2.4631339942609252</v>
      </c>
      <c r="F300">
        <f>(MAX(E$2:E300)-E300)/MAX(E$2:E300)</f>
        <v>0.42343913137298977</v>
      </c>
    </row>
    <row r="301" spans="1:6" x14ac:dyDescent="0.3">
      <c r="A301">
        <v>2</v>
      </c>
      <c r="B301">
        <v>2009</v>
      </c>
      <c r="C301">
        <v>142.4</v>
      </c>
      <c r="D301">
        <v>5.1000030517577901</v>
      </c>
      <c r="E301">
        <f t="shared" si="132"/>
        <v>2.6616205075835575</v>
      </c>
      <c r="F301">
        <f>(MAX(E$2:E301)-E301)/MAX(E$2:E301)</f>
        <v>0.37697817683349399</v>
      </c>
    </row>
    <row r="302" spans="1:6" x14ac:dyDescent="0.3">
      <c r="A302">
        <v>2</v>
      </c>
      <c r="B302">
        <v>2009</v>
      </c>
      <c r="C302">
        <v>142.44999999999999</v>
      </c>
      <c r="D302">
        <v>1.05000000000001</v>
      </c>
      <c r="E302">
        <f t="shared" si="132"/>
        <v>2.7057628624390588</v>
      </c>
      <c r="F302">
        <f>(MAX(E$2:E302)-E302)/MAX(E$2:E302)</f>
        <v>0.36664550531906176</v>
      </c>
    </row>
    <row r="303" spans="1:6" x14ac:dyDescent="0.3">
      <c r="A303">
        <v>2</v>
      </c>
      <c r="B303">
        <v>2009</v>
      </c>
      <c r="C303">
        <v>147.1</v>
      </c>
      <c r="D303">
        <v>3.2000061035156202</v>
      </c>
      <c r="E303">
        <f t="shared" si="132"/>
        <v>2.8382001824088716</v>
      </c>
      <c r="F303">
        <f>(MAX(E$2:E303)-E303)/MAX(E$2:E303)</f>
        <v>0.3356450902306653</v>
      </c>
    </row>
    <row r="304" spans="1:6" x14ac:dyDescent="0.3">
      <c r="A304">
        <v>2</v>
      </c>
      <c r="B304">
        <v>2009</v>
      </c>
      <c r="C304">
        <v>145.4</v>
      </c>
      <c r="D304">
        <v>-3</v>
      </c>
      <c r="E304">
        <f t="shared" si="132"/>
        <v>2.7064405453300551</v>
      </c>
      <c r="F304">
        <f>(MAX(E$2:E304)-E304)/MAX(E$2:E304)</f>
        <v>0.36648687593178647</v>
      </c>
    </row>
    <row r="305" spans="1:6" x14ac:dyDescent="0.3">
      <c r="A305">
        <v>2</v>
      </c>
      <c r="B305">
        <v>2009</v>
      </c>
      <c r="C305">
        <v>142.6</v>
      </c>
      <c r="D305">
        <v>0.20000305175781799</v>
      </c>
      <c r="E305">
        <f t="shared" si="132"/>
        <v>2.7149813365576216</v>
      </c>
      <c r="F305">
        <f>(MAX(E$2:E305)-E305)/MAX(E$2:E305)</f>
        <v>0.36448768058942943</v>
      </c>
    </row>
    <row r="306" spans="1:6" x14ac:dyDescent="0.3">
      <c r="A306">
        <v>3</v>
      </c>
      <c r="B306">
        <v>2009</v>
      </c>
      <c r="C306">
        <v>139.80000000000001</v>
      </c>
      <c r="D306">
        <v>-3</v>
      </c>
      <c r="E306">
        <f t="shared" si="132"/>
        <v>2.5838931818955047</v>
      </c>
      <c r="F306">
        <f>(MAX(E$2:E306)-E306)/MAX(E$2:E306)</f>
        <v>0.39517228828629181</v>
      </c>
    </row>
    <row r="307" spans="1:6" x14ac:dyDescent="0.3">
      <c r="A307">
        <v>3</v>
      </c>
      <c r="B307">
        <v>2009</v>
      </c>
      <c r="C307">
        <v>135.1</v>
      </c>
      <c r="D307">
        <v>4.7000030517578102</v>
      </c>
      <c r="E307">
        <f t="shared" si="132"/>
        <v>2.7861484605093567</v>
      </c>
      <c r="F307">
        <f>(MAX(E$2:E307)-E307)/MAX(E$2:E307)</f>
        <v>0.34782915575931345</v>
      </c>
    </row>
    <row r="308" spans="1:6" x14ac:dyDescent="0.3">
      <c r="A308">
        <v>3</v>
      </c>
      <c r="B308">
        <v>2009</v>
      </c>
      <c r="C308">
        <v>137.6</v>
      </c>
      <c r="D308">
        <v>5.7999908447265804</v>
      </c>
      <c r="E308">
        <f t="shared" si="132"/>
        <v>3.0503866873753265</v>
      </c>
      <c r="F308">
        <f>(MAX(E$2:E308)-E308)/MAX(E$2:E308)</f>
        <v>0.28597729469074107</v>
      </c>
    </row>
    <row r="309" spans="1:6" x14ac:dyDescent="0.3">
      <c r="A309">
        <v>3</v>
      </c>
      <c r="B309">
        <v>2009</v>
      </c>
      <c r="C309">
        <v>143.4</v>
      </c>
      <c r="D309">
        <v>-1.0500030517578101</v>
      </c>
      <c r="E309">
        <f t="shared" si="132"/>
        <v>3.0001317397165579</v>
      </c>
      <c r="F309">
        <f>(MAX(E$2:E309)-E309)/MAX(E$2:E309)</f>
        <v>0.29774077826185658</v>
      </c>
    </row>
    <row r="310" spans="1:6" x14ac:dyDescent="0.3">
      <c r="A310">
        <v>3</v>
      </c>
      <c r="B310">
        <v>2009</v>
      </c>
      <c r="C310">
        <v>141.15</v>
      </c>
      <c r="D310">
        <v>1.1000030517577899</v>
      </c>
      <c r="E310">
        <f t="shared" si="132"/>
        <v>3.0527378088349999</v>
      </c>
      <c r="F310">
        <f>(MAX(E$2:E310)-E310)/MAX(E$2:E310)</f>
        <v>0.28542695328252071</v>
      </c>
    </row>
    <row r="311" spans="1:6" x14ac:dyDescent="0.3">
      <c r="A311">
        <v>3</v>
      </c>
      <c r="B311">
        <v>2009</v>
      </c>
      <c r="C311">
        <v>144.9</v>
      </c>
      <c r="D311">
        <v>4.9993896484380601E-2</v>
      </c>
      <c r="E311">
        <f t="shared" si="132"/>
        <v>3.055107657561845</v>
      </c>
      <c r="F311">
        <f>(MAX(E$2:E311)-E311)/MAX(E$2:E311)</f>
        <v>0.28487222826810898</v>
      </c>
    </row>
    <row r="312" spans="1:6" x14ac:dyDescent="0.3">
      <c r="A312">
        <v>3</v>
      </c>
      <c r="B312">
        <v>2009</v>
      </c>
      <c r="C312">
        <v>143.55000000000001</v>
      </c>
      <c r="D312">
        <v>-3</v>
      </c>
      <c r="E312">
        <f t="shared" si="132"/>
        <v>2.911450557676492</v>
      </c>
      <c r="F312">
        <f>(MAX(E$2:E312)-E312)/MAX(E$2:E312)</f>
        <v>0.31849892599844865</v>
      </c>
    </row>
    <row r="313" spans="1:6" x14ac:dyDescent="0.3">
      <c r="A313">
        <v>3</v>
      </c>
      <c r="B313">
        <v>2009</v>
      </c>
      <c r="C313">
        <v>152.15</v>
      </c>
      <c r="D313">
        <v>-1.4000030517577999</v>
      </c>
      <c r="E313">
        <f t="shared" si="132"/>
        <v>2.8511739277190462</v>
      </c>
      <c r="F313">
        <f>(MAX(E$2:E313)-E313)/MAX(E$2:E313)</f>
        <v>0.33260824616014029</v>
      </c>
    </row>
    <row r="314" spans="1:6" x14ac:dyDescent="0.3">
      <c r="A314">
        <v>3</v>
      </c>
      <c r="B314">
        <v>2009</v>
      </c>
      <c r="C314">
        <v>152.9</v>
      </c>
      <c r="D314">
        <v>-9.9999999999994302E-2</v>
      </c>
      <c r="E314">
        <f t="shared" si="132"/>
        <v>2.8469782826324748</v>
      </c>
      <c r="F314">
        <f>(MAX(E$2:E314)-E314)/MAX(E$2:E314)</f>
        <v>0.33359034651732777</v>
      </c>
    </row>
    <row r="315" spans="1:6" x14ac:dyDescent="0.3">
      <c r="A315">
        <v>3</v>
      </c>
      <c r="B315">
        <v>2009</v>
      </c>
      <c r="C315">
        <v>155.9</v>
      </c>
      <c r="D315">
        <v>0.90000305175780604</v>
      </c>
      <c r="E315">
        <f t="shared" si="132"/>
        <v>2.8839580810351637</v>
      </c>
      <c r="F315">
        <f>(MAX(E$2:E315)-E315)/MAX(E$2:E315)</f>
        <v>0.32493425848542046</v>
      </c>
    </row>
    <row r="316" spans="1:6" x14ac:dyDescent="0.3">
      <c r="A316">
        <v>3</v>
      </c>
      <c r="B316">
        <v>2009</v>
      </c>
      <c r="C316">
        <v>154.94999999999999</v>
      </c>
      <c r="D316">
        <v>0.25000305175780102</v>
      </c>
      <c r="E316">
        <f t="shared" si="132"/>
        <v>2.8944275629528846</v>
      </c>
      <c r="F316">
        <f>(MAX(E$2:E316)-E316)/MAX(E$2:E316)</f>
        <v>0.32248360269380683</v>
      </c>
    </row>
    <row r="317" spans="1:6" x14ac:dyDescent="0.3">
      <c r="A317">
        <v>3</v>
      </c>
      <c r="B317">
        <v>2009</v>
      </c>
      <c r="C317">
        <v>157.1</v>
      </c>
      <c r="D317">
        <v>-3</v>
      </c>
      <c r="E317">
        <f t="shared" si="132"/>
        <v>2.7700648255249281</v>
      </c>
      <c r="F317">
        <f>(MAX(E$2:E317)-E317)/MAX(E$2:E317)</f>
        <v>0.35159395076393291</v>
      </c>
    </row>
    <row r="318" spans="1:6" x14ac:dyDescent="0.3">
      <c r="A318">
        <v>3</v>
      </c>
      <c r="B318">
        <v>2009</v>
      </c>
      <c r="C318">
        <v>161.6</v>
      </c>
      <c r="D318">
        <v>0.49998779296873802</v>
      </c>
      <c r="E318">
        <f t="shared" si="132"/>
        <v>2.7893485312589177</v>
      </c>
      <c r="F318">
        <f>(MAX(E$2:E318)-E318)/MAX(E$2:E318)</f>
        <v>0.34708009558827374</v>
      </c>
    </row>
    <row r="319" spans="1:6" x14ac:dyDescent="0.3">
      <c r="A319">
        <v>3</v>
      </c>
      <c r="B319">
        <v>2009</v>
      </c>
      <c r="C319">
        <v>162</v>
      </c>
      <c r="D319">
        <v>2.65</v>
      </c>
      <c r="E319">
        <f t="shared" si="132"/>
        <v>2.8920120535899749</v>
      </c>
      <c r="F319">
        <f>(MAX(E$2:E319)-E319)/MAX(E$2:E319)</f>
        <v>0.32304901577311995</v>
      </c>
    </row>
    <row r="320" spans="1:6" x14ac:dyDescent="0.3">
      <c r="A320">
        <v>3</v>
      </c>
      <c r="B320">
        <v>2009</v>
      </c>
      <c r="C320">
        <v>160.05000000000001</v>
      </c>
      <c r="D320">
        <v>0.200000000000017</v>
      </c>
      <c r="E320">
        <f t="shared" si="132"/>
        <v>2.9001432964772951</v>
      </c>
      <c r="F320">
        <f>(MAX(E$2:E320)-E320)/MAX(E$2:E320)</f>
        <v>0.32114568592056064</v>
      </c>
    </row>
    <row r="321" spans="1:6" x14ac:dyDescent="0.3">
      <c r="A321">
        <v>3</v>
      </c>
      <c r="B321">
        <v>2009</v>
      </c>
      <c r="C321">
        <v>161.44999999999999</v>
      </c>
      <c r="D321">
        <v>-3</v>
      </c>
      <c r="E321">
        <f t="shared" si="132"/>
        <v>2.7788923379686441</v>
      </c>
      <c r="F321">
        <f>(MAX(E$2:E321)-E321)/MAX(E$2:E321)</f>
        <v>0.34952764082942533</v>
      </c>
    </row>
    <row r="322" spans="1:6" x14ac:dyDescent="0.3">
      <c r="A322">
        <v>3</v>
      </c>
      <c r="B322">
        <v>2009</v>
      </c>
      <c r="C322">
        <v>167.25</v>
      </c>
      <c r="D322">
        <v>0.55000305175781194</v>
      </c>
      <c r="E322">
        <f t="shared" si="132"/>
        <v>2.7994537630770182</v>
      </c>
      <c r="F322">
        <f>(MAX(E$2:E322)-E322)/MAX(E$2:E322)</f>
        <v>0.34471470204967758</v>
      </c>
    </row>
    <row r="323" spans="1:6" x14ac:dyDescent="0.3">
      <c r="A323">
        <v>3</v>
      </c>
      <c r="B323">
        <v>2009</v>
      </c>
      <c r="C323">
        <v>166.95</v>
      </c>
      <c r="D323">
        <v>-1.0500030517578101</v>
      </c>
      <c r="E323">
        <f t="shared" si="132"/>
        <v>2.7598387361971559</v>
      </c>
      <c r="F323">
        <f>(MAX(E$2:E323)-E323)/MAX(E$2:E323)</f>
        <v>0.35398763416045753</v>
      </c>
    </row>
    <row r="324" spans="1:6" x14ac:dyDescent="0.3">
      <c r="A324">
        <v>3</v>
      </c>
      <c r="B324">
        <v>2009</v>
      </c>
      <c r="C324">
        <v>167.3</v>
      </c>
      <c r="D324">
        <v>-2.6499969482421699</v>
      </c>
      <c r="E324">
        <f t="shared" si="132"/>
        <v>2.6614793846474445</v>
      </c>
      <c r="F324">
        <f>(MAX(E$2:E324)-E324)/MAX(E$2:E324)</f>
        <v>0.37701121034398027</v>
      </c>
    </row>
    <row r="325" spans="1:6" x14ac:dyDescent="0.3">
      <c r="A325">
        <v>3</v>
      </c>
      <c r="B325">
        <v>2009</v>
      </c>
      <c r="C325">
        <v>170.25</v>
      </c>
      <c r="D325">
        <v>0.30000000000001098</v>
      </c>
      <c r="E325">
        <f t="shared" ref="E325:E388" si="133">(D325/$C325*$G$2+1)*E324*$H$2 + E324*(1-$H$2)</f>
        <v>2.6720315055557387</v>
      </c>
      <c r="F325">
        <f>(MAX(E$2:E325)-E325)/MAX(E$2:E325)</f>
        <v>0.37454121073741448</v>
      </c>
    </row>
    <row r="326" spans="1:6" x14ac:dyDescent="0.3">
      <c r="A326">
        <v>3</v>
      </c>
      <c r="B326">
        <v>2009</v>
      </c>
      <c r="C326">
        <v>169.95</v>
      </c>
      <c r="D326">
        <v>6.6499938964843697</v>
      </c>
      <c r="E326">
        <f t="shared" si="133"/>
        <v>2.9072785470803577</v>
      </c>
      <c r="F326">
        <f>(MAX(E$2:E326)-E326)/MAX(E$2:E326)</f>
        <v>0.31947549408562248</v>
      </c>
    </row>
    <row r="327" spans="1:6" x14ac:dyDescent="0.3">
      <c r="A327">
        <v>3</v>
      </c>
      <c r="B327">
        <v>2009</v>
      </c>
      <c r="C327">
        <v>164.9</v>
      </c>
      <c r="D327">
        <v>-3</v>
      </c>
      <c r="E327">
        <f t="shared" si="133"/>
        <v>2.788272299701386</v>
      </c>
      <c r="F327">
        <f>(MAX(E$2:E327)-E327)/MAX(E$2:E327)</f>
        <v>0.34733201570431294</v>
      </c>
    </row>
    <row r="328" spans="1:6" x14ac:dyDescent="0.3">
      <c r="A328">
        <v>4</v>
      </c>
      <c r="B328">
        <v>2009</v>
      </c>
      <c r="C328">
        <v>165.6</v>
      </c>
      <c r="D328">
        <v>-3</v>
      </c>
      <c r="E328">
        <f t="shared" si="133"/>
        <v>2.6746198961809489</v>
      </c>
      <c r="F328">
        <f>(MAX(E$2:E328)-E328)/MAX(E$2:E328)</f>
        <v>0.37393533028158282</v>
      </c>
    </row>
    <row r="329" spans="1:6" x14ac:dyDescent="0.3">
      <c r="A329">
        <v>4</v>
      </c>
      <c r="B329">
        <v>2009</v>
      </c>
      <c r="C329">
        <v>171.1</v>
      </c>
      <c r="D329">
        <v>-3</v>
      </c>
      <c r="E329">
        <f t="shared" si="133"/>
        <v>2.5691044999260022</v>
      </c>
      <c r="F329">
        <f>(MAX(E$2:E329)-E329)/MAX(E$2:E329)</f>
        <v>0.39863396570296977</v>
      </c>
    </row>
    <row r="330" spans="1:6" x14ac:dyDescent="0.3">
      <c r="A330">
        <v>4</v>
      </c>
      <c r="B330">
        <v>2009</v>
      </c>
      <c r="C330">
        <v>174.9</v>
      </c>
      <c r="D330">
        <v>-0.20001220703125</v>
      </c>
      <c r="E330">
        <f t="shared" si="133"/>
        <v>2.562494050597647</v>
      </c>
      <c r="F330">
        <f>(MAX(E$2:E330)-E330)/MAX(E$2:E330)</f>
        <v>0.40018131408744728</v>
      </c>
    </row>
    <row r="331" spans="1:6" x14ac:dyDescent="0.3">
      <c r="A331">
        <v>4</v>
      </c>
      <c r="B331">
        <v>2009</v>
      </c>
      <c r="C331">
        <v>176.05</v>
      </c>
      <c r="D331">
        <v>-3</v>
      </c>
      <c r="E331">
        <f t="shared" si="133"/>
        <v>2.4642444917136133</v>
      </c>
      <c r="F331">
        <f>(MAX(E$2:E331)-E331)/MAX(E$2:E331)</f>
        <v>0.42317919042888291</v>
      </c>
    </row>
    <row r="332" spans="1:6" x14ac:dyDescent="0.3">
      <c r="A332">
        <v>4</v>
      </c>
      <c r="B332">
        <v>2009</v>
      </c>
      <c r="C332">
        <v>176.4</v>
      </c>
      <c r="D332">
        <v>0.25000610351563002</v>
      </c>
      <c r="E332">
        <f t="shared" si="133"/>
        <v>2.4721026060437556</v>
      </c>
      <c r="F332">
        <f>(MAX(E$2:E332)-E332)/MAX(E$2:E332)</f>
        <v>0.42133979345148997</v>
      </c>
    </row>
    <row r="333" spans="1:6" x14ac:dyDescent="0.3">
      <c r="A333">
        <v>4</v>
      </c>
      <c r="B333">
        <v>2009</v>
      </c>
      <c r="C333">
        <v>174.15</v>
      </c>
      <c r="D333">
        <v>-3</v>
      </c>
      <c r="E333">
        <f t="shared" si="133"/>
        <v>2.3762846755769433</v>
      </c>
      <c r="F333">
        <f>(MAX(E$2:E333)-E333)/MAX(E$2:E333)</f>
        <v>0.44376848362778887</v>
      </c>
    </row>
    <row r="334" spans="1:6" x14ac:dyDescent="0.3">
      <c r="A334">
        <v>4</v>
      </c>
      <c r="B334">
        <v>2009</v>
      </c>
      <c r="C334">
        <v>171.6</v>
      </c>
      <c r="D334">
        <v>-3</v>
      </c>
      <c r="E334">
        <f t="shared" si="133"/>
        <v>2.2828119392124657</v>
      </c>
      <c r="F334">
        <f>(MAX(E$2:E334)-E334)/MAX(E$2:E334)</f>
        <v>0.46564821984872373</v>
      </c>
    </row>
    <row r="335" spans="1:6" x14ac:dyDescent="0.3">
      <c r="A335">
        <v>4</v>
      </c>
      <c r="B335">
        <v>2009</v>
      </c>
      <c r="C335">
        <v>180.1</v>
      </c>
      <c r="D335">
        <v>-0.90000000000000502</v>
      </c>
      <c r="E335">
        <f t="shared" si="133"/>
        <v>2.2571445645489163</v>
      </c>
      <c r="F335">
        <f>(MAX(E$2:E335)-E335)/MAX(E$2:E335)</f>
        <v>0.47165633953115754</v>
      </c>
    </row>
    <row r="336" spans="1:6" x14ac:dyDescent="0.3">
      <c r="A336">
        <v>4</v>
      </c>
      <c r="B336">
        <v>2009</v>
      </c>
      <c r="C336">
        <v>180</v>
      </c>
      <c r="D336">
        <v>0.5</v>
      </c>
      <c r="E336">
        <f t="shared" si="133"/>
        <v>2.2712517180773473</v>
      </c>
      <c r="F336">
        <f>(MAX(E$2:E336)-E336)/MAX(E$2:E336)</f>
        <v>0.46835419165322723</v>
      </c>
    </row>
    <row r="337" spans="1:6" x14ac:dyDescent="0.3">
      <c r="A337">
        <v>4</v>
      </c>
      <c r="B337">
        <v>2009</v>
      </c>
      <c r="C337">
        <v>181.1</v>
      </c>
      <c r="D337">
        <v>2.0999999999999899</v>
      </c>
      <c r="E337">
        <f t="shared" si="133"/>
        <v>2.3305099420857149</v>
      </c>
      <c r="F337">
        <f>(MAX(E$2:E337)-E337)/MAX(E$2:E337)</f>
        <v>0.45448325601303685</v>
      </c>
    </row>
    <row r="338" spans="1:6" x14ac:dyDescent="0.3">
      <c r="A338">
        <v>4</v>
      </c>
      <c r="B338">
        <v>2009</v>
      </c>
      <c r="C338">
        <v>177.05</v>
      </c>
      <c r="D338">
        <v>1.94999999999998</v>
      </c>
      <c r="E338">
        <f t="shared" si="133"/>
        <v>2.3882626242144975</v>
      </c>
      <c r="F338">
        <f>(MAX(E$2:E338)-E338)/MAX(E$2:E338)</f>
        <v>0.4409647317868704</v>
      </c>
    </row>
    <row r="339" spans="1:6" x14ac:dyDescent="0.3">
      <c r="A339">
        <v>4</v>
      </c>
      <c r="B339">
        <v>2009</v>
      </c>
      <c r="C339">
        <v>182.05</v>
      </c>
      <c r="D339">
        <v>3.1500061035156302</v>
      </c>
      <c r="E339">
        <f t="shared" si="133"/>
        <v>2.4812417186770972</v>
      </c>
      <c r="F339">
        <f>(MAX(E$2:E339)-E339)/MAX(E$2:E339)</f>
        <v>0.41920054535104689</v>
      </c>
    </row>
    <row r="340" spans="1:6" x14ac:dyDescent="0.3">
      <c r="A340">
        <v>4</v>
      </c>
      <c r="B340">
        <v>2009</v>
      </c>
      <c r="C340">
        <v>181.3</v>
      </c>
      <c r="D340">
        <v>2.4</v>
      </c>
      <c r="E340">
        <f t="shared" si="133"/>
        <v>2.5551452227082958</v>
      </c>
      <c r="F340">
        <f>(MAX(E$2:E340)-E340)/MAX(E$2:E340)</f>
        <v>0.40190149926663243</v>
      </c>
    </row>
    <row r="341" spans="1:6" x14ac:dyDescent="0.3">
      <c r="A341">
        <v>4</v>
      </c>
      <c r="B341">
        <v>2009</v>
      </c>
      <c r="C341">
        <v>180.3</v>
      </c>
      <c r="D341">
        <v>1.5999969482421901</v>
      </c>
      <c r="E341">
        <f t="shared" si="133"/>
        <v>2.6061630000624829</v>
      </c>
      <c r="F341">
        <f>(MAX(E$2:E341)-E341)/MAX(E$2:E341)</f>
        <v>0.38995945547393346</v>
      </c>
    </row>
    <row r="342" spans="1:6" x14ac:dyDescent="0.3">
      <c r="A342">
        <v>4</v>
      </c>
      <c r="B342">
        <v>2009</v>
      </c>
      <c r="C342">
        <v>175.9</v>
      </c>
      <c r="D342">
        <v>3.6500061035156</v>
      </c>
      <c r="E342">
        <f t="shared" si="133"/>
        <v>2.7278409388243663</v>
      </c>
      <c r="F342">
        <f>(MAX(E$2:E342)-E342)/MAX(E$2:E342)</f>
        <v>0.36147755468057208</v>
      </c>
    </row>
    <row r="343" spans="1:6" x14ac:dyDescent="0.3">
      <c r="A343">
        <v>4</v>
      </c>
      <c r="B343">
        <v>2009</v>
      </c>
      <c r="C343">
        <v>179.95</v>
      </c>
      <c r="D343">
        <v>-2.0499969482422098</v>
      </c>
      <c r="E343">
        <f t="shared" si="133"/>
        <v>2.65792069653634</v>
      </c>
      <c r="F343">
        <f>(MAX(E$2:E343)-E343)/MAX(E$2:E343)</f>
        <v>0.37784421427851717</v>
      </c>
    </row>
    <row r="344" spans="1:6" x14ac:dyDescent="0.3">
      <c r="A344">
        <v>4</v>
      </c>
      <c r="B344">
        <v>2009</v>
      </c>
      <c r="C344">
        <v>183.55</v>
      </c>
      <c r="D344">
        <v>-0.55000610351561297</v>
      </c>
      <c r="E344">
        <f t="shared" si="133"/>
        <v>2.640000710903271</v>
      </c>
      <c r="F344">
        <f>(MAX(E$2:E344)-E344)/MAX(E$2:E344)</f>
        <v>0.38203885513299735</v>
      </c>
    </row>
    <row r="345" spans="1:6" x14ac:dyDescent="0.3">
      <c r="A345">
        <v>4</v>
      </c>
      <c r="B345">
        <v>2009</v>
      </c>
      <c r="C345">
        <v>183.85</v>
      </c>
      <c r="D345">
        <v>1.65000915527343</v>
      </c>
      <c r="E345">
        <f t="shared" si="133"/>
        <v>2.6933107844500057</v>
      </c>
      <c r="F345">
        <f>(MAX(E$2:E345)-E345)/MAX(E$2:E345)</f>
        <v>0.3695602395228475</v>
      </c>
    </row>
    <row r="346" spans="1:6" x14ac:dyDescent="0.3">
      <c r="A346">
        <v>4</v>
      </c>
      <c r="B346">
        <v>2009</v>
      </c>
      <c r="C346">
        <v>182.05</v>
      </c>
      <c r="D346">
        <v>2.1500030517578299</v>
      </c>
      <c r="E346">
        <f t="shared" si="133"/>
        <v>2.7648785373380829</v>
      </c>
      <c r="F346">
        <f>(MAX(E$2:E346)-E346)/MAX(E$2:E346)</f>
        <v>0.3528079370224656</v>
      </c>
    </row>
    <row r="347" spans="1:6" x14ac:dyDescent="0.3">
      <c r="A347">
        <v>4</v>
      </c>
      <c r="B347">
        <v>2009</v>
      </c>
      <c r="C347">
        <v>180.6</v>
      </c>
      <c r="D347">
        <v>6.1499969482421699</v>
      </c>
      <c r="E347">
        <f t="shared" si="133"/>
        <v>2.9767223234704265</v>
      </c>
      <c r="F347">
        <f>(MAX(E$2:E347)-E347)/MAX(E$2:E347)</f>
        <v>0.30322036378029305</v>
      </c>
    </row>
    <row r="348" spans="1:6" x14ac:dyDescent="0.3">
      <c r="A348">
        <v>4</v>
      </c>
      <c r="B348">
        <v>2009</v>
      </c>
      <c r="C348">
        <v>175.7</v>
      </c>
      <c r="D348">
        <v>-3</v>
      </c>
      <c r="E348">
        <f t="shared" si="133"/>
        <v>2.8623633269796729</v>
      </c>
      <c r="F348">
        <f>(MAX(E$2:E348)-E348)/MAX(E$2:E348)</f>
        <v>0.3299890749042716</v>
      </c>
    </row>
    <row r="349" spans="1:6" x14ac:dyDescent="0.3">
      <c r="A349">
        <v>4</v>
      </c>
      <c r="B349">
        <v>2009</v>
      </c>
      <c r="C349">
        <v>181.35</v>
      </c>
      <c r="D349">
        <v>-3</v>
      </c>
      <c r="E349">
        <f t="shared" si="133"/>
        <v>2.7558237490523898</v>
      </c>
      <c r="F349">
        <f>(MAX(E$2:E349)-E349)/MAX(E$2:E349)</f>
        <v>0.35492744680609772</v>
      </c>
    </row>
    <row r="350" spans="1:6" x14ac:dyDescent="0.3">
      <c r="A350">
        <v>5</v>
      </c>
      <c r="B350">
        <v>2009</v>
      </c>
      <c r="C350">
        <v>181.35</v>
      </c>
      <c r="D350">
        <v>2.5</v>
      </c>
      <c r="E350">
        <f t="shared" si="133"/>
        <v>2.841302153179325</v>
      </c>
      <c r="F350">
        <f>(MAX(E$2:E350)-E350)/MAX(E$2:E350)</f>
        <v>0.33491899292291216</v>
      </c>
    </row>
    <row r="351" spans="1:6" x14ac:dyDescent="0.3">
      <c r="A351">
        <v>5</v>
      </c>
      <c r="B351">
        <v>2009</v>
      </c>
      <c r="C351">
        <v>185.55</v>
      </c>
      <c r="D351">
        <v>-0.84998779296873195</v>
      </c>
      <c r="E351">
        <f t="shared" si="133"/>
        <v>2.8120167189068326</v>
      </c>
      <c r="F351">
        <f>(MAX(E$2:E351)-E351)/MAX(E$2:E351)</f>
        <v>0.34177401399022267</v>
      </c>
    </row>
    <row r="352" spans="1:6" x14ac:dyDescent="0.3">
      <c r="A352">
        <v>5</v>
      </c>
      <c r="B352">
        <v>2009</v>
      </c>
      <c r="C352">
        <v>185.55</v>
      </c>
      <c r="D352">
        <v>-0.84999999999999398</v>
      </c>
      <c r="E352">
        <f t="shared" si="133"/>
        <v>2.7830327147305498</v>
      </c>
      <c r="F352">
        <f>(MAX(E$2:E352)-E352)/MAX(E$2:E352)</f>
        <v>0.34855847746768798</v>
      </c>
    </row>
    <row r="353" spans="1:6" x14ac:dyDescent="0.3">
      <c r="A353">
        <v>5</v>
      </c>
      <c r="B353">
        <v>2009</v>
      </c>
      <c r="C353">
        <v>187</v>
      </c>
      <c r="D353">
        <v>0.89998779296874398</v>
      </c>
      <c r="E353">
        <f t="shared" si="133"/>
        <v>2.8131694249393884</v>
      </c>
      <c r="F353">
        <f>(MAX(E$2:E353)-E353)/MAX(E$2:E353)</f>
        <v>0.34150419302516333</v>
      </c>
    </row>
    <row r="354" spans="1:6" x14ac:dyDescent="0.3">
      <c r="A354">
        <v>5</v>
      </c>
      <c r="B354">
        <v>2009</v>
      </c>
      <c r="C354">
        <v>188.65</v>
      </c>
      <c r="D354">
        <v>1.3500030517578201</v>
      </c>
      <c r="E354">
        <f t="shared" si="133"/>
        <v>2.8584650594199337</v>
      </c>
      <c r="F354">
        <f>(MAX(E$2:E354)-E354)/MAX(E$2:E354)</f>
        <v>0.33090156628136297</v>
      </c>
    </row>
    <row r="355" spans="1:6" x14ac:dyDescent="0.3">
      <c r="A355">
        <v>5</v>
      </c>
      <c r="B355">
        <v>2009</v>
      </c>
      <c r="C355">
        <v>187.5</v>
      </c>
      <c r="D355">
        <v>-0.85000305175782298</v>
      </c>
      <c r="E355">
        <f t="shared" si="133"/>
        <v>2.8293086111337331</v>
      </c>
      <c r="F355">
        <f>(MAX(E$2:E355)-E355)/MAX(E$2:E355)</f>
        <v>0.3377263948084096</v>
      </c>
    </row>
    <row r="356" spans="1:6" x14ac:dyDescent="0.3">
      <c r="A356">
        <v>5</v>
      </c>
      <c r="B356">
        <v>2009</v>
      </c>
      <c r="C356">
        <v>188.35</v>
      </c>
      <c r="D356">
        <v>-0.149993896484375</v>
      </c>
      <c r="E356">
        <f t="shared" si="133"/>
        <v>2.8242390448920731</v>
      </c>
      <c r="F356">
        <f>(MAX(E$2:E356)-E356)/MAX(E$2:E356)</f>
        <v>0.33891305924593673</v>
      </c>
    </row>
    <row r="357" spans="1:6" x14ac:dyDescent="0.3">
      <c r="A357">
        <v>5</v>
      </c>
      <c r="B357">
        <v>2009</v>
      </c>
      <c r="C357">
        <v>187.6</v>
      </c>
      <c r="D357">
        <v>-6.1035156306843402E-6</v>
      </c>
      <c r="E357">
        <f t="shared" si="133"/>
        <v>2.8242388381488901</v>
      </c>
      <c r="F357">
        <f>(MAX(E$2:E357)-E357)/MAX(E$2:E357)</f>
        <v>0.33891310763958055</v>
      </c>
    </row>
    <row r="358" spans="1:6" x14ac:dyDescent="0.3">
      <c r="A358">
        <v>5</v>
      </c>
      <c r="B358">
        <v>2009</v>
      </c>
      <c r="C358">
        <v>187.6</v>
      </c>
      <c r="D358">
        <v>-1.3499908447265601</v>
      </c>
      <c r="E358">
        <f t="shared" si="133"/>
        <v>2.7785108675020354</v>
      </c>
      <c r="F358">
        <f>(MAX(E$2:E358)-E358)/MAX(E$2:E358)</f>
        <v>0.34961693395927373</v>
      </c>
    </row>
    <row r="359" spans="1:6" x14ac:dyDescent="0.3">
      <c r="A359">
        <v>5</v>
      </c>
      <c r="B359">
        <v>2009</v>
      </c>
      <c r="C359">
        <v>186.1</v>
      </c>
      <c r="D359">
        <v>-1.8499969482421901</v>
      </c>
      <c r="E359">
        <f t="shared" si="133"/>
        <v>2.7163639980369241</v>
      </c>
      <c r="F359">
        <f>(MAX(E$2:E359)-E359)/MAX(E$2:E359)</f>
        <v>0.36416403254373597</v>
      </c>
    </row>
    <row r="360" spans="1:6" x14ac:dyDescent="0.3">
      <c r="A360">
        <v>5</v>
      </c>
      <c r="B360">
        <v>2009</v>
      </c>
      <c r="C360">
        <v>185.1</v>
      </c>
      <c r="D360">
        <v>-0.45000305175781802</v>
      </c>
      <c r="E360">
        <f t="shared" si="133"/>
        <v>2.7015053421762878</v>
      </c>
      <c r="F360">
        <f>(MAX(E$2:E360)-E360)/MAX(E$2:E360)</f>
        <v>0.36764208917792601</v>
      </c>
    </row>
    <row r="361" spans="1:6" x14ac:dyDescent="0.3">
      <c r="A361">
        <v>5</v>
      </c>
      <c r="B361">
        <v>2009</v>
      </c>
      <c r="C361">
        <v>184.35</v>
      </c>
      <c r="D361">
        <v>-0.20000915527342</v>
      </c>
      <c r="E361">
        <f t="shared" si="133"/>
        <v>2.6949106415889568</v>
      </c>
      <c r="F361">
        <f>(MAX(E$2:E361)-E361)/MAX(E$2:E361)</f>
        <v>0.3691857511580805</v>
      </c>
    </row>
    <row r="362" spans="1:6" x14ac:dyDescent="0.3">
      <c r="A362">
        <v>5</v>
      </c>
      <c r="B362">
        <v>2009</v>
      </c>
      <c r="C362">
        <v>188.25</v>
      </c>
      <c r="D362">
        <v>-1.6000122070312499</v>
      </c>
      <c r="E362">
        <f t="shared" si="133"/>
        <v>2.6433741086399438</v>
      </c>
      <c r="F362">
        <f>(MAX(E$2:E362)-E362)/MAX(E$2:E362)</f>
        <v>0.38124922325190108</v>
      </c>
    </row>
    <row r="363" spans="1:6" x14ac:dyDescent="0.3">
      <c r="A363">
        <v>5</v>
      </c>
      <c r="B363">
        <v>2009</v>
      </c>
      <c r="C363">
        <v>190.1</v>
      </c>
      <c r="D363">
        <v>-0.75</v>
      </c>
      <c r="E363">
        <f t="shared" si="133"/>
        <v>2.619909122799176</v>
      </c>
      <c r="F363">
        <f>(MAX(E$2:E363)-E363)/MAX(E$2:E363)</f>
        <v>0.38674181628589599</v>
      </c>
    </row>
    <row r="364" spans="1:6" x14ac:dyDescent="0.3">
      <c r="A364">
        <v>5</v>
      </c>
      <c r="B364">
        <v>2009</v>
      </c>
      <c r="C364">
        <v>190.05</v>
      </c>
      <c r="D364">
        <v>0.90001220703126705</v>
      </c>
      <c r="E364">
        <f t="shared" si="133"/>
        <v>2.6478248709266246</v>
      </c>
      <c r="F364">
        <f>(MAX(E$2:E364)-E364)/MAX(E$2:E364)</f>
        <v>0.38020740604827347</v>
      </c>
    </row>
    <row r="365" spans="1:6" x14ac:dyDescent="0.3">
      <c r="A365">
        <v>5</v>
      </c>
      <c r="B365">
        <v>2009</v>
      </c>
      <c r="C365">
        <v>187.15</v>
      </c>
      <c r="D365">
        <v>-1.5999908447265601</v>
      </c>
      <c r="E365">
        <f t="shared" si="133"/>
        <v>2.5968918493299147</v>
      </c>
      <c r="F365">
        <f>(MAX(E$2:E365)-E365)/MAX(E$2:E365)</f>
        <v>0.39212961054141909</v>
      </c>
    </row>
    <row r="366" spans="1:6" x14ac:dyDescent="0.3">
      <c r="A366">
        <v>5</v>
      </c>
      <c r="B366">
        <v>2009</v>
      </c>
      <c r="C366">
        <v>184.5</v>
      </c>
      <c r="D366">
        <v>-0.89999084472657298</v>
      </c>
      <c r="E366">
        <f t="shared" si="133"/>
        <v>2.5683896677550124</v>
      </c>
      <c r="F366">
        <f>(MAX(E$2:E366)-E366)/MAX(E$2:E366)</f>
        <v>0.39880129084987154</v>
      </c>
    </row>
    <row r="367" spans="1:6" x14ac:dyDescent="0.3">
      <c r="A367">
        <v>5</v>
      </c>
      <c r="B367">
        <v>2009</v>
      </c>
      <c r="C367">
        <v>186.2</v>
      </c>
      <c r="D367">
        <v>4.69999389648435</v>
      </c>
      <c r="E367">
        <f t="shared" si="133"/>
        <v>2.7142580107466587</v>
      </c>
      <c r="F367">
        <f>(MAX(E$2:E367)-E367)/MAX(E$2:E367)</f>
        <v>0.36465699389469047</v>
      </c>
    </row>
    <row r="368" spans="1:6" x14ac:dyDescent="0.3">
      <c r="A368">
        <v>5</v>
      </c>
      <c r="B368">
        <v>2009</v>
      </c>
      <c r="C368">
        <v>184.5</v>
      </c>
      <c r="D368">
        <v>3.5500030517578098</v>
      </c>
      <c r="E368">
        <f t="shared" si="133"/>
        <v>2.8317656232028625</v>
      </c>
      <c r="F368">
        <f>(MAX(E$2:E368)-E368)/MAX(E$2:E368)</f>
        <v>0.33715126693631453</v>
      </c>
    </row>
    <row r="369" spans="1:6" x14ac:dyDescent="0.3">
      <c r="A369">
        <v>5</v>
      </c>
      <c r="B369">
        <v>2009</v>
      </c>
      <c r="C369">
        <v>179.95</v>
      </c>
      <c r="D369">
        <v>4.4499969482421804</v>
      </c>
      <c r="E369">
        <f t="shared" si="133"/>
        <v>2.989326244809571</v>
      </c>
      <c r="F369">
        <f>(MAX(E$2:E369)-E369)/MAX(E$2:E369)</f>
        <v>0.30027008667302418</v>
      </c>
    </row>
    <row r="370" spans="1:6" x14ac:dyDescent="0.3">
      <c r="A370">
        <v>5</v>
      </c>
      <c r="B370">
        <v>2009</v>
      </c>
      <c r="C370">
        <v>185.05</v>
      </c>
      <c r="D370">
        <v>-0.44998779296875502</v>
      </c>
      <c r="E370">
        <f t="shared" si="133"/>
        <v>2.9729706073139091</v>
      </c>
      <c r="F370">
        <f>(MAX(E$2:E370)-E370)/MAX(E$2:E370)</f>
        <v>0.30409855097233524</v>
      </c>
    </row>
    <row r="371" spans="1:6" x14ac:dyDescent="0.3">
      <c r="A371">
        <v>6</v>
      </c>
      <c r="B371">
        <v>2009</v>
      </c>
      <c r="C371">
        <v>184.95</v>
      </c>
      <c r="D371">
        <v>-2.4999908447265602</v>
      </c>
      <c r="E371">
        <f t="shared" si="133"/>
        <v>2.8825521243464403</v>
      </c>
      <c r="F371">
        <f>(MAX(E$2:E371)-E371)/MAX(E$2:E371)</f>
        <v>0.32526335938354095</v>
      </c>
    </row>
    <row r="372" spans="1:6" x14ac:dyDescent="0.3">
      <c r="A372">
        <v>6</v>
      </c>
      <c r="B372">
        <v>2009</v>
      </c>
      <c r="C372">
        <v>190.35</v>
      </c>
      <c r="D372">
        <v>3.2499908447265602</v>
      </c>
      <c r="E372">
        <f t="shared" si="133"/>
        <v>2.9932881528756723</v>
      </c>
      <c r="F372">
        <f>(MAX(E$2:E372)-E372)/MAX(E$2:E372)</f>
        <v>0.29934269857260659</v>
      </c>
    </row>
    <row r="373" spans="1:6" x14ac:dyDescent="0.3">
      <c r="A373">
        <v>6</v>
      </c>
      <c r="B373">
        <v>2009</v>
      </c>
      <c r="C373">
        <v>188.6</v>
      </c>
      <c r="D373">
        <v>2.1000061035156201</v>
      </c>
      <c r="E373">
        <f t="shared" si="133"/>
        <v>3.068279285584552</v>
      </c>
      <c r="F373">
        <f>(MAX(E$2:E373)-E373)/MAX(E$2:E373)</f>
        <v>0.2817890645783957</v>
      </c>
    </row>
    <row r="374" spans="1:6" x14ac:dyDescent="0.3">
      <c r="A374">
        <v>6</v>
      </c>
      <c r="B374">
        <v>2009</v>
      </c>
      <c r="C374">
        <v>186.45</v>
      </c>
      <c r="D374">
        <v>4.4499999999999797</v>
      </c>
      <c r="E374">
        <f t="shared" si="133"/>
        <v>3.2330481048224988</v>
      </c>
      <c r="F374">
        <f>(MAX(E$2:E374)-E374)/MAX(E$2:E374)</f>
        <v>0.24322061732224776</v>
      </c>
    </row>
    <row r="375" spans="1:6" x14ac:dyDescent="0.3">
      <c r="A375">
        <v>6</v>
      </c>
      <c r="B375">
        <v>2009</v>
      </c>
      <c r="C375">
        <v>183.75</v>
      </c>
      <c r="D375">
        <v>-0.449996948242187</v>
      </c>
      <c r="E375">
        <f t="shared" si="133"/>
        <v>3.2152334707732297</v>
      </c>
      <c r="F375">
        <f>(MAX(E$2:E375)-E375)/MAX(E$2:E375)</f>
        <v>0.24739059788589177</v>
      </c>
    </row>
    <row r="376" spans="1:6" x14ac:dyDescent="0.3">
      <c r="A376">
        <v>6</v>
      </c>
      <c r="B376">
        <v>2009</v>
      </c>
      <c r="C376">
        <v>184.05</v>
      </c>
      <c r="D376">
        <v>-0.34999694824216399</v>
      </c>
      <c r="E376">
        <f t="shared" si="133"/>
        <v>3.2014764792982087</v>
      </c>
      <c r="F376">
        <f>(MAX(E$2:E376)-E376)/MAX(E$2:E376)</f>
        <v>0.25061078118611552</v>
      </c>
    </row>
    <row r="377" spans="1:6" x14ac:dyDescent="0.3">
      <c r="A377">
        <v>6</v>
      </c>
      <c r="B377">
        <v>2009</v>
      </c>
      <c r="C377">
        <v>186.15</v>
      </c>
      <c r="D377">
        <v>4.79998779296875</v>
      </c>
      <c r="E377">
        <f t="shared" si="133"/>
        <v>3.3872183973494736</v>
      </c>
      <c r="F377">
        <f>(MAX(E$2:E377)-E377)/MAX(E$2:E377)</f>
        <v>0.20713303216328272</v>
      </c>
    </row>
    <row r="378" spans="1:6" x14ac:dyDescent="0.3">
      <c r="A378">
        <v>6</v>
      </c>
      <c r="B378">
        <v>2009</v>
      </c>
      <c r="C378">
        <v>182.9</v>
      </c>
      <c r="D378">
        <v>-3</v>
      </c>
      <c r="E378">
        <f t="shared" si="133"/>
        <v>3.2622117041722785</v>
      </c>
      <c r="F378">
        <f>(MAX(E$2:E378)-E378)/MAX(E$2:E378)</f>
        <v>0.23639411490192597</v>
      </c>
    </row>
    <row r="379" spans="1:6" x14ac:dyDescent="0.3">
      <c r="A379">
        <v>6</v>
      </c>
      <c r="B379">
        <v>2009</v>
      </c>
      <c r="C379">
        <v>187.8</v>
      </c>
      <c r="D379">
        <v>2.0500061035156101</v>
      </c>
      <c r="E379">
        <f t="shared" si="133"/>
        <v>3.342334155104945</v>
      </c>
      <c r="F379">
        <f>(MAX(E$2:E379)-E379)/MAX(E$2:E379)</f>
        <v>0.21763936180530266</v>
      </c>
    </row>
    <row r="380" spans="1:6" x14ac:dyDescent="0.3">
      <c r="A380">
        <v>6</v>
      </c>
      <c r="B380">
        <v>2009</v>
      </c>
      <c r="C380">
        <v>190.85</v>
      </c>
      <c r="D380">
        <v>0.65000915527343694</v>
      </c>
      <c r="E380">
        <f t="shared" si="133"/>
        <v>3.3679471105767971</v>
      </c>
      <c r="F380">
        <f>(MAX(E$2:E380)-E380)/MAX(E$2:E380)</f>
        <v>0.21164398035656137</v>
      </c>
    </row>
    <row r="381" spans="1:6" x14ac:dyDescent="0.3">
      <c r="A381">
        <v>6</v>
      </c>
      <c r="B381">
        <v>2009</v>
      </c>
      <c r="C381">
        <v>190.35</v>
      </c>
      <c r="D381">
        <v>2.0999969482421901</v>
      </c>
      <c r="E381">
        <f t="shared" si="133"/>
        <v>3.4515485131069665</v>
      </c>
      <c r="F381">
        <f>(MAX(E$2:E381)-E381)/MAX(E$2:E381)</f>
        <v>0.19207488773978157</v>
      </c>
    </row>
    <row r="382" spans="1:6" x14ac:dyDescent="0.3">
      <c r="A382">
        <v>6</v>
      </c>
      <c r="B382">
        <v>2009</v>
      </c>
      <c r="C382">
        <v>186.45</v>
      </c>
      <c r="D382">
        <v>-0.44999999999998802</v>
      </c>
      <c r="E382">
        <f t="shared" si="133"/>
        <v>3.4328051885184938</v>
      </c>
      <c r="F382">
        <f>(MAX(E$2:E382)-E382)/MAX(E$2:E382)</f>
        <v>0.1964622525891431</v>
      </c>
    </row>
    <row r="383" spans="1:6" x14ac:dyDescent="0.3">
      <c r="A383">
        <v>6</v>
      </c>
      <c r="B383">
        <v>2009</v>
      </c>
      <c r="C383">
        <v>185.8</v>
      </c>
      <c r="D383">
        <v>-0.44999389648438598</v>
      </c>
      <c r="E383">
        <f t="shared" si="133"/>
        <v>3.4140986863066001</v>
      </c>
      <c r="F383">
        <f>(MAX(E$2:E383)-E383)/MAX(E$2:E383)</f>
        <v>0.20084099819916371</v>
      </c>
    </row>
    <row r="384" spans="1:6" x14ac:dyDescent="0.3">
      <c r="A384">
        <v>6</v>
      </c>
      <c r="B384">
        <v>2009</v>
      </c>
      <c r="C384">
        <v>184.9</v>
      </c>
      <c r="D384">
        <v>1.25001220703126</v>
      </c>
      <c r="E384">
        <f t="shared" si="133"/>
        <v>3.466030791911026</v>
      </c>
      <c r="F384">
        <f>(MAX(E$2:E384)-E384)/MAX(E$2:E384)</f>
        <v>0.18868493198974023</v>
      </c>
    </row>
    <row r="385" spans="1:6" x14ac:dyDescent="0.3">
      <c r="A385">
        <v>6</v>
      </c>
      <c r="B385">
        <v>2009</v>
      </c>
      <c r="C385">
        <v>184.5</v>
      </c>
      <c r="D385">
        <v>0.64998779296874398</v>
      </c>
      <c r="E385">
        <f t="shared" si="133"/>
        <v>3.493504910262196</v>
      </c>
      <c r="F385">
        <f>(MAX(E$2:E385)-E385)/MAX(E$2:E385)</f>
        <v>0.18225389674024914</v>
      </c>
    </row>
    <row r="386" spans="1:6" x14ac:dyDescent="0.3">
      <c r="A386">
        <v>6</v>
      </c>
      <c r="B386">
        <v>2009</v>
      </c>
      <c r="C386">
        <v>183.85</v>
      </c>
      <c r="D386">
        <v>-3</v>
      </c>
      <c r="E386">
        <f t="shared" si="133"/>
        <v>3.3652418798337496</v>
      </c>
      <c r="F386">
        <f>(MAX(E$2:E386)-E386)/MAX(E$2:E386)</f>
        <v>0.2122772102947954</v>
      </c>
    </row>
    <row r="387" spans="1:6" x14ac:dyDescent="0.3">
      <c r="A387">
        <v>6</v>
      </c>
      <c r="B387">
        <v>2009</v>
      </c>
      <c r="C387">
        <v>183.55</v>
      </c>
      <c r="D387">
        <v>-1.6500122070312599</v>
      </c>
      <c r="E387">
        <f t="shared" si="133"/>
        <v>3.2971756694931793</v>
      </c>
      <c r="F387">
        <f>(MAX(E$2:E387)-E387)/MAX(E$2:E387)</f>
        <v>0.22820988527291139</v>
      </c>
    </row>
    <row r="388" spans="1:6" x14ac:dyDescent="0.3">
      <c r="A388">
        <v>6</v>
      </c>
      <c r="B388">
        <v>2009</v>
      </c>
      <c r="C388">
        <v>182.2</v>
      </c>
      <c r="D388">
        <v>0.100009155273454</v>
      </c>
      <c r="E388">
        <f t="shared" si="133"/>
        <v>3.3012477465807857</v>
      </c>
      <c r="F388">
        <f>(MAX(E$2:E388)-E388)/MAX(E$2:E388)</f>
        <v>0.22725670923449173</v>
      </c>
    </row>
    <row r="389" spans="1:6" x14ac:dyDescent="0.3">
      <c r="A389">
        <v>6</v>
      </c>
      <c r="B389">
        <v>2009</v>
      </c>
      <c r="C389">
        <v>183</v>
      </c>
      <c r="D389">
        <v>-3</v>
      </c>
      <c r="E389">
        <f t="shared" ref="E389:E452" si="134">(D389/$C389*$G$2+1)*E388*$H$2 + E388*(1-$H$2)</f>
        <v>3.1794804116659203</v>
      </c>
      <c r="F389">
        <f>(MAX(E$2:E389)-E389)/MAX(E$2:E389)</f>
        <v>0.25575953553321956</v>
      </c>
    </row>
    <row r="390" spans="1:6" x14ac:dyDescent="0.3">
      <c r="A390">
        <v>6</v>
      </c>
      <c r="B390">
        <v>2009</v>
      </c>
      <c r="C390">
        <v>188.15</v>
      </c>
      <c r="D390">
        <v>0.25000915527343098</v>
      </c>
      <c r="E390">
        <f t="shared" si="134"/>
        <v>3.1889862486408882</v>
      </c>
      <c r="F390">
        <f>(MAX(E$2:E390)-E390)/MAX(E$2:E390)</f>
        <v>0.25353444601877001</v>
      </c>
    </row>
    <row r="391" spans="1:6" x14ac:dyDescent="0.3">
      <c r="A391">
        <v>6</v>
      </c>
      <c r="B391">
        <v>2009</v>
      </c>
      <c r="C391">
        <v>188.3</v>
      </c>
      <c r="D391">
        <v>0.84999694824219296</v>
      </c>
      <c r="E391">
        <f t="shared" si="134"/>
        <v>3.2213755970396929</v>
      </c>
      <c r="F391">
        <f>(MAX(E$2:E391)-E391)/MAX(E$2:E391)</f>
        <v>0.2459528727504911</v>
      </c>
    </row>
    <row r="392" spans="1:6" x14ac:dyDescent="0.3">
      <c r="A392">
        <v>6</v>
      </c>
      <c r="B392">
        <v>2009</v>
      </c>
      <c r="C392">
        <v>188.8</v>
      </c>
      <c r="D392">
        <v>1.9000030517578299</v>
      </c>
      <c r="E392">
        <f t="shared" si="134"/>
        <v>3.2943173491412585</v>
      </c>
      <c r="F392">
        <f>(MAX(E$2:E392)-E392)/MAX(E$2:E392)</f>
        <v>0.22887894983405893</v>
      </c>
    </row>
    <row r="393" spans="1:6" x14ac:dyDescent="0.3">
      <c r="A393">
        <v>7</v>
      </c>
      <c r="B393">
        <v>2009</v>
      </c>
      <c r="C393">
        <v>186.7</v>
      </c>
      <c r="D393">
        <v>-3</v>
      </c>
      <c r="E393">
        <f t="shared" si="134"/>
        <v>3.1752137492124772</v>
      </c>
      <c r="F393">
        <f>(MAX(E$2:E393)-E393)/MAX(E$2:E393)</f>
        <v>0.2567582593606797</v>
      </c>
    </row>
    <row r="394" spans="1:6" x14ac:dyDescent="0.3">
      <c r="A394">
        <v>7</v>
      </c>
      <c r="B394">
        <v>2009</v>
      </c>
      <c r="C394">
        <v>191.3</v>
      </c>
      <c r="D394">
        <v>1.1500030517578299</v>
      </c>
      <c r="E394">
        <f t="shared" si="134"/>
        <v>3.2181614093198996</v>
      </c>
      <c r="F394">
        <f>(MAX(E$2:E394)-E394)/MAX(E$2:E394)</f>
        <v>0.24670523736726474</v>
      </c>
    </row>
    <row r="395" spans="1:6" x14ac:dyDescent="0.3">
      <c r="A395">
        <v>7</v>
      </c>
      <c r="B395">
        <v>2009</v>
      </c>
      <c r="C395">
        <v>187.15</v>
      </c>
      <c r="D395">
        <v>3.8500061035156201</v>
      </c>
      <c r="E395">
        <f t="shared" si="134"/>
        <v>3.3671187558491811</v>
      </c>
      <c r="F395">
        <f>(MAX(E$2:E395)-E395)/MAX(E$2:E395)</f>
        <v>0.21183787842398213</v>
      </c>
    </row>
    <row r="396" spans="1:6" x14ac:dyDescent="0.3">
      <c r="A396">
        <v>7</v>
      </c>
      <c r="B396">
        <v>2009</v>
      </c>
      <c r="C396">
        <v>191.15</v>
      </c>
      <c r="D396">
        <v>-1.6500030517577999</v>
      </c>
      <c r="E396">
        <f t="shared" si="134"/>
        <v>3.3017227239304803</v>
      </c>
      <c r="F396">
        <f>(MAX(E$2:E396)-E396)/MAX(E$2:E396)</f>
        <v>0.22714552837549007</v>
      </c>
    </row>
    <row r="397" spans="1:6" x14ac:dyDescent="0.3">
      <c r="A397">
        <v>7</v>
      </c>
      <c r="B397">
        <v>2009</v>
      </c>
      <c r="C397">
        <v>193.4</v>
      </c>
      <c r="D397">
        <v>9.9999999999994302E-2</v>
      </c>
      <c r="E397">
        <f t="shared" si="134"/>
        <v>3.3055639215151968</v>
      </c>
      <c r="F397">
        <f>(MAX(E$2:E397)-E397)/MAX(E$2:E397)</f>
        <v>0.22624639571718877</v>
      </c>
    </row>
    <row r="398" spans="1:6" x14ac:dyDescent="0.3">
      <c r="A398">
        <v>7</v>
      </c>
      <c r="B398">
        <v>2009</v>
      </c>
      <c r="C398">
        <v>192.3</v>
      </c>
      <c r="D398">
        <v>-1</v>
      </c>
      <c r="E398">
        <f t="shared" si="134"/>
        <v>3.2668872765676706</v>
      </c>
      <c r="F398">
        <f>(MAX(E$2:E398)-E398)/MAX(E$2:E398)</f>
        <v>0.23529967501846982</v>
      </c>
    </row>
    <row r="399" spans="1:6" x14ac:dyDescent="0.3">
      <c r="A399">
        <v>7</v>
      </c>
      <c r="B399">
        <v>2009</v>
      </c>
      <c r="C399">
        <v>192.85</v>
      </c>
      <c r="D399">
        <v>0.54999999999998295</v>
      </c>
      <c r="E399">
        <f t="shared" si="134"/>
        <v>3.2878505796776123</v>
      </c>
      <c r="F399">
        <f>(MAX(E$2:E399)-E399)/MAX(E$2:E399)</f>
        <v>0.23039266619210433</v>
      </c>
    </row>
    <row r="400" spans="1:6" x14ac:dyDescent="0.3">
      <c r="A400">
        <v>7</v>
      </c>
      <c r="B400">
        <v>2009</v>
      </c>
      <c r="C400">
        <v>192.45</v>
      </c>
      <c r="D400">
        <v>0.14999999999997701</v>
      </c>
      <c r="E400">
        <f t="shared" si="134"/>
        <v>3.2936164906708107</v>
      </c>
      <c r="F400">
        <f>(MAX(E$2:E400)-E400)/MAX(E$2:E400)</f>
        <v>0.22904300407124109</v>
      </c>
    </row>
    <row r="401" spans="1:6" x14ac:dyDescent="0.3">
      <c r="A401">
        <v>7</v>
      </c>
      <c r="B401">
        <v>2009</v>
      </c>
      <c r="C401">
        <v>192.3</v>
      </c>
      <c r="D401">
        <v>5.9000091552734304</v>
      </c>
      <c r="E401">
        <f t="shared" si="134"/>
        <v>3.5209842845348978</v>
      </c>
      <c r="F401">
        <f>(MAX(E$2:E401)-E401)/MAX(E$2:E401)</f>
        <v>0.17582163120499572</v>
      </c>
    </row>
    <row r="402" spans="1:6" x14ac:dyDescent="0.3">
      <c r="A402">
        <v>7</v>
      </c>
      <c r="B402">
        <v>2009</v>
      </c>
      <c r="C402">
        <v>188.85</v>
      </c>
      <c r="D402">
        <v>1.0999938964843601</v>
      </c>
      <c r="E402">
        <f t="shared" si="134"/>
        <v>3.5671287788471187</v>
      </c>
      <c r="F402">
        <f>(MAX(E$2:E402)-E402)/MAX(E$2:E402)</f>
        <v>0.16502030663840786</v>
      </c>
    </row>
    <row r="403" spans="1:6" x14ac:dyDescent="0.3">
      <c r="A403">
        <v>7</v>
      </c>
      <c r="B403">
        <v>2009</v>
      </c>
      <c r="C403">
        <v>189.65</v>
      </c>
      <c r="D403">
        <v>-1.79999694824218</v>
      </c>
      <c r="E403">
        <f t="shared" si="134"/>
        <v>3.490952416807565</v>
      </c>
      <c r="F403">
        <f>(MAX(E$2:E403)-E403)/MAX(E$2:E403)</f>
        <v>0.18285137452537809</v>
      </c>
    </row>
    <row r="404" spans="1:6" x14ac:dyDescent="0.3">
      <c r="A404">
        <v>7</v>
      </c>
      <c r="B404">
        <v>2009</v>
      </c>
      <c r="C404">
        <v>194.25</v>
      </c>
      <c r="D404">
        <v>-0.39999694824217602</v>
      </c>
      <c r="E404">
        <f t="shared" si="134"/>
        <v>3.4747782432958076</v>
      </c>
      <c r="F404">
        <f>(MAX(E$2:E404)-E404)/MAX(E$2:E404)</f>
        <v>0.18663736243792803</v>
      </c>
    </row>
    <row r="405" spans="1:6" x14ac:dyDescent="0.3">
      <c r="A405">
        <v>7</v>
      </c>
      <c r="B405">
        <v>2009</v>
      </c>
      <c r="C405">
        <v>195.7</v>
      </c>
      <c r="D405">
        <v>9.9987792968732905E-2</v>
      </c>
      <c r="E405">
        <f t="shared" si="134"/>
        <v>3.4787727740423922</v>
      </c>
      <c r="F405">
        <f>(MAX(E$2:E405)-E405)/MAX(E$2:E405)</f>
        <v>0.18570233814677123</v>
      </c>
    </row>
    <row r="406" spans="1:6" x14ac:dyDescent="0.3">
      <c r="A406">
        <v>7</v>
      </c>
      <c r="B406">
        <v>2009</v>
      </c>
      <c r="C406">
        <v>196.4</v>
      </c>
      <c r="D406">
        <v>-3</v>
      </c>
      <c r="E406">
        <f t="shared" si="134"/>
        <v>3.3592121008001001</v>
      </c>
      <c r="F406">
        <f>(MAX(E$2:E406)-E406)/MAX(E$2:E406)</f>
        <v>0.21368863762492446</v>
      </c>
    </row>
    <row r="407" spans="1:6" x14ac:dyDescent="0.3">
      <c r="A407">
        <v>7</v>
      </c>
      <c r="B407">
        <v>2009</v>
      </c>
      <c r="C407">
        <v>201.95</v>
      </c>
      <c r="D407">
        <v>-5.00030517578125E-2</v>
      </c>
      <c r="E407">
        <f t="shared" si="134"/>
        <v>3.3573406750649228</v>
      </c>
      <c r="F407">
        <f>(MAX(E$2:E407)-E407)/MAX(E$2:E407)</f>
        <v>0.21412669371523818</v>
      </c>
    </row>
    <row r="408" spans="1:6" x14ac:dyDescent="0.3">
      <c r="A408">
        <v>7</v>
      </c>
      <c r="B408">
        <v>2009</v>
      </c>
      <c r="C408">
        <v>202.35</v>
      </c>
      <c r="D408">
        <v>-0.45000305175781802</v>
      </c>
      <c r="E408">
        <f t="shared" si="134"/>
        <v>3.3405414139503575</v>
      </c>
      <c r="F408">
        <f>(MAX(E$2:E408)-E408)/MAX(E$2:E408)</f>
        <v>0.21805899971364248</v>
      </c>
    </row>
    <row r="409" spans="1:6" x14ac:dyDescent="0.3">
      <c r="A409">
        <v>7</v>
      </c>
      <c r="B409">
        <v>2009</v>
      </c>
      <c r="C409">
        <v>202.8</v>
      </c>
      <c r="D409">
        <v>-0.199996948242187</v>
      </c>
      <c r="E409">
        <f t="shared" si="134"/>
        <v>3.3331290830894105</v>
      </c>
      <c r="F409">
        <f>(MAX(E$2:E409)-E409)/MAX(E$2:E409)</f>
        <v>0.21979404942254829</v>
      </c>
    </row>
    <row r="410" spans="1:6" x14ac:dyDescent="0.3">
      <c r="A410">
        <v>7</v>
      </c>
      <c r="B410">
        <v>2009</v>
      </c>
      <c r="C410">
        <v>204</v>
      </c>
      <c r="D410">
        <v>-0.25</v>
      </c>
      <c r="E410">
        <f t="shared" si="134"/>
        <v>3.3239384698088328</v>
      </c>
      <c r="F410">
        <f>(MAX(E$2:E410)-E410)/MAX(E$2:E410)</f>
        <v>0.22194535259509646</v>
      </c>
    </row>
    <row r="411" spans="1:6" x14ac:dyDescent="0.3">
      <c r="A411">
        <v>7</v>
      </c>
      <c r="B411">
        <v>2009</v>
      </c>
      <c r="C411">
        <v>205</v>
      </c>
      <c r="D411">
        <v>-1.3500061035156199</v>
      </c>
      <c r="E411">
        <f t="shared" si="134"/>
        <v>3.2746872076166733</v>
      </c>
      <c r="F411">
        <f>(MAX(E$2:E411)-E411)/MAX(E$2:E411)</f>
        <v>0.23347389735825239</v>
      </c>
    </row>
    <row r="412" spans="1:6" x14ac:dyDescent="0.3">
      <c r="A412">
        <v>7</v>
      </c>
      <c r="B412">
        <v>2009</v>
      </c>
      <c r="C412">
        <v>205.95</v>
      </c>
      <c r="D412">
        <v>-1.24999084472656</v>
      </c>
      <c r="E412">
        <f t="shared" si="134"/>
        <v>3.2299676625089089</v>
      </c>
      <c r="F412">
        <f>(MAX(E$2:E412)-E412)/MAX(E$2:E412)</f>
        <v>0.24394167533217209</v>
      </c>
    </row>
    <row r="413" spans="1:6" x14ac:dyDescent="0.3">
      <c r="A413">
        <v>7</v>
      </c>
      <c r="B413">
        <v>2009</v>
      </c>
      <c r="C413">
        <v>206.85</v>
      </c>
      <c r="D413">
        <v>0.54999389648438002</v>
      </c>
      <c r="E413">
        <f t="shared" si="134"/>
        <v>3.2492910399587474</v>
      </c>
      <c r="F413">
        <f>(MAX(E$2:E413)-E413)/MAX(E$2:E413)</f>
        <v>0.23941853395486778</v>
      </c>
    </row>
    <row r="414" spans="1:6" x14ac:dyDescent="0.3">
      <c r="A414">
        <v>7</v>
      </c>
      <c r="B414">
        <v>2009</v>
      </c>
      <c r="C414">
        <v>206.85</v>
      </c>
      <c r="D414">
        <v>-1.5999938964843901</v>
      </c>
      <c r="E414">
        <f t="shared" si="134"/>
        <v>3.1927408677487898</v>
      </c>
      <c r="F414">
        <f>(MAX(E$2:E414)-E414)/MAX(E$2:E414)</f>
        <v>0.2526555793151074</v>
      </c>
    </row>
    <row r="415" spans="1:6" x14ac:dyDescent="0.3">
      <c r="A415">
        <v>7</v>
      </c>
      <c r="B415">
        <v>2009</v>
      </c>
      <c r="C415">
        <v>208.8</v>
      </c>
      <c r="D415">
        <v>-3</v>
      </c>
      <c r="E415">
        <f t="shared" si="134"/>
        <v>3.0895272621103591</v>
      </c>
      <c r="F415">
        <f>(MAX(E$2:E415)-E415)/MAX(E$2:E415)</f>
        <v>0.27681542050104146</v>
      </c>
    </row>
    <row r="416" spans="1:6" x14ac:dyDescent="0.3">
      <c r="A416">
        <v>8</v>
      </c>
      <c r="B416">
        <v>2009</v>
      </c>
      <c r="C416">
        <v>212.05</v>
      </c>
      <c r="D416">
        <v>0.15000610351563601</v>
      </c>
      <c r="E416">
        <f t="shared" si="134"/>
        <v>3.0944447715617267</v>
      </c>
      <c r="F416">
        <f>(MAX(E$2:E416)-E416)/MAX(E$2:E416)</f>
        <v>0.27566434892825326</v>
      </c>
    </row>
    <row r="417" spans="1:6" x14ac:dyDescent="0.3">
      <c r="A417">
        <v>8</v>
      </c>
      <c r="B417">
        <v>2009</v>
      </c>
      <c r="C417">
        <v>213.3</v>
      </c>
      <c r="D417">
        <v>0.94998779296875502</v>
      </c>
      <c r="E417">
        <f t="shared" si="134"/>
        <v>3.1254541044625666</v>
      </c>
      <c r="F417">
        <f>(MAX(E$2:E417)-E417)/MAX(E$2:E417)</f>
        <v>0.26840580434460098</v>
      </c>
    </row>
    <row r="418" spans="1:6" x14ac:dyDescent="0.3">
      <c r="A418">
        <v>8</v>
      </c>
      <c r="B418">
        <v>2009</v>
      </c>
      <c r="C418">
        <v>213.1</v>
      </c>
      <c r="D418">
        <v>1.5</v>
      </c>
      <c r="E418">
        <f t="shared" si="134"/>
        <v>3.174953905506964</v>
      </c>
      <c r="F418">
        <f>(MAX(E$2:E418)-E418)/MAX(E$2:E418)</f>
        <v>0.25681908256920466</v>
      </c>
    </row>
    <row r="419" spans="1:6" x14ac:dyDescent="0.3">
      <c r="A419">
        <v>8</v>
      </c>
      <c r="B419">
        <v>2009</v>
      </c>
      <c r="C419">
        <v>210.85</v>
      </c>
      <c r="D419">
        <v>-1.3499908447265601</v>
      </c>
      <c r="E419">
        <f t="shared" si="134"/>
        <v>3.1292159065221767</v>
      </c>
      <c r="F419">
        <f>(MAX(E$2:E419)-E419)/MAX(E$2:E419)</f>
        <v>0.26752525628341339</v>
      </c>
    </row>
    <row r="420" spans="1:6" x14ac:dyDescent="0.3">
      <c r="A420">
        <v>8</v>
      </c>
      <c r="B420">
        <v>2009</v>
      </c>
      <c r="C420">
        <v>211.65</v>
      </c>
      <c r="D420">
        <v>-1.8500030517577899</v>
      </c>
      <c r="E420">
        <f t="shared" si="134"/>
        <v>3.0676738195979203</v>
      </c>
      <c r="F420">
        <f>(MAX(E$2:E420)-E420)/MAX(E$2:E420)</f>
        <v>0.28193078971230628</v>
      </c>
    </row>
    <row r="421" spans="1:6" x14ac:dyDescent="0.3">
      <c r="A421">
        <v>8</v>
      </c>
      <c r="B421">
        <v>2009</v>
      </c>
      <c r="C421">
        <v>214.3</v>
      </c>
      <c r="D421">
        <v>0.85000305175782298</v>
      </c>
      <c r="E421">
        <f t="shared" si="134"/>
        <v>3.0950510815859067</v>
      </c>
      <c r="F421">
        <f>(MAX(E$2:E421)-E421)/MAX(E$2:E421)</f>
        <v>0.27552242622530126</v>
      </c>
    </row>
    <row r="422" spans="1:6" x14ac:dyDescent="0.3">
      <c r="A422">
        <v>8</v>
      </c>
      <c r="B422">
        <v>2009</v>
      </c>
      <c r="C422">
        <v>212.85</v>
      </c>
      <c r="D422">
        <v>-0.70000610351561898</v>
      </c>
      <c r="E422">
        <f t="shared" si="134"/>
        <v>3.0721488125816494</v>
      </c>
      <c r="F422">
        <f>(MAX(E$2:E422)-E422)/MAX(E$2:E422)</f>
        <v>0.28088330068092993</v>
      </c>
    </row>
    <row r="423" spans="1:6" x14ac:dyDescent="0.3">
      <c r="A423">
        <v>8</v>
      </c>
      <c r="B423">
        <v>2009</v>
      </c>
      <c r="C423">
        <v>212.4</v>
      </c>
      <c r="D423">
        <v>1.70000610351561</v>
      </c>
      <c r="E423">
        <f t="shared" si="134"/>
        <v>3.1274737250000495</v>
      </c>
      <c r="F423">
        <f>(MAX(E$2:E423)-E423)/MAX(E$2:E423)</f>
        <v>0.26793305938874346</v>
      </c>
    </row>
    <row r="424" spans="1:6" x14ac:dyDescent="0.3">
      <c r="A424">
        <v>8</v>
      </c>
      <c r="B424">
        <v>2009</v>
      </c>
      <c r="C424">
        <v>212.3</v>
      </c>
      <c r="D424">
        <v>-0.20000305175778901</v>
      </c>
      <c r="E424">
        <f t="shared" si="134"/>
        <v>3.1208444991361413</v>
      </c>
      <c r="F424">
        <f>(MAX(E$2:E424)-E424)/MAX(E$2:E424)</f>
        <v>0.26948480291196436</v>
      </c>
    </row>
    <row r="425" spans="1:6" x14ac:dyDescent="0.3">
      <c r="A425">
        <v>8</v>
      </c>
      <c r="B425">
        <v>2009</v>
      </c>
      <c r="C425">
        <v>212.8</v>
      </c>
      <c r="D425">
        <v>-2.5000030517577998</v>
      </c>
      <c r="E425">
        <f t="shared" si="134"/>
        <v>3.0383502710497723</v>
      </c>
      <c r="F425">
        <f>(MAX(E$2:E425)-E425)/MAX(E$2:E425)</f>
        <v>0.28879473242169168</v>
      </c>
    </row>
    <row r="426" spans="1:6" x14ac:dyDescent="0.3">
      <c r="A426">
        <v>8</v>
      </c>
      <c r="B426">
        <v>2009</v>
      </c>
      <c r="C426">
        <v>214.3</v>
      </c>
      <c r="D426">
        <v>5.5500030517578098</v>
      </c>
      <c r="E426">
        <f t="shared" si="134"/>
        <v>3.2153984272440308</v>
      </c>
      <c r="F426">
        <f>(MAX(E$2:E426)-E426)/MAX(E$2:E426)</f>
        <v>0.24735198551388426</v>
      </c>
    </row>
    <row r="427" spans="1:6" x14ac:dyDescent="0.3">
      <c r="A427">
        <v>8</v>
      </c>
      <c r="B427">
        <v>2009</v>
      </c>
      <c r="C427">
        <v>207.3</v>
      </c>
      <c r="D427">
        <v>2.1999999999999802</v>
      </c>
      <c r="E427">
        <f t="shared" si="134"/>
        <v>3.2921771161724331</v>
      </c>
      <c r="F427">
        <f>(MAX(E$2:E427)-E427)/MAX(E$2:E427)</f>
        <v>0.22937992728085851</v>
      </c>
    </row>
    <row r="428" spans="1:6" x14ac:dyDescent="0.3">
      <c r="A428">
        <v>8</v>
      </c>
      <c r="B428">
        <v>2009</v>
      </c>
      <c r="C428">
        <v>210.2</v>
      </c>
      <c r="D428">
        <v>0.59999389648436297</v>
      </c>
      <c r="E428">
        <f t="shared" si="134"/>
        <v>3.3133207598244794</v>
      </c>
      <c r="F428">
        <f>(MAX(E$2:E428)-E428)/MAX(E$2:E428)</f>
        <v>0.22443070503863877</v>
      </c>
    </row>
    <row r="429" spans="1:6" x14ac:dyDescent="0.3">
      <c r="A429">
        <v>8</v>
      </c>
      <c r="B429">
        <v>2009</v>
      </c>
      <c r="C429">
        <v>211.1</v>
      </c>
      <c r="D429">
        <v>-2.69999694824218</v>
      </c>
      <c r="E429">
        <f t="shared" si="134"/>
        <v>3.2179706846697398</v>
      </c>
      <c r="F429">
        <f>(MAX(E$2:E429)-E429)/MAX(E$2:E429)</f>
        <v>0.24674988145492743</v>
      </c>
    </row>
    <row r="430" spans="1:6" x14ac:dyDescent="0.3">
      <c r="A430">
        <v>8</v>
      </c>
      <c r="B430">
        <v>2009</v>
      </c>
      <c r="C430">
        <v>214.5</v>
      </c>
      <c r="D430">
        <v>-0.10000915527342601</v>
      </c>
      <c r="E430">
        <f t="shared" si="134"/>
        <v>3.2145948819088819</v>
      </c>
      <c r="F430">
        <f>(MAX(E$2:E430)-E430)/MAX(E$2:E430)</f>
        <v>0.2475400762947732</v>
      </c>
    </row>
    <row r="431" spans="1:6" x14ac:dyDescent="0.3">
      <c r="A431">
        <v>8</v>
      </c>
      <c r="B431">
        <v>2009</v>
      </c>
      <c r="C431">
        <v>217.8</v>
      </c>
      <c r="D431">
        <v>-0.50000915527343104</v>
      </c>
      <c r="E431">
        <f t="shared" si="134"/>
        <v>3.1979902654682872</v>
      </c>
      <c r="F431">
        <f>(MAX(E$2:E431)-E431)/MAX(E$2:E431)</f>
        <v>0.25142682062151867</v>
      </c>
    </row>
    <row r="432" spans="1:6" x14ac:dyDescent="0.3">
      <c r="A432">
        <v>8</v>
      </c>
      <c r="B432">
        <v>2009</v>
      </c>
      <c r="C432">
        <v>217.7</v>
      </c>
      <c r="D432">
        <v>0.55000915527341399</v>
      </c>
      <c r="E432">
        <f t="shared" si="134"/>
        <v>3.2161693138379994</v>
      </c>
      <c r="F432">
        <f>(MAX(E$2:E432)-E432)/MAX(E$2:E432)</f>
        <v>0.24717153936468286</v>
      </c>
    </row>
    <row r="433" spans="1:6" x14ac:dyDescent="0.3">
      <c r="A433">
        <v>8</v>
      </c>
      <c r="B433">
        <v>2009</v>
      </c>
      <c r="C433">
        <v>218</v>
      </c>
      <c r="D433">
        <v>-1.00000610351563</v>
      </c>
      <c r="E433">
        <f t="shared" si="134"/>
        <v>3.1829747031797435</v>
      </c>
      <c r="F433">
        <f>(MAX(E$2:E433)-E433)/MAX(E$2:E433)</f>
        <v>0.25494160530484383</v>
      </c>
    </row>
    <row r="434" spans="1:6" x14ac:dyDescent="0.3">
      <c r="A434">
        <v>8</v>
      </c>
      <c r="B434">
        <v>2009</v>
      </c>
      <c r="C434">
        <v>217.95</v>
      </c>
      <c r="D434">
        <v>-0.59999389648436297</v>
      </c>
      <c r="E434">
        <f t="shared" si="134"/>
        <v>3.1632592999322693</v>
      </c>
      <c r="F434">
        <f>(MAX(E$2:E434)-E434)/MAX(E$2:E434)</f>
        <v>0.25955651056301526</v>
      </c>
    </row>
    <row r="435" spans="1:6" x14ac:dyDescent="0.3">
      <c r="A435">
        <v>8</v>
      </c>
      <c r="B435">
        <v>2009</v>
      </c>
      <c r="C435">
        <v>218.8</v>
      </c>
      <c r="D435">
        <v>1.7000000000000099</v>
      </c>
      <c r="E435">
        <f t="shared" si="134"/>
        <v>3.2185585084434254</v>
      </c>
      <c r="F435">
        <f>(MAX(E$2:E435)-E435)/MAX(E$2:E435)</f>
        <v>0.24661228594191617</v>
      </c>
    </row>
    <row r="436" spans="1:6" x14ac:dyDescent="0.3">
      <c r="A436">
        <v>8</v>
      </c>
      <c r="B436">
        <v>2009</v>
      </c>
      <c r="C436">
        <v>217.6</v>
      </c>
      <c r="D436">
        <v>2.5500030517578098</v>
      </c>
      <c r="E436">
        <f t="shared" si="134"/>
        <v>3.3034229456781752</v>
      </c>
      <c r="F436">
        <f>(MAX(E$2:E436)-E436)/MAX(E$2:E436)</f>
        <v>0.2267475470516995</v>
      </c>
    </row>
    <row r="437" spans="1:6" x14ac:dyDescent="0.3">
      <c r="A437">
        <v>9</v>
      </c>
      <c r="B437">
        <v>2009</v>
      </c>
      <c r="C437">
        <v>216</v>
      </c>
      <c r="D437">
        <v>-3</v>
      </c>
      <c r="E437">
        <f t="shared" si="134"/>
        <v>3.2001909786257321</v>
      </c>
      <c r="F437">
        <f>(MAX(E$2:E437)-E437)/MAX(E$2:E437)</f>
        <v>0.25091168620633392</v>
      </c>
    </row>
    <row r="438" spans="1:6" x14ac:dyDescent="0.3">
      <c r="A438">
        <v>9</v>
      </c>
      <c r="B438">
        <v>2009</v>
      </c>
      <c r="C438">
        <v>216.35</v>
      </c>
      <c r="D438">
        <v>2.44999694824218</v>
      </c>
      <c r="E438">
        <f t="shared" si="134"/>
        <v>3.2817302936047321</v>
      </c>
      <c r="F438">
        <f>(MAX(E$2:E438)-E438)/MAX(E$2:E438)</f>
        <v>0.23182527905955183</v>
      </c>
    </row>
    <row r="439" spans="1:6" x14ac:dyDescent="0.3">
      <c r="A439">
        <v>9</v>
      </c>
      <c r="B439">
        <v>2009</v>
      </c>
      <c r="C439">
        <v>218.55</v>
      </c>
      <c r="D439">
        <v>-1.1499938964843699</v>
      </c>
      <c r="E439">
        <f t="shared" si="134"/>
        <v>3.2428767952428244</v>
      </c>
      <c r="F439">
        <f>(MAX(E$2:E439)-E439)/MAX(E$2:E439)</f>
        <v>0.2409199555233312</v>
      </c>
    </row>
    <row r="440" spans="1:6" x14ac:dyDescent="0.3">
      <c r="A440">
        <v>9</v>
      </c>
      <c r="B440">
        <v>2009</v>
      </c>
      <c r="C440">
        <v>220.05</v>
      </c>
      <c r="D440">
        <v>1.54999694824221</v>
      </c>
      <c r="E440">
        <f t="shared" si="134"/>
        <v>3.2942719806840497</v>
      </c>
      <c r="F440">
        <f>(MAX(E$2:E440)-E440)/MAX(E$2:E440)</f>
        <v>0.22888956950686501</v>
      </c>
    </row>
    <row r="441" spans="1:6" x14ac:dyDescent="0.3">
      <c r="A441">
        <v>9</v>
      </c>
      <c r="B441">
        <v>2009</v>
      </c>
      <c r="C441">
        <v>219.5</v>
      </c>
      <c r="D441">
        <v>1.19999694824218</v>
      </c>
      <c r="E441">
        <f t="shared" si="134"/>
        <v>3.3347936742051263</v>
      </c>
      <c r="F441">
        <f>(MAX(E$2:E441)-E441)/MAX(E$2:E441)</f>
        <v>0.21940440837913688</v>
      </c>
    </row>
    <row r="442" spans="1:6" x14ac:dyDescent="0.3">
      <c r="A442">
        <v>9</v>
      </c>
      <c r="B442">
        <v>2009</v>
      </c>
      <c r="C442">
        <v>219.1</v>
      </c>
      <c r="D442">
        <v>-0.59999389648439205</v>
      </c>
      <c r="E442">
        <f t="shared" si="134"/>
        <v>3.3142463183687267</v>
      </c>
      <c r="F442">
        <f>(MAX(E$2:E442)-E442)/MAX(E$2:E442)</f>
        <v>0.22421405387817417</v>
      </c>
    </row>
    <row r="443" spans="1:6" x14ac:dyDescent="0.3">
      <c r="A443">
        <v>9</v>
      </c>
      <c r="B443">
        <v>2009</v>
      </c>
      <c r="C443">
        <v>220.4</v>
      </c>
      <c r="D443">
        <v>1.8499938964843901</v>
      </c>
      <c r="E443">
        <f t="shared" si="134"/>
        <v>3.3768393527877962</v>
      </c>
      <c r="F443">
        <f>(MAX(E$2:E443)-E443)/MAX(E$2:E443)</f>
        <v>0.20956251872874856</v>
      </c>
    </row>
    <row r="444" spans="1:6" x14ac:dyDescent="0.3">
      <c r="A444">
        <v>9</v>
      </c>
      <c r="B444">
        <v>2009</v>
      </c>
      <c r="C444">
        <v>219.45</v>
      </c>
      <c r="D444">
        <v>-3</v>
      </c>
      <c r="E444">
        <f t="shared" si="134"/>
        <v>3.2729721136384793</v>
      </c>
      <c r="F444">
        <f>(MAX(E$2:E444)-E444)/MAX(E$2:E444)</f>
        <v>0.23387535991617595</v>
      </c>
    </row>
    <row r="445" spans="1:6" x14ac:dyDescent="0.3">
      <c r="A445">
        <v>9</v>
      </c>
      <c r="B445">
        <v>2009</v>
      </c>
      <c r="C445">
        <v>223.65</v>
      </c>
      <c r="D445">
        <v>-1.1500030517577999</v>
      </c>
      <c r="E445">
        <f t="shared" si="134"/>
        <v>3.2351056355801049</v>
      </c>
      <c r="F445">
        <f>(MAX(E$2:E445)-E445)/MAX(E$2:E445)</f>
        <v>0.24273899848884437</v>
      </c>
    </row>
    <row r="446" spans="1:6" x14ac:dyDescent="0.3">
      <c r="A446">
        <v>9</v>
      </c>
      <c r="B446">
        <v>2009</v>
      </c>
      <c r="C446">
        <v>224.8</v>
      </c>
      <c r="D446">
        <v>1.90000915527343</v>
      </c>
      <c r="E446">
        <f t="shared" si="134"/>
        <v>3.296627625051757</v>
      </c>
      <c r="F446">
        <f>(MAX(E$2:E446)-E446)/MAX(E$2:E446)</f>
        <v>0.22833816939384388</v>
      </c>
    </row>
    <row r="447" spans="1:6" x14ac:dyDescent="0.3">
      <c r="A447">
        <v>9</v>
      </c>
      <c r="B447">
        <v>2009</v>
      </c>
      <c r="C447">
        <v>223.85</v>
      </c>
      <c r="D447">
        <v>-0.55000000000001104</v>
      </c>
      <c r="E447">
        <f t="shared" si="134"/>
        <v>3.2784030251589638</v>
      </c>
      <c r="F447">
        <f>(MAX(E$2:E447)-E447)/MAX(E$2:E447)</f>
        <v>0.23260411317483637</v>
      </c>
    </row>
    <row r="448" spans="1:6" x14ac:dyDescent="0.3">
      <c r="A448">
        <v>9</v>
      </c>
      <c r="B448">
        <v>2009</v>
      </c>
      <c r="C448">
        <v>225.55</v>
      </c>
      <c r="D448">
        <v>-3</v>
      </c>
      <c r="E448">
        <f t="shared" si="134"/>
        <v>3.180290764375</v>
      </c>
      <c r="F448">
        <f>(MAX(E$2:E448)-E448)/MAX(E$2:E448)</f>
        <v>0.25556985130859766</v>
      </c>
    </row>
    <row r="449" spans="1:6" x14ac:dyDescent="0.3">
      <c r="A449">
        <v>9</v>
      </c>
      <c r="B449">
        <v>2009</v>
      </c>
      <c r="C449">
        <v>231.2</v>
      </c>
      <c r="D449">
        <v>-4.9993896484380601E-2</v>
      </c>
      <c r="E449">
        <f t="shared" si="134"/>
        <v>3.178743450203958</v>
      </c>
      <c r="F449">
        <f>(MAX(E$2:E449)-E449)/MAX(E$2:E449)</f>
        <v>0.25593204061887209</v>
      </c>
    </row>
    <row r="450" spans="1:6" x14ac:dyDescent="0.3">
      <c r="A450">
        <v>9</v>
      </c>
      <c r="B450">
        <v>2009</v>
      </c>
      <c r="C450">
        <v>231.3</v>
      </c>
      <c r="D450">
        <v>0.55000000000001104</v>
      </c>
      <c r="E450">
        <f t="shared" si="134"/>
        <v>3.1957503460951271</v>
      </c>
      <c r="F450">
        <f>(MAX(E$2:E450)-E450)/MAX(E$2:E450)</f>
        <v>0.25195113227587967</v>
      </c>
    </row>
    <row r="451" spans="1:6" x14ac:dyDescent="0.3">
      <c r="A451">
        <v>9</v>
      </c>
      <c r="B451">
        <v>2009</v>
      </c>
      <c r="C451">
        <v>231.3</v>
      </c>
      <c r="D451">
        <v>0.30000000000001098</v>
      </c>
      <c r="E451">
        <f t="shared" si="134"/>
        <v>3.2050764657821751</v>
      </c>
      <c r="F451">
        <f>(MAX(E$2:E451)-E451)/MAX(E$2:E451)</f>
        <v>0.24976811028835791</v>
      </c>
    </row>
    <row r="452" spans="1:6" x14ac:dyDescent="0.3">
      <c r="A452">
        <v>9</v>
      </c>
      <c r="B452">
        <v>2009</v>
      </c>
      <c r="C452">
        <v>231.25</v>
      </c>
      <c r="D452">
        <v>-3</v>
      </c>
      <c r="E452">
        <f t="shared" si="134"/>
        <v>3.111522882456641</v>
      </c>
      <c r="F452">
        <f>(MAX(E$2:E452)-E452)/MAX(E$2:E452)</f>
        <v>0.27166677085291402</v>
      </c>
    </row>
    <row r="453" spans="1:6" x14ac:dyDescent="0.3">
      <c r="A453">
        <v>9</v>
      </c>
      <c r="B453">
        <v>2009</v>
      </c>
      <c r="C453">
        <v>234</v>
      </c>
      <c r="D453">
        <v>6.1035156306843402E-6</v>
      </c>
      <c r="E453">
        <f t="shared" ref="E453:E516" si="135">(D453/$C453*$G$2+1)*E452*$H$2 + E452*(1-$H$2)</f>
        <v>3.111523065064608</v>
      </c>
      <c r="F453">
        <f>(MAX(E$2:E453)-E453)/MAX(E$2:E453)</f>
        <v>0.27166672810874815</v>
      </c>
    </row>
    <row r="454" spans="1:6" x14ac:dyDescent="0.3">
      <c r="A454">
        <v>9</v>
      </c>
      <c r="B454">
        <v>2009</v>
      </c>
      <c r="C454">
        <v>233</v>
      </c>
      <c r="D454">
        <v>1.6000061035156199</v>
      </c>
      <c r="E454">
        <f t="shared" si="135"/>
        <v>3.1595982829379952</v>
      </c>
      <c r="F454">
        <f>(MAX(E$2:E454)-E454)/MAX(E$2:E454)</f>
        <v>0.26041346724632808</v>
      </c>
    </row>
    <row r="455" spans="1:6" x14ac:dyDescent="0.3">
      <c r="A455">
        <v>9</v>
      </c>
      <c r="B455">
        <v>2009</v>
      </c>
      <c r="C455">
        <v>229.65</v>
      </c>
      <c r="D455">
        <v>0.45001220703125</v>
      </c>
      <c r="E455">
        <f t="shared" si="135"/>
        <v>3.1735289602401222</v>
      </c>
      <c r="F455">
        <f>(MAX(E$2:E455)-E455)/MAX(E$2:E455)</f>
        <v>0.25715262824017121</v>
      </c>
    </row>
    <row r="456" spans="1:6" x14ac:dyDescent="0.3">
      <c r="A456">
        <v>9</v>
      </c>
      <c r="B456">
        <v>2009</v>
      </c>
      <c r="C456">
        <v>229.15</v>
      </c>
      <c r="D456">
        <v>0.65000610351563604</v>
      </c>
      <c r="E456">
        <f t="shared" si="135"/>
        <v>3.193783508292225</v>
      </c>
      <c r="F456">
        <f>(MAX(E$2:E456)-E456)/MAX(E$2:E456)</f>
        <v>0.25241152205359041</v>
      </c>
    </row>
    <row r="457" spans="1:6" x14ac:dyDescent="0.3">
      <c r="A457">
        <v>9</v>
      </c>
      <c r="B457">
        <v>2009</v>
      </c>
      <c r="C457">
        <v>230.6</v>
      </c>
      <c r="D457">
        <v>-0.20000305175781799</v>
      </c>
      <c r="E457">
        <f t="shared" si="135"/>
        <v>3.1875509648893519</v>
      </c>
      <c r="F457">
        <f>(MAX(E$2:E457)-E457)/MAX(E$2:E457)</f>
        <v>0.25387041168220537</v>
      </c>
    </row>
    <row r="458" spans="1:6" x14ac:dyDescent="0.3">
      <c r="A458">
        <v>9</v>
      </c>
      <c r="B458">
        <v>2009</v>
      </c>
      <c r="C458">
        <v>230.55</v>
      </c>
      <c r="D458">
        <v>0.65000915527343694</v>
      </c>
      <c r="E458">
        <f t="shared" si="135"/>
        <v>3.2077715632310442</v>
      </c>
      <c r="F458">
        <f>(MAX(E$2:E458)-E458)/MAX(E$2:E458)</f>
        <v>0.24913725231239114</v>
      </c>
    </row>
    <row r="459" spans="1:6" x14ac:dyDescent="0.3">
      <c r="A459">
        <v>10</v>
      </c>
      <c r="B459">
        <v>2009</v>
      </c>
      <c r="C459">
        <v>229.6</v>
      </c>
      <c r="D459">
        <v>-3</v>
      </c>
      <c r="E459">
        <f t="shared" si="135"/>
        <v>3.1134664323433716</v>
      </c>
      <c r="F459">
        <f>(MAX(E$2:E459)-E459)/MAX(E$2:E459)</f>
        <v>0.27121183222045464</v>
      </c>
    </row>
    <row r="460" spans="1:6" x14ac:dyDescent="0.3">
      <c r="A460">
        <v>10</v>
      </c>
      <c r="B460">
        <v>2009</v>
      </c>
      <c r="C460">
        <v>229.6</v>
      </c>
      <c r="D460">
        <v>5.25</v>
      </c>
      <c r="E460">
        <f t="shared" si="135"/>
        <v>3.2736485849220127</v>
      </c>
      <c r="F460">
        <f>(MAX(E$2:E460)-E460)/MAX(E$2:E460)</f>
        <v>0.23371701413728449</v>
      </c>
    </row>
    <row r="461" spans="1:6" x14ac:dyDescent="0.3">
      <c r="A461">
        <v>10</v>
      </c>
      <c r="B461">
        <v>2009</v>
      </c>
      <c r="C461">
        <v>221.35</v>
      </c>
      <c r="D461">
        <v>-2.15000915527343</v>
      </c>
      <c r="E461">
        <f t="shared" si="135"/>
        <v>3.2021042322468687</v>
      </c>
      <c r="F461">
        <f>(MAX(E$2:E461)-E461)/MAX(E$2:E461)</f>
        <v>0.25046383920642384</v>
      </c>
    </row>
    <row r="462" spans="1:6" x14ac:dyDescent="0.3">
      <c r="A462">
        <v>10</v>
      </c>
      <c r="B462">
        <v>2009</v>
      </c>
      <c r="C462">
        <v>221.15</v>
      </c>
      <c r="D462">
        <v>2.8999969482422001</v>
      </c>
      <c r="E462">
        <f t="shared" si="135"/>
        <v>3.2965817729581781</v>
      </c>
      <c r="F462">
        <f>(MAX(E$2:E462)-E462)/MAX(E$2:E462)</f>
        <v>0.22834890227437893</v>
      </c>
    </row>
    <row r="463" spans="1:6" x14ac:dyDescent="0.3">
      <c r="A463">
        <v>10</v>
      </c>
      <c r="B463">
        <v>2009</v>
      </c>
      <c r="C463">
        <v>220.6</v>
      </c>
      <c r="D463">
        <v>2.9000030517578002</v>
      </c>
      <c r="E463">
        <f t="shared" si="135"/>
        <v>3.3940895640025239</v>
      </c>
      <c r="F463">
        <f>(MAX(E$2:E463)-E463)/MAX(E$2:E463)</f>
        <v>0.20552465607688455</v>
      </c>
    </row>
    <row r="464" spans="1:6" x14ac:dyDescent="0.3">
      <c r="A464">
        <v>10</v>
      </c>
      <c r="B464">
        <v>2009</v>
      </c>
      <c r="C464">
        <v>219.5</v>
      </c>
      <c r="D464">
        <v>-1.6000091552734199</v>
      </c>
      <c r="E464">
        <f t="shared" si="135"/>
        <v>3.3384230840640292</v>
      </c>
      <c r="F464">
        <f>(MAX(E$2:E464)-E464)/MAX(E$2:E464)</f>
        <v>0.2185548501716954</v>
      </c>
    </row>
    <row r="465" spans="1:6" x14ac:dyDescent="0.3">
      <c r="A465">
        <v>10</v>
      </c>
      <c r="B465">
        <v>2009</v>
      </c>
      <c r="C465">
        <v>221.1</v>
      </c>
      <c r="D465">
        <v>-3</v>
      </c>
      <c r="E465">
        <f t="shared" si="135"/>
        <v>3.2365037904528475</v>
      </c>
      <c r="F465">
        <f>(MAX(E$2:E465)-E465)/MAX(E$2:E465)</f>
        <v>0.24241172380960166</v>
      </c>
    </row>
    <row r="466" spans="1:6" x14ac:dyDescent="0.3">
      <c r="A466">
        <v>10</v>
      </c>
      <c r="B466">
        <v>2009</v>
      </c>
      <c r="C466">
        <v>226.5</v>
      </c>
      <c r="D466">
        <v>2.9499938964843802</v>
      </c>
      <c r="E466">
        <f t="shared" si="135"/>
        <v>3.3313481589407723</v>
      </c>
      <c r="F466">
        <f>(MAX(E$2:E466)-E466)/MAX(E$2:E466)</f>
        <v>0.22021092125188851</v>
      </c>
    </row>
    <row r="467" spans="1:6" x14ac:dyDescent="0.3">
      <c r="A467">
        <v>10</v>
      </c>
      <c r="B467">
        <v>2009</v>
      </c>
      <c r="C467">
        <v>222.95</v>
      </c>
      <c r="D467">
        <v>0.70000305175778899</v>
      </c>
      <c r="E467">
        <f t="shared" si="135"/>
        <v>3.3548821182360582</v>
      </c>
      <c r="F467">
        <f>(MAX(E$2:E467)-E467)/MAX(E$2:E467)</f>
        <v>0.21470218317871109</v>
      </c>
    </row>
    <row r="468" spans="1:6" x14ac:dyDescent="0.3">
      <c r="A468">
        <v>10</v>
      </c>
      <c r="B468">
        <v>2009</v>
      </c>
      <c r="C468">
        <v>223.85</v>
      </c>
      <c r="D468">
        <v>-0.45000305175781802</v>
      </c>
      <c r="E468">
        <f t="shared" si="135"/>
        <v>3.3397074870952879</v>
      </c>
      <c r="F468">
        <f>(MAX(E$2:E468)-E468)/MAX(E$2:E468)</f>
        <v>0.21825420208308344</v>
      </c>
    </row>
    <row r="469" spans="1:6" x14ac:dyDescent="0.3">
      <c r="A469">
        <v>10</v>
      </c>
      <c r="B469">
        <v>2009</v>
      </c>
      <c r="C469">
        <v>226.3</v>
      </c>
      <c r="D469">
        <v>-0.300003051757812</v>
      </c>
      <c r="E469">
        <f t="shared" si="135"/>
        <v>3.3297458190186604</v>
      </c>
      <c r="F469">
        <f>(MAX(E$2:E469)-E469)/MAX(E$2:E469)</f>
        <v>0.22058599077692495</v>
      </c>
    </row>
    <row r="470" spans="1:6" x14ac:dyDescent="0.3">
      <c r="A470">
        <v>10</v>
      </c>
      <c r="B470">
        <v>2009</v>
      </c>
      <c r="C470">
        <v>225.85</v>
      </c>
      <c r="D470">
        <v>-1.45000610351561</v>
      </c>
      <c r="E470">
        <f t="shared" si="135"/>
        <v>3.2816460117941819</v>
      </c>
      <c r="F470">
        <f>(MAX(E$2:E470)-E470)/MAX(E$2:E470)</f>
        <v>0.23184500741944356</v>
      </c>
    </row>
    <row r="471" spans="1:6" x14ac:dyDescent="0.3">
      <c r="A471">
        <v>10</v>
      </c>
      <c r="B471">
        <v>2009</v>
      </c>
      <c r="C471">
        <v>223.4</v>
      </c>
      <c r="D471">
        <v>-3</v>
      </c>
      <c r="E471">
        <f t="shared" si="135"/>
        <v>3.1824915329239456</v>
      </c>
      <c r="F471">
        <f>(MAX(E$2:E471)-E471)/MAX(E$2:E471)</f>
        <v>0.25505470392758489</v>
      </c>
    </row>
    <row r="472" spans="1:6" x14ac:dyDescent="0.3">
      <c r="A472">
        <v>10</v>
      </c>
      <c r="B472">
        <v>2009</v>
      </c>
      <c r="C472">
        <v>227.1</v>
      </c>
      <c r="D472">
        <v>0.25</v>
      </c>
      <c r="E472">
        <f t="shared" si="135"/>
        <v>3.1903741902875287</v>
      </c>
      <c r="F472">
        <f>(MAX(E$2:E472)-E472)/MAX(E$2:E472)</f>
        <v>0.25320956201194977</v>
      </c>
    </row>
    <row r="473" spans="1:6" x14ac:dyDescent="0.3">
      <c r="A473">
        <v>10</v>
      </c>
      <c r="B473">
        <v>2009</v>
      </c>
      <c r="C473">
        <v>225.2</v>
      </c>
      <c r="D473">
        <v>0.49999084472656802</v>
      </c>
      <c r="E473">
        <f t="shared" si="135"/>
        <v>3.2063116025627965</v>
      </c>
      <c r="F473">
        <f>(MAX(E$2:E473)-E473)/MAX(E$2:E473)</f>
        <v>0.24947899425294631</v>
      </c>
    </row>
    <row r="474" spans="1:6" x14ac:dyDescent="0.3">
      <c r="A474">
        <v>10</v>
      </c>
      <c r="B474">
        <v>2009</v>
      </c>
      <c r="C474">
        <v>223.45</v>
      </c>
      <c r="D474">
        <v>-1.5500030517578101</v>
      </c>
      <c r="E474">
        <f t="shared" si="135"/>
        <v>3.1562689365080532</v>
      </c>
      <c r="F474">
        <f>(MAX(E$2:E474)-E474)/MAX(E$2:E474)</f>
        <v>0.26119278776810245</v>
      </c>
    </row>
    <row r="475" spans="1:6" x14ac:dyDescent="0.3">
      <c r="A475">
        <v>10</v>
      </c>
      <c r="B475">
        <v>2009</v>
      </c>
      <c r="C475">
        <v>223.65</v>
      </c>
      <c r="D475">
        <v>-0.150009155273437</v>
      </c>
      <c r="E475">
        <f t="shared" si="135"/>
        <v>3.1515056645062285</v>
      </c>
      <c r="F475">
        <f>(MAX(E$2:E475)-E475)/MAX(E$2:E475)</f>
        <v>0.26230775603587742</v>
      </c>
    </row>
    <row r="476" spans="1:6" x14ac:dyDescent="0.3">
      <c r="A476">
        <v>10</v>
      </c>
      <c r="B476">
        <v>2009</v>
      </c>
      <c r="C476">
        <v>222.75</v>
      </c>
      <c r="D476">
        <v>3.8999908447265699</v>
      </c>
      <c r="E476">
        <f t="shared" si="135"/>
        <v>3.2756555962100489</v>
      </c>
      <c r="F476">
        <f>(MAX(E$2:E476)-E476)/MAX(E$2:E476)</f>
        <v>0.23324722070571702</v>
      </c>
    </row>
    <row r="477" spans="1:6" x14ac:dyDescent="0.3">
      <c r="A477">
        <v>10</v>
      </c>
      <c r="B477">
        <v>2009</v>
      </c>
      <c r="C477">
        <v>225.1</v>
      </c>
      <c r="D477">
        <v>0.70000915527344798</v>
      </c>
      <c r="E477">
        <f t="shared" si="135"/>
        <v>3.2985752987442862</v>
      </c>
      <c r="F477">
        <f>(MAX(E$2:E477)-E477)/MAX(E$2:E477)</f>
        <v>0.22788226547688967</v>
      </c>
    </row>
    <row r="478" spans="1:6" x14ac:dyDescent="0.3">
      <c r="A478">
        <v>10</v>
      </c>
      <c r="B478">
        <v>2009</v>
      </c>
      <c r="C478">
        <v>225.45</v>
      </c>
      <c r="D478">
        <v>5.5000061035155996</v>
      </c>
      <c r="E478">
        <f t="shared" si="135"/>
        <v>3.4796350220576526</v>
      </c>
      <c r="F478">
        <f>(MAX(E$2:E478)-E478)/MAX(E$2:E478)</f>
        <v>0.18550050646980651</v>
      </c>
    </row>
    <row r="479" spans="1:6" x14ac:dyDescent="0.3">
      <c r="A479">
        <v>10</v>
      </c>
      <c r="B479">
        <v>2009</v>
      </c>
      <c r="C479">
        <v>216.75</v>
      </c>
      <c r="D479">
        <v>-3</v>
      </c>
      <c r="E479">
        <f t="shared" si="135"/>
        <v>3.3712726857305975</v>
      </c>
      <c r="F479">
        <f>(MAX(E$2:E479)-E479)/MAX(E$2:E479)</f>
        <v>0.21086554260050464</v>
      </c>
    </row>
    <row r="480" spans="1:6" x14ac:dyDescent="0.3">
      <c r="A480">
        <v>10</v>
      </c>
      <c r="B480">
        <v>2009</v>
      </c>
      <c r="C480">
        <v>217.85</v>
      </c>
      <c r="D480">
        <v>-3</v>
      </c>
      <c r="E480">
        <f t="shared" si="135"/>
        <v>3.2668150743985729</v>
      </c>
      <c r="F480">
        <f>(MAX(E$2:E480)-E480)/MAX(E$2:E480)</f>
        <v>0.23531657582266025</v>
      </c>
    </row>
    <row r="481" spans="1:6" x14ac:dyDescent="0.3">
      <c r="A481">
        <v>11</v>
      </c>
      <c r="B481">
        <v>2009</v>
      </c>
      <c r="C481">
        <v>211.25</v>
      </c>
      <c r="D481">
        <v>1.3999938964843699</v>
      </c>
      <c r="E481">
        <f t="shared" si="135"/>
        <v>3.3155271341452117</v>
      </c>
      <c r="F481">
        <f>(MAX(E$2:E481)-E481)/MAX(E$2:E481)</f>
        <v>0.22391424548027053</v>
      </c>
    </row>
    <row r="482" spans="1:6" x14ac:dyDescent="0.3">
      <c r="A482">
        <v>11</v>
      </c>
      <c r="B482">
        <v>2009</v>
      </c>
      <c r="C482">
        <v>212.45</v>
      </c>
      <c r="D482">
        <v>1.0499999999999801</v>
      </c>
      <c r="E482">
        <f t="shared" si="135"/>
        <v>3.3523966698214549</v>
      </c>
      <c r="F482">
        <f>(MAX(E$2:E482)-E482)/MAX(E$2:E482)</f>
        <v>0.21528396732045499</v>
      </c>
    </row>
    <row r="483" spans="1:6" x14ac:dyDescent="0.3">
      <c r="A483">
        <v>11</v>
      </c>
      <c r="B483">
        <v>2009</v>
      </c>
      <c r="C483">
        <v>212.8</v>
      </c>
      <c r="D483">
        <v>-1.5500122070312401</v>
      </c>
      <c r="E483">
        <f t="shared" si="135"/>
        <v>3.2974550558067612</v>
      </c>
      <c r="F483">
        <f>(MAX(E$2:E483)-E483)/MAX(E$2:E483)</f>
        <v>0.22814448760635464</v>
      </c>
    </row>
    <row r="484" spans="1:6" x14ac:dyDescent="0.3">
      <c r="A484">
        <v>11</v>
      </c>
      <c r="B484">
        <v>2009</v>
      </c>
      <c r="C484">
        <v>214.3</v>
      </c>
      <c r="D484">
        <v>2.2500030517578198</v>
      </c>
      <c r="E484">
        <f t="shared" si="135"/>
        <v>3.3753523440095083</v>
      </c>
      <c r="F484">
        <f>(MAX(E$2:E484)-E484)/MAX(E$2:E484)</f>
        <v>0.2099105919861772</v>
      </c>
    </row>
    <row r="485" spans="1:6" x14ac:dyDescent="0.3">
      <c r="A485">
        <v>11</v>
      </c>
      <c r="B485">
        <v>2009</v>
      </c>
      <c r="C485">
        <v>215.6</v>
      </c>
      <c r="D485">
        <v>0.70000915527342</v>
      </c>
      <c r="E485">
        <f t="shared" si="135"/>
        <v>3.4000102729145665</v>
      </c>
      <c r="F485">
        <f>(MAX(E$2:E485)-E485)/MAX(E$2:E485)</f>
        <v>0.20413875945852408</v>
      </c>
    </row>
    <row r="486" spans="1:6" x14ac:dyDescent="0.3">
      <c r="A486">
        <v>11</v>
      </c>
      <c r="B486">
        <v>2009</v>
      </c>
      <c r="C486">
        <v>216.05</v>
      </c>
      <c r="D486">
        <v>0.69998779296875502</v>
      </c>
      <c r="E486">
        <f t="shared" si="135"/>
        <v>3.4247958447533504</v>
      </c>
      <c r="F486">
        <f>(MAX(E$2:E486)-E486)/MAX(E$2:E486)</f>
        <v>0.19833704876715166</v>
      </c>
    </row>
    <row r="487" spans="1:6" x14ac:dyDescent="0.3">
      <c r="A487">
        <v>11</v>
      </c>
      <c r="B487">
        <v>2009</v>
      </c>
      <c r="C487">
        <v>218.4</v>
      </c>
      <c r="D487">
        <v>1.50001220703126</v>
      </c>
      <c r="E487">
        <f t="shared" si="135"/>
        <v>3.4777206617903005</v>
      </c>
      <c r="F487">
        <f>(MAX(E$2:E487)-E487)/MAX(E$2:E487)</f>
        <v>0.18594861250917802</v>
      </c>
    </row>
    <row r="488" spans="1:6" x14ac:dyDescent="0.3">
      <c r="A488">
        <v>11</v>
      </c>
      <c r="B488">
        <v>2009</v>
      </c>
      <c r="C488">
        <v>218.3</v>
      </c>
      <c r="D488">
        <v>-0.45000610351561898</v>
      </c>
      <c r="E488">
        <f t="shared" si="135"/>
        <v>3.4615903826822469</v>
      </c>
      <c r="F488">
        <f>(MAX(E$2:E488)-E488)/MAX(E$2:E488)</f>
        <v>0.18972432578965914</v>
      </c>
    </row>
    <row r="489" spans="1:6" x14ac:dyDescent="0.3">
      <c r="A489">
        <v>11</v>
      </c>
      <c r="B489">
        <v>2009</v>
      </c>
      <c r="C489">
        <v>219.1</v>
      </c>
      <c r="D489">
        <v>2.29999694824218</v>
      </c>
      <c r="E489">
        <f t="shared" si="135"/>
        <v>3.5433507955600456</v>
      </c>
      <c r="F489">
        <f>(MAX(E$2:E489)-E489)/MAX(E$2:E489)</f>
        <v>0.17058616490277195</v>
      </c>
    </row>
    <row r="490" spans="1:6" x14ac:dyDescent="0.3">
      <c r="A490">
        <v>11</v>
      </c>
      <c r="B490">
        <v>2009</v>
      </c>
      <c r="C490">
        <v>216.8</v>
      </c>
      <c r="D490">
        <v>2.0500030517578098</v>
      </c>
      <c r="E490">
        <f t="shared" si="135"/>
        <v>3.6187370034695459</v>
      </c>
      <c r="F490">
        <f>(MAX(E$2:E490)-E490)/MAX(E$2:E490)</f>
        <v>0.15294005323524995</v>
      </c>
    </row>
    <row r="491" spans="1:6" x14ac:dyDescent="0.3">
      <c r="A491">
        <v>11</v>
      </c>
      <c r="B491">
        <v>2009</v>
      </c>
      <c r="C491">
        <v>216.35</v>
      </c>
      <c r="D491">
        <v>-1.95000305175781</v>
      </c>
      <c r="E491">
        <f t="shared" si="135"/>
        <v>3.5453502068408529</v>
      </c>
      <c r="F491">
        <f>(MAX(E$2:E491)-E491)/MAX(E$2:E491)</f>
        <v>0.17011815045147097</v>
      </c>
    </row>
    <row r="492" spans="1:6" x14ac:dyDescent="0.3">
      <c r="A492">
        <v>11</v>
      </c>
      <c r="B492">
        <v>2009</v>
      </c>
      <c r="C492">
        <v>219.3</v>
      </c>
      <c r="D492">
        <v>1.25</v>
      </c>
      <c r="E492">
        <f t="shared" si="135"/>
        <v>3.5908189594935651</v>
      </c>
      <c r="F492">
        <f>(MAX(E$2:E492)-E492)/MAX(E$2:E492)</f>
        <v>0.15947500087620778</v>
      </c>
    </row>
    <row r="493" spans="1:6" x14ac:dyDescent="0.3">
      <c r="A493">
        <v>11</v>
      </c>
      <c r="B493">
        <v>2009</v>
      </c>
      <c r="C493">
        <v>219.15</v>
      </c>
      <c r="D493">
        <v>-0.95000305175781796</v>
      </c>
      <c r="E493">
        <f t="shared" si="135"/>
        <v>3.5557954587766378</v>
      </c>
      <c r="F493">
        <f>(MAX(E$2:E493)-E493)/MAX(E$2:E493)</f>
        <v>0.16767316632021539</v>
      </c>
    </row>
    <row r="494" spans="1:6" x14ac:dyDescent="0.3">
      <c r="A494">
        <v>11</v>
      </c>
      <c r="B494">
        <v>2009</v>
      </c>
      <c r="C494">
        <v>220.5</v>
      </c>
      <c r="D494">
        <v>-1.79999694824218</v>
      </c>
      <c r="E494">
        <f t="shared" si="135"/>
        <v>3.4904850406708072</v>
      </c>
      <c r="F494">
        <f>(MAX(E$2:E494)-E494)/MAX(E$2:E494)</f>
        <v>0.1829607761218858</v>
      </c>
    </row>
    <row r="495" spans="1:6" x14ac:dyDescent="0.3">
      <c r="A495">
        <v>11</v>
      </c>
      <c r="B495">
        <v>2009</v>
      </c>
      <c r="C495">
        <v>221.9</v>
      </c>
      <c r="D495">
        <v>-0.90000000000000502</v>
      </c>
      <c r="E495">
        <f t="shared" si="135"/>
        <v>3.4586318085511207</v>
      </c>
      <c r="F495">
        <f>(MAX(E$2:E495)-E495)/MAX(E$2:E495)</f>
        <v>0.19041685736728098</v>
      </c>
    </row>
    <row r="496" spans="1:6" x14ac:dyDescent="0.3">
      <c r="A496">
        <v>11</v>
      </c>
      <c r="B496">
        <v>2009</v>
      </c>
      <c r="C496">
        <v>223.2</v>
      </c>
      <c r="D496">
        <v>0.55000915527341399</v>
      </c>
      <c r="E496">
        <f t="shared" si="135"/>
        <v>3.4778080097549813</v>
      </c>
      <c r="F496">
        <f>(MAX(E$2:E496)-E496)/MAX(E$2:E496)</f>
        <v>0.18592816643579893</v>
      </c>
    </row>
    <row r="497" spans="1:6" x14ac:dyDescent="0.3">
      <c r="A497">
        <v>11</v>
      </c>
      <c r="B497">
        <v>2009</v>
      </c>
      <c r="C497">
        <v>223.5</v>
      </c>
      <c r="D497">
        <v>2.8999877929687399</v>
      </c>
      <c r="E497">
        <f t="shared" si="135"/>
        <v>3.5793409034587897</v>
      </c>
      <c r="F497">
        <f>(MAX(E$2:E497)-E497)/MAX(E$2:E497)</f>
        <v>0.16216173979214943</v>
      </c>
    </row>
    <row r="498" spans="1:6" x14ac:dyDescent="0.3">
      <c r="A498">
        <v>11</v>
      </c>
      <c r="B498">
        <v>2009</v>
      </c>
      <c r="C498">
        <v>221.35</v>
      </c>
      <c r="D498">
        <v>-0.199996948242187</v>
      </c>
      <c r="E498">
        <f t="shared" si="135"/>
        <v>3.5720642880118825</v>
      </c>
      <c r="F498">
        <f>(MAX(E$2:E498)-E498)/MAX(E$2:E498)</f>
        <v>0.16386502176239906</v>
      </c>
    </row>
    <row r="499" spans="1:6" x14ac:dyDescent="0.3">
      <c r="A499">
        <v>11</v>
      </c>
      <c r="B499">
        <v>2009</v>
      </c>
      <c r="C499">
        <v>220.65</v>
      </c>
      <c r="D499">
        <v>0.75000915527343104</v>
      </c>
      <c r="E499">
        <f t="shared" si="135"/>
        <v>3.5993832640747732</v>
      </c>
      <c r="F499">
        <f>(MAX(E$2:E499)-E499)/MAX(E$2:E499)</f>
        <v>0.15747030161906925</v>
      </c>
    </row>
    <row r="500" spans="1:6" x14ac:dyDescent="0.3">
      <c r="A500">
        <v>11</v>
      </c>
      <c r="B500">
        <v>2009</v>
      </c>
      <c r="C500">
        <v>215.95</v>
      </c>
      <c r="D500">
        <v>-3</v>
      </c>
      <c r="E500">
        <f t="shared" si="135"/>
        <v>3.4868764938385852</v>
      </c>
      <c r="F500">
        <f>(MAX(E$2:E500)-E500)/MAX(E$2:E500)</f>
        <v>0.18380545079281918</v>
      </c>
    </row>
    <row r="501" spans="1:6" x14ac:dyDescent="0.3">
      <c r="A501">
        <v>11</v>
      </c>
      <c r="B501">
        <v>2009</v>
      </c>
      <c r="C501">
        <v>212.5</v>
      </c>
      <c r="D501">
        <v>-5.0000000000011299E-2</v>
      </c>
      <c r="E501">
        <f t="shared" si="135"/>
        <v>3.4850305004006703</v>
      </c>
      <c r="F501">
        <f>(MAX(E$2:E501)-E501)/MAX(E$2:E501)</f>
        <v>0.18423755378945836</v>
      </c>
    </row>
    <row r="502" spans="1:6" x14ac:dyDescent="0.3">
      <c r="A502">
        <v>12</v>
      </c>
      <c r="B502">
        <v>2009</v>
      </c>
      <c r="C502">
        <v>212.6</v>
      </c>
      <c r="D502">
        <v>-3</v>
      </c>
      <c r="E502">
        <f t="shared" si="135"/>
        <v>3.374381601634421</v>
      </c>
      <c r="F502">
        <f>(MAX(E$2:E502)-E502)/MAX(E$2:E502)</f>
        <v>0.2101378196028223</v>
      </c>
    </row>
    <row r="503" spans="1:6" x14ac:dyDescent="0.3">
      <c r="A503">
        <v>12</v>
      </c>
      <c r="B503">
        <v>2009</v>
      </c>
      <c r="C503">
        <v>216.8</v>
      </c>
      <c r="D503">
        <v>-2.4000030517578002</v>
      </c>
      <c r="E503">
        <f t="shared" si="135"/>
        <v>3.2903332445363329</v>
      </c>
      <c r="F503">
        <f>(MAX(E$2:E503)-E503)/MAX(E$2:E503)</f>
        <v>0.22981153361434409</v>
      </c>
    </row>
    <row r="504" spans="1:6" x14ac:dyDescent="0.3">
      <c r="A504">
        <v>12</v>
      </c>
      <c r="B504">
        <v>2009</v>
      </c>
      <c r="C504">
        <v>219.9</v>
      </c>
      <c r="D504">
        <v>-2.20000915527342</v>
      </c>
      <c r="E504">
        <f t="shared" si="135"/>
        <v>3.2162667718704347</v>
      </c>
      <c r="F504">
        <f>(MAX(E$2:E504)-E504)/MAX(E$2:E504)</f>
        <v>0.24714872676578792</v>
      </c>
    </row>
    <row r="505" spans="1:6" x14ac:dyDescent="0.3">
      <c r="A505">
        <v>12</v>
      </c>
      <c r="B505">
        <v>2009</v>
      </c>
      <c r="C505">
        <v>221.35</v>
      </c>
      <c r="D505">
        <v>-2.04998779296875</v>
      </c>
      <c r="E505">
        <f t="shared" si="135"/>
        <v>3.1492464775499145</v>
      </c>
      <c r="F505">
        <f>(MAX(E$2:E505)-E505)/MAX(E$2:E505)</f>
        <v>0.26283657777150288</v>
      </c>
    </row>
    <row r="506" spans="1:6" x14ac:dyDescent="0.3">
      <c r="A506">
        <v>12</v>
      </c>
      <c r="B506">
        <v>2009</v>
      </c>
      <c r="C506">
        <v>224.5</v>
      </c>
      <c r="D506">
        <v>0.59999999999999398</v>
      </c>
      <c r="E506">
        <f t="shared" si="135"/>
        <v>3.1681840398870738</v>
      </c>
      <c r="F506">
        <f>(MAX(E$2:E506)-E506)/MAX(E$2:E506)</f>
        <v>0.25840374650197756</v>
      </c>
    </row>
    <row r="507" spans="1:6" x14ac:dyDescent="0.3">
      <c r="A507">
        <v>12</v>
      </c>
      <c r="B507">
        <v>2009</v>
      </c>
      <c r="C507">
        <v>223.9</v>
      </c>
      <c r="D507">
        <v>-0.20001220703125</v>
      </c>
      <c r="E507">
        <f t="shared" si="135"/>
        <v>3.1618161531754936</v>
      </c>
      <c r="F507">
        <f>(MAX(E$2:E507)-E507)/MAX(E$2:E507)</f>
        <v>0.25989431676827307</v>
      </c>
    </row>
    <row r="508" spans="1:6" x14ac:dyDescent="0.3">
      <c r="A508">
        <v>12</v>
      </c>
      <c r="B508">
        <v>2009</v>
      </c>
      <c r="C508">
        <v>222.1</v>
      </c>
      <c r="D508">
        <v>2.3499908447265598</v>
      </c>
      <c r="E508">
        <f t="shared" si="135"/>
        <v>3.2370887230922407</v>
      </c>
      <c r="F508">
        <f>(MAX(E$2:E508)-E508)/MAX(E$2:E508)</f>
        <v>0.24227480504211168</v>
      </c>
    </row>
    <row r="509" spans="1:6" x14ac:dyDescent="0.3">
      <c r="A509">
        <v>12</v>
      </c>
      <c r="B509">
        <v>2009</v>
      </c>
      <c r="C509">
        <v>224.35</v>
      </c>
      <c r="D509">
        <v>-0.20000610351561901</v>
      </c>
      <c r="E509">
        <f t="shared" si="135"/>
        <v>3.2305955901301719</v>
      </c>
      <c r="F509">
        <f>(MAX(E$2:E509)-E509)/MAX(E$2:E509)</f>
        <v>0.2437946924657938</v>
      </c>
    </row>
    <row r="510" spans="1:6" x14ac:dyDescent="0.3">
      <c r="A510">
        <v>12</v>
      </c>
      <c r="B510">
        <v>2009</v>
      </c>
      <c r="C510">
        <v>226.05</v>
      </c>
      <c r="D510">
        <v>1</v>
      </c>
      <c r="E510">
        <f t="shared" si="135"/>
        <v>3.2627514851878709</v>
      </c>
      <c r="F510">
        <f>(MAX(E$2:E510)-E510)/MAX(E$2:E510)</f>
        <v>0.23626776505171745</v>
      </c>
    </row>
    <row r="511" spans="1:6" x14ac:dyDescent="0.3">
      <c r="A511">
        <v>12</v>
      </c>
      <c r="B511">
        <v>2009</v>
      </c>
      <c r="C511">
        <v>227.7</v>
      </c>
      <c r="D511">
        <v>6.1035156022626299E-6</v>
      </c>
      <c r="E511">
        <f t="shared" si="135"/>
        <v>3.2627516819690423</v>
      </c>
      <c r="F511">
        <f>(MAX(E$2:E511)-E511)/MAX(E$2:E511)</f>
        <v>0.23626771898994275</v>
      </c>
    </row>
    <row r="512" spans="1:6" x14ac:dyDescent="0.3">
      <c r="A512">
        <v>12</v>
      </c>
      <c r="B512">
        <v>2009</v>
      </c>
      <c r="C512">
        <v>227.65</v>
      </c>
      <c r="D512">
        <v>-0.54999999999998295</v>
      </c>
      <c r="E512">
        <f t="shared" si="135"/>
        <v>3.2450154412203638</v>
      </c>
      <c r="F512">
        <f>(MAX(E$2:E512)-E512)/MAX(E$2:E512)</f>
        <v>0.24041934955330729</v>
      </c>
    </row>
    <row r="513" spans="1:6" x14ac:dyDescent="0.3">
      <c r="A513">
        <v>12</v>
      </c>
      <c r="B513">
        <v>2009</v>
      </c>
      <c r="C513">
        <v>227.85</v>
      </c>
      <c r="D513">
        <v>0.15000000000000499</v>
      </c>
      <c r="E513">
        <f t="shared" si="135"/>
        <v>3.2498220802873456</v>
      </c>
      <c r="F513">
        <f>(MAX(E$2:E513)-E513)/MAX(E$2:E513)</f>
        <v>0.23929423009082873</v>
      </c>
    </row>
    <row r="514" spans="1:6" x14ac:dyDescent="0.3">
      <c r="A514">
        <v>12</v>
      </c>
      <c r="B514">
        <v>2009</v>
      </c>
      <c r="C514">
        <v>227.7</v>
      </c>
      <c r="D514">
        <v>2.6499938964843701</v>
      </c>
      <c r="E514">
        <f t="shared" si="135"/>
        <v>3.3349209802618676</v>
      </c>
      <c r="F514">
        <f>(MAX(E$2:E514)-E514)/MAX(E$2:E514)</f>
        <v>0.21937460907027784</v>
      </c>
    </row>
    <row r="515" spans="1:6" x14ac:dyDescent="0.3">
      <c r="A515">
        <v>12</v>
      </c>
      <c r="B515">
        <v>2009</v>
      </c>
      <c r="C515">
        <v>224.55</v>
      </c>
      <c r="D515">
        <v>-9.99908447265625E-2</v>
      </c>
      <c r="E515">
        <f t="shared" si="135"/>
        <v>3.3315796820062289</v>
      </c>
      <c r="F515">
        <f>(MAX(E$2:E515)-E515)/MAX(E$2:E515)</f>
        <v>0.22015672722913623</v>
      </c>
    </row>
    <row r="516" spans="1:6" x14ac:dyDescent="0.3">
      <c r="A516">
        <v>12</v>
      </c>
      <c r="B516">
        <v>2009</v>
      </c>
      <c r="C516">
        <v>224.65</v>
      </c>
      <c r="D516">
        <v>0.45001220703125</v>
      </c>
      <c r="E516">
        <f t="shared" si="135"/>
        <v>3.3465955552873332</v>
      </c>
      <c r="F516">
        <f>(MAX(E$2:E516)-E516)/MAX(E$2:E516)</f>
        <v>0.21664186974987662</v>
      </c>
    </row>
    <row r="517" spans="1:6" x14ac:dyDescent="0.3">
      <c r="A517">
        <v>12</v>
      </c>
      <c r="B517">
        <v>2009</v>
      </c>
      <c r="C517">
        <v>226.15</v>
      </c>
      <c r="D517">
        <v>-0.84999389648436297</v>
      </c>
      <c r="E517">
        <f t="shared" ref="E517:E580" si="136">(D517/$C517*$G$2+1)*E516*$H$2 + E516*(1-$H$2)</f>
        <v>3.3182943479426905</v>
      </c>
      <c r="F517">
        <f>(MAX(E$2:E517)-E517)/MAX(E$2:E517)</f>
        <v>0.22326650678864091</v>
      </c>
    </row>
    <row r="518" spans="1:6" x14ac:dyDescent="0.3">
      <c r="A518">
        <v>12</v>
      </c>
      <c r="B518">
        <v>2009</v>
      </c>
      <c r="C518">
        <v>227.25</v>
      </c>
      <c r="D518">
        <v>-0.399993896484375</v>
      </c>
      <c r="E518">
        <f t="shared" si="136"/>
        <v>3.3051527886761987</v>
      </c>
      <c r="F518">
        <f>(MAX(E$2:E518)-E518)/MAX(E$2:E518)</f>
        <v>0.22634263210031944</v>
      </c>
    </row>
    <row r="519" spans="1:6" x14ac:dyDescent="0.3">
      <c r="A519">
        <v>12</v>
      </c>
      <c r="B519">
        <v>2009</v>
      </c>
      <c r="C519">
        <v>228</v>
      </c>
      <c r="D519">
        <v>-3</v>
      </c>
      <c r="E519">
        <f t="shared" si="136"/>
        <v>3.2073028705903899</v>
      </c>
      <c r="F519">
        <f>(MAX(E$2:E519)-E519)/MAX(E$2:E519)</f>
        <v>0.24924696207103372</v>
      </c>
    </row>
    <row r="520" spans="1:6" x14ac:dyDescent="0.3">
      <c r="A520">
        <v>12</v>
      </c>
      <c r="B520">
        <v>2009</v>
      </c>
      <c r="C520">
        <v>228</v>
      </c>
      <c r="D520">
        <v>3</v>
      </c>
      <c r="E520">
        <f t="shared" si="136"/>
        <v>3.3022559161012892</v>
      </c>
      <c r="F520">
        <f>(MAX(E$2:E520)-E520)/MAX(E$2:E520)</f>
        <v>0.22702072081655783</v>
      </c>
    </row>
    <row r="521" spans="1:6" x14ac:dyDescent="0.3">
      <c r="A521">
        <v>12</v>
      </c>
      <c r="B521">
        <v>2009</v>
      </c>
      <c r="C521">
        <v>231.95</v>
      </c>
      <c r="D521">
        <v>1.2500030517578</v>
      </c>
      <c r="E521">
        <f t="shared" si="136"/>
        <v>3.3422973795150703</v>
      </c>
      <c r="F521">
        <f>(MAX(E$2:E521)-E521)/MAX(E$2:E521)</f>
        <v>0.21764797009299297</v>
      </c>
    </row>
    <row r="522" spans="1:6" x14ac:dyDescent="0.3">
      <c r="A522">
        <v>12</v>
      </c>
      <c r="B522">
        <v>2009</v>
      </c>
      <c r="C522">
        <v>230.85</v>
      </c>
      <c r="D522">
        <v>0.79999694824218104</v>
      </c>
      <c r="E522">
        <f t="shared" si="136"/>
        <v>3.3683580783818332</v>
      </c>
      <c r="F522">
        <f>(MAX(E$2:E522)-E522)/MAX(E$2:E522)</f>
        <v>0.21154778260394155</v>
      </c>
    </row>
    <row r="523" spans="1:6" x14ac:dyDescent="0.3">
      <c r="A523">
        <v>12</v>
      </c>
      <c r="B523">
        <v>2009</v>
      </c>
      <c r="C523">
        <v>231.2</v>
      </c>
      <c r="D523">
        <v>1.2000000000000099</v>
      </c>
      <c r="E523">
        <f t="shared" si="136"/>
        <v>3.4076944400238354</v>
      </c>
      <c r="F523">
        <f>(MAX(E$2:E523)-E523)/MAX(E$2:E523)</f>
        <v>0.20234007937310527</v>
      </c>
    </row>
    <row r="524" spans="1:6" x14ac:dyDescent="0.3">
      <c r="A524">
        <v>12</v>
      </c>
      <c r="B524">
        <v>2009</v>
      </c>
      <c r="C524">
        <v>231.2</v>
      </c>
      <c r="D524">
        <v>1.2000000000000099</v>
      </c>
      <c r="E524">
        <f t="shared" si="136"/>
        <v>3.447490179591588</v>
      </c>
      <c r="F524">
        <f>(MAX(E$2:E524)-E524)/MAX(E$2:E524)</f>
        <v>0.19302484673602646</v>
      </c>
    </row>
    <row r="525" spans="1:6" x14ac:dyDescent="0.3">
      <c r="A525">
        <v>1</v>
      </c>
      <c r="B525">
        <v>2010</v>
      </c>
      <c r="C525">
        <v>231.2</v>
      </c>
      <c r="D525">
        <v>-1.2000000000000099</v>
      </c>
      <c r="E525">
        <f t="shared" si="136"/>
        <v>3.4072296973904748</v>
      </c>
      <c r="F525">
        <f>(MAX(E$2:E525)-E525)/MAX(E$2:E525)</f>
        <v>0.20244886452933419</v>
      </c>
    </row>
    <row r="526" spans="1:6" x14ac:dyDescent="0.3">
      <c r="A526">
        <v>1</v>
      </c>
      <c r="B526">
        <v>2010</v>
      </c>
      <c r="C526">
        <v>232.8</v>
      </c>
      <c r="D526">
        <v>-0.15000305175780601</v>
      </c>
      <c r="E526">
        <f t="shared" si="136"/>
        <v>3.4022899919847234</v>
      </c>
      <c r="F526">
        <f>(MAX(E$2:E526)-E526)/MAX(E$2:E526)</f>
        <v>0.20360513164518637</v>
      </c>
    </row>
    <row r="527" spans="1:6" x14ac:dyDescent="0.3">
      <c r="A527">
        <v>1</v>
      </c>
      <c r="B527">
        <v>2010</v>
      </c>
      <c r="C527">
        <v>234.85</v>
      </c>
      <c r="D527">
        <v>1.95000305175781</v>
      </c>
      <c r="E527">
        <f t="shared" si="136"/>
        <v>3.4658521410224248</v>
      </c>
      <c r="F527">
        <f>(MAX(E$2:E527)-E527)/MAX(E$2:E527)</f>
        <v>0.18872674989804442</v>
      </c>
    </row>
    <row r="528" spans="1:6" x14ac:dyDescent="0.3">
      <c r="A528">
        <v>1</v>
      </c>
      <c r="B528">
        <v>2010</v>
      </c>
      <c r="C528">
        <v>233.6</v>
      </c>
      <c r="D528">
        <v>-0.80000000000001104</v>
      </c>
      <c r="E528">
        <f t="shared" si="136"/>
        <v>3.4391460885659155</v>
      </c>
      <c r="F528">
        <f>(MAX(E$2:E528)-E528)/MAX(E$2:E528)</f>
        <v>0.19497799925670695</v>
      </c>
    </row>
    <row r="529" spans="1:6" x14ac:dyDescent="0.3">
      <c r="A529">
        <v>1</v>
      </c>
      <c r="B529">
        <v>2010</v>
      </c>
      <c r="C529">
        <v>234.85</v>
      </c>
      <c r="D529">
        <v>3.0499908447265498</v>
      </c>
      <c r="E529">
        <f t="shared" si="136"/>
        <v>3.5396403154705656</v>
      </c>
      <c r="F529">
        <f>(MAX(E$2:E529)-E529)/MAX(E$2:E529)</f>
        <v>0.17145469971589963</v>
      </c>
    </row>
    <row r="530" spans="1:6" x14ac:dyDescent="0.3">
      <c r="A530">
        <v>1</v>
      </c>
      <c r="B530">
        <v>2010</v>
      </c>
      <c r="C530">
        <v>232.4</v>
      </c>
      <c r="D530">
        <v>-0.34999694824219302</v>
      </c>
      <c r="E530">
        <f t="shared" si="136"/>
        <v>3.5276461569350577</v>
      </c>
      <c r="F530">
        <f>(MAX(E$2:E530)-E530)/MAX(E$2:E530)</f>
        <v>0.17426224590696973</v>
      </c>
    </row>
    <row r="531" spans="1:6" x14ac:dyDescent="0.3">
      <c r="A531">
        <v>1</v>
      </c>
      <c r="B531">
        <v>2010</v>
      </c>
      <c r="C531">
        <v>233.5</v>
      </c>
      <c r="D531">
        <v>0.600006103515625</v>
      </c>
      <c r="E531">
        <f t="shared" si="136"/>
        <v>3.5480417490408822</v>
      </c>
      <c r="F531">
        <f>(MAX(E$2:E531)-E531)/MAX(E$2:E531)</f>
        <v>0.1694881246743874</v>
      </c>
    </row>
    <row r="532" spans="1:6" x14ac:dyDescent="0.3">
      <c r="A532">
        <v>1</v>
      </c>
      <c r="B532">
        <v>2010</v>
      </c>
      <c r="C532">
        <v>232.9</v>
      </c>
      <c r="D532">
        <v>0.25</v>
      </c>
      <c r="E532">
        <f t="shared" si="136"/>
        <v>3.5566109782544313</v>
      </c>
      <c r="F532">
        <f>(MAX(E$2:E532)-E532)/MAX(E$2:E532)</f>
        <v>0.16748227267837762</v>
      </c>
    </row>
    <row r="533" spans="1:6" x14ac:dyDescent="0.3">
      <c r="A533">
        <v>1</v>
      </c>
      <c r="B533">
        <v>2010</v>
      </c>
      <c r="C533">
        <v>231.35</v>
      </c>
      <c r="D533">
        <v>-1.74998779296873</v>
      </c>
      <c r="E533">
        <f t="shared" si="136"/>
        <v>3.4960790653880442</v>
      </c>
      <c r="F533">
        <f>(MAX(E$2:E533)-E533)/MAX(E$2:E533)</f>
        <v>0.1816513484749912</v>
      </c>
    </row>
    <row r="534" spans="1:6" x14ac:dyDescent="0.3">
      <c r="A534">
        <v>1</v>
      </c>
      <c r="B534">
        <v>2010</v>
      </c>
      <c r="C534">
        <v>230.3</v>
      </c>
      <c r="D534">
        <v>-1.8999908447265399</v>
      </c>
      <c r="E534">
        <f t="shared" si="136"/>
        <v>3.431182556540783</v>
      </c>
      <c r="F534">
        <f>(MAX(E$2:E534)-E534)/MAX(E$2:E534)</f>
        <v>0.19684207199998746</v>
      </c>
    </row>
    <row r="535" spans="1:6" x14ac:dyDescent="0.3">
      <c r="A535">
        <v>1</v>
      </c>
      <c r="B535">
        <v>2010</v>
      </c>
      <c r="C535">
        <v>232.2</v>
      </c>
      <c r="D535">
        <v>0.69999694824218694</v>
      </c>
      <c r="E535">
        <f t="shared" si="136"/>
        <v>3.4544559801690808</v>
      </c>
      <c r="F535">
        <f>(MAX(E$2:E535)-E535)/MAX(E$2:E535)</f>
        <v>0.19139431910699795</v>
      </c>
    </row>
    <row r="536" spans="1:6" x14ac:dyDescent="0.3">
      <c r="A536">
        <v>1</v>
      </c>
      <c r="B536">
        <v>2010</v>
      </c>
      <c r="C536">
        <v>232.35</v>
      </c>
      <c r="D536">
        <v>-2.00001220703126</v>
      </c>
      <c r="E536">
        <f t="shared" si="136"/>
        <v>3.3875519698818928</v>
      </c>
      <c r="F536">
        <f>(MAX(E$2:E536)-E536)/MAX(E$2:E536)</f>
        <v>0.20705495079641845</v>
      </c>
    </row>
    <row r="537" spans="1:6" x14ac:dyDescent="0.3">
      <c r="A537">
        <v>1</v>
      </c>
      <c r="B537">
        <v>2010</v>
      </c>
      <c r="C537">
        <v>235.45</v>
      </c>
      <c r="D537">
        <v>1.0999999999999901</v>
      </c>
      <c r="E537">
        <f t="shared" si="136"/>
        <v>3.4231611910560593</v>
      </c>
      <c r="F537">
        <f>(MAX(E$2:E537)-E537)/MAX(E$2:E537)</f>
        <v>0.19871968217556976</v>
      </c>
    </row>
    <row r="538" spans="1:6" x14ac:dyDescent="0.3">
      <c r="A538">
        <v>1</v>
      </c>
      <c r="B538">
        <v>2010</v>
      </c>
      <c r="C538">
        <v>235.7</v>
      </c>
      <c r="D538">
        <v>1.3499999999999901</v>
      </c>
      <c r="E538">
        <f t="shared" si="136"/>
        <v>3.4672759645725324</v>
      </c>
      <c r="F538">
        <f>(MAX(E$2:E538)-E538)/MAX(E$2:E538)</f>
        <v>0.18839346679418797</v>
      </c>
    </row>
    <row r="539" spans="1:6" x14ac:dyDescent="0.3">
      <c r="A539">
        <v>1</v>
      </c>
      <c r="B539">
        <v>2010</v>
      </c>
      <c r="C539">
        <v>233.35</v>
      </c>
      <c r="D539">
        <v>-3</v>
      </c>
      <c r="E539">
        <f t="shared" si="136"/>
        <v>3.3669797881814265</v>
      </c>
      <c r="F539">
        <f>(MAX(E$2:E539)-E539)/MAX(E$2:E539)</f>
        <v>0.21187040743759583</v>
      </c>
    </row>
    <row r="540" spans="1:6" x14ac:dyDescent="0.3">
      <c r="A540">
        <v>1</v>
      </c>
      <c r="B540">
        <v>2010</v>
      </c>
      <c r="C540">
        <v>233.4</v>
      </c>
      <c r="D540">
        <v>-3</v>
      </c>
      <c r="E540">
        <f t="shared" si="136"/>
        <v>3.2696056940502154</v>
      </c>
      <c r="F540">
        <f>(MAX(E$2:E540)-E540)/MAX(E$2:E540)</f>
        <v>0.23466335837931063</v>
      </c>
    </row>
    <row r="541" spans="1:6" x14ac:dyDescent="0.3">
      <c r="A541">
        <v>1</v>
      </c>
      <c r="B541">
        <v>2010</v>
      </c>
      <c r="C541">
        <v>227.6</v>
      </c>
      <c r="D541">
        <v>1.29999694824218</v>
      </c>
      <c r="E541">
        <f t="shared" si="136"/>
        <v>3.3116249128748905</v>
      </c>
      <c r="F541">
        <f>(MAX(E$2:E541)-E541)/MAX(E$2:E541)</f>
        <v>0.22482766232662699</v>
      </c>
    </row>
    <row r="542" spans="1:6" x14ac:dyDescent="0.3">
      <c r="A542">
        <v>1</v>
      </c>
      <c r="B542">
        <v>2010</v>
      </c>
      <c r="C542">
        <v>228.65</v>
      </c>
      <c r="D542">
        <v>4.3499908447265598</v>
      </c>
      <c r="E542">
        <f t="shared" si="136"/>
        <v>3.4533806995243186</v>
      </c>
      <c r="F542">
        <f>(MAX(E$2:E542)-E542)/MAX(E$2:E542)</f>
        <v>0.1916460166370578</v>
      </c>
    </row>
    <row r="543" spans="1:6" x14ac:dyDescent="0.3">
      <c r="A543">
        <v>1</v>
      </c>
      <c r="B543">
        <v>2010</v>
      </c>
      <c r="C543">
        <v>224.8</v>
      </c>
      <c r="D543">
        <v>-2.3500061035156201</v>
      </c>
      <c r="E543">
        <f t="shared" si="136"/>
        <v>3.3721538406555389</v>
      </c>
      <c r="F543">
        <f>(MAX(E$2:E543)-E543)/MAX(E$2:E543)</f>
        <v>0.21065928526732547</v>
      </c>
    </row>
    <row r="544" spans="1:6" x14ac:dyDescent="0.3">
      <c r="A544">
        <v>1</v>
      </c>
      <c r="B544">
        <v>2010</v>
      </c>
      <c r="C544">
        <v>223.4</v>
      </c>
      <c r="D544">
        <v>-1.6500061035156</v>
      </c>
      <c r="E544">
        <f t="shared" si="136"/>
        <v>3.3161145951635103</v>
      </c>
      <c r="F544">
        <f>(MAX(E$2:E544)-E544)/MAX(E$2:E544)</f>
        <v>0.22377673487963576</v>
      </c>
    </row>
    <row r="545" spans="1:6" x14ac:dyDescent="0.3">
      <c r="A545">
        <v>1</v>
      </c>
      <c r="B545">
        <v>2010</v>
      </c>
      <c r="C545">
        <v>222.9</v>
      </c>
      <c r="D545">
        <v>-3</v>
      </c>
      <c r="E545">
        <f t="shared" si="136"/>
        <v>3.2156938974634035</v>
      </c>
      <c r="F545">
        <f>(MAX(E$2:E545)-E545)/MAX(E$2:E545)</f>
        <v>0.24728282298893359</v>
      </c>
    </row>
    <row r="546" spans="1:6" x14ac:dyDescent="0.3">
      <c r="A546">
        <v>2</v>
      </c>
      <c r="B546">
        <v>2010</v>
      </c>
      <c r="C546">
        <v>219.35</v>
      </c>
      <c r="D546">
        <v>-0.250003051757829</v>
      </c>
      <c r="E546">
        <f t="shared" si="136"/>
        <v>3.2074474880823183</v>
      </c>
      <c r="F546">
        <f>(MAX(E$2:E546)-E546)/MAX(E$2:E546)</f>
        <v>0.24921311056845238</v>
      </c>
    </row>
    <row r="547" spans="1:6" x14ac:dyDescent="0.3">
      <c r="A547">
        <v>2</v>
      </c>
      <c r="B547">
        <v>2010</v>
      </c>
      <c r="C547">
        <v>220.95</v>
      </c>
      <c r="D547">
        <v>2.6500030517578002</v>
      </c>
      <c r="E547">
        <f t="shared" si="136"/>
        <v>3.2940029425810047</v>
      </c>
      <c r="F547">
        <f>(MAX(E$2:E547)-E547)/MAX(E$2:E547)</f>
        <v>0.22895254490436542</v>
      </c>
    </row>
    <row r="548" spans="1:6" x14ac:dyDescent="0.3">
      <c r="A548">
        <v>2</v>
      </c>
      <c r="B548">
        <v>2010</v>
      </c>
      <c r="C548">
        <v>220.9</v>
      </c>
      <c r="D548">
        <v>9.9999999999994302E-2</v>
      </c>
      <c r="E548">
        <f t="shared" si="136"/>
        <v>3.2973580836497263</v>
      </c>
      <c r="F548">
        <f>(MAX(E$2:E548)-E548)/MAX(E$2:E548)</f>
        <v>0.22816718647341708</v>
      </c>
    </row>
    <row r="549" spans="1:6" x14ac:dyDescent="0.3">
      <c r="A549">
        <v>2</v>
      </c>
      <c r="B549">
        <v>2010</v>
      </c>
      <c r="C549">
        <v>221.25</v>
      </c>
      <c r="D549">
        <v>0.85000915527342602</v>
      </c>
      <c r="E549">
        <f t="shared" si="136"/>
        <v>3.3258609774732899</v>
      </c>
      <c r="F549">
        <f>(MAX(E$2:E549)-E549)/MAX(E$2:E549)</f>
        <v>0.22149533944455568</v>
      </c>
    </row>
    <row r="550" spans="1:6" x14ac:dyDescent="0.3">
      <c r="A550">
        <v>2</v>
      </c>
      <c r="B550">
        <v>2010</v>
      </c>
      <c r="C550">
        <v>216.7</v>
      </c>
      <c r="D550">
        <v>-3</v>
      </c>
      <c r="E550">
        <f t="shared" si="136"/>
        <v>3.2222635543171072</v>
      </c>
      <c r="F550">
        <f>(MAX(E$2:E550)-E550)/MAX(E$2:E550)</f>
        <v>0.24574502314898239</v>
      </c>
    </row>
    <row r="551" spans="1:6" x14ac:dyDescent="0.3">
      <c r="A551">
        <v>2</v>
      </c>
      <c r="B551">
        <v>2010</v>
      </c>
      <c r="C551">
        <v>214.3</v>
      </c>
      <c r="D551">
        <v>1.1000000000000201</v>
      </c>
      <c r="E551">
        <f t="shared" si="136"/>
        <v>3.2594782173919321</v>
      </c>
      <c r="F551">
        <f>(MAX(E$2:E551)-E551)/MAX(E$2:E551)</f>
        <v>0.23703395890396933</v>
      </c>
    </row>
    <row r="552" spans="1:6" x14ac:dyDescent="0.3">
      <c r="A552">
        <v>2</v>
      </c>
      <c r="B552">
        <v>2010</v>
      </c>
      <c r="C552">
        <v>213.1</v>
      </c>
      <c r="D552">
        <v>-1.70000610351561</v>
      </c>
      <c r="E552">
        <f t="shared" si="136"/>
        <v>3.2009725911899354</v>
      </c>
      <c r="F552">
        <f>(MAX(E$2:E552)-E552)/MAX(E$2:E552)</f>
        <v>0.25072872936354873</v>
      </c>
    </row>
    <row r="553" spans="1:6" x14ac:dyDescent="0.3">
      <c r="A553">
        <v>2</v>
      </c>
      <c r="B553">
        <v>2010</v>
      </c>
      <c r="C553">
        <v>216.15</v>
      </c>
      <c r="D553">
        <v>0.65000305175780604</v>
      </c>
      <c r="E553">
        <f t="shared" si="136"/>
        <v>3.222630904370364</v>
      </c>
      <c r="F553">
        <f>(MAX(E$2:E553)-E553)/MAX(E$2:E553)</f>
        <v>0.24565903527082009</v>
      </c>
    </row>
    <row r="554" spans="1:6" x14ac:dyDescent="0.3">
      <c r="A554">
        <v>2</v>
      </c>
      <c r="B554">
        <v>2010</v>
      </c>
      <c r="C554">
        <v>216.1</v>
      </c>
      <c r="D554">
        <v>-3</v>
      </c>
      <c r="E554">
        <f t="shared" si="136"/>
        <v>3.1219702907447275</v>
      </c>
      <c r="F554">
        <f>(MAX(E$2:E554)-E554)/MAX(E$2:E554)</f>
        <v>0.26922128197106066</v>
      </c>
    </row>
    <row r="555" spans="1:6" x14ac:dyDescent="0.3">
      <c r="A555">
        <v>2</v>
      </c>
      <c r="B555">
        <v>2010</v>
      </c>
      <c r="C555">
        <v>218.7</v>
      </c>
      <c r="D555">
        <v>1.3000091552734101</v>
      </c>
      <c r="E555">
        <f t="shared" si="136"/>
        <v>3.1637253314901983</v>
      </c>
      <c r="F555">
        <f>(MAX(E$2:E555)-E555)/MAX(E$2:E555)</f>
        <v>0.25944742370031382</v>
      </c>
    </row>
    <row r="556" spans="1:6" x14ac:dyDescent="0.3">
      <c r="A556">
        <v>2</v>
      </c>
      <c r="B556">
        <v>2010</v>
      </c>
      <c r="C556">
        <v>218.7</v>
      </c>
      <c r="D556">
        <v>1.2999999999999801</v>
      </c>
      <c r="E556">
        <f t="shared" si="136"/>
        <v>3.2060385303681525</v>
      </c>
      <c r="F556">
        <f>(MAX(E$2:E556)-E556)/MAX(E$2:E556)</f>
        <v>0.24954291393498906</v>
      </c>
    </row>
    <row r="557" spans="1:6" x14ac:dyDescent="0.3">
      <c r="A557">
        <v>2</v>
      </c>
      <c r="B557">
        <v>2010</v>
      </c>
      <c r="C557">
        <v>217.45</v>
      </c>
      <c r="D557">
        <v>-3</v>
      </c>
      <c r="E557">
        <f t="shared" si="136"/>
        <v>3.1065179045691869</v>
      </c>
      <c r="F557">
        <f>(MAX(E$2:E557)-E557)/MAX(E$2:E557)</f>
        <v>0.27283831669856151</v>
      </c>
    </row>
    <row r="558" spans="1:6" x14ac:dyDescent="0.3">
      <c r="A558">
        <v>2</v>
      </c>
      <c r="B558">
        <v>2010</v>
      </c>
      <c r="C558">
        <v>221.55</v>
      </c>
      <c r="D558">
        <v>-1.94999694824218</v>
      </c>
      <c r="E558">
        <f t="shared" si="136"/>
        <v>3.0449975887238625</v>
      </c>
      <c r="F558">
        <f>(MAX(E$2:E558)-E558)/MAX(E$2:E558)</f>
        <v>0.28723875403759119</v>
      </c>
    </row>
    <row r="559" spans="1:6" x14ac:dyDescent="0.3">
      <c r="A559">
        <v>2</v>
      </c>
      <c r="B559">
        <v>2010</v>
      </c>
      <c r="C559">
        <v>223.5</v>
      </c>
      <c r="D559">
        <v>0.75</v>
      </c>
      <c r="E559">
        <f t="shared" si="136"/>
        <v>3.0679883423299987</v>
      </c>
      <c r="F559">
        <f>(MAX(E$2:E559)-E559)/MAX(E$2:E559)</f>
        <v>0.2818571674489489</v>
      </c>
    </row>
    <row r="560" spans="1:6" x14ac:dyDescent="0.3">
      <c r="A560">
        <v>2</v>
      </c>
      <c r="B560">
        <v>2010</v>
      </c>
      <c r="C560">
        <v>220.85</v>
      </c>
      <c r="D560">
        <v>-1.95000610351561</v>
      </c>
      <c r="E560">
        <f t="shared" si="136"/>
        <v>3.0070381907140553</v>
      </c>
      <c r="F560">
        <f>(MAX(E$2:E560)-E560)/MAX(E$2:E560)</f>
        <v>0.29612414295272399</v>
      </c>
    </row>
    <row r="561" spans="1:6" x14ac:dyDescent="0.3">
      <c r="A561">
        <v>2</v>
      </c>
      <c r="B561">
        <v>2010</v>
      </c>
      <c r="C561">
        <v>221.75</v>
      </c>
      <c r="D561">
        <v>-1.45000305175781</v>
      </c>
      <c r="E561">
        <f t="shared" si="136"/>
        <v>2.9627970058441688</v>
      </c>
      <c r="F561">
        <f>(MAX(E$2:E561)-E561)/MAX(E$2:E561)</f>
        <v>0.30647994821427393</v>
      </c>
    </row>
    <row r="562" spans="1:6" x14ac:dyDescent="0.3">
      <c r="A562">
        <v>2</v>
      </c>
      <c r="B562">
        <v>2010</v>
      </c>
      <c r="C562">
        <v>223</v>
      </c>
      <c r="D562">
        <v>-0.35000915527342602</v>
      </c>
      <c r="E562">
        <f t="shared" si="136"/>
        <v>2.9523339400421964</v>
      </c>
      <c r="F562">
        <f>(MAX(E$2:E562)-E562)/MAX(E$2:E562)</f>
        <v>0.30892910214635505</v>
      </c>
    </row>
    <row r="563" spans="1:6" x14ac:dyDescent="0.3">
      <c r="A563">
        <v>2</v>
      </c>
      <c r="B563">
        <v>2010</v>
      </c>
      <c r="C563">
        <v>221.55</v>
      </c>
      <c r="D563">
        <v>-0.55000610351564205</v>
      </c>
      <c r="E563">
        <f t="shared" si="136"/>
        <v>2.9358430630621055</v>
      </c>
      <c r="F563">
        <f>(MAX(E$2:E563)-E563)/MAX(E$2:E563)</f>
        <v>0.3127892227805617</v>
      </c>
    </row>
    <row r="564" spans="1:6" x14ac:dyDescent="0.3">
      <c r="A564">
        <v>2</v>
      </c>
      <c r="B564">
        <v>2010</v>
      </c>
      <c r="C564">
        <v>221.5</v>
      </c>
      <c r="D564">
        <v>4.6999969482421804</v>
      </c>
      <c r="E564">
        <f t="shared" si="136"/>
        <v>3.0760079399607383</v>
      </c>
      <c r="F564">
        <f>(MAX(E$2:E564)-E564)/MAX(E$2:E564)</f>
        <v>0.27997997108578243</v>
      </c>
    </row>
    <row r="565" spans="1:6" x14ac:dyDescent="0.3">
      <c r="A565">
        <v>2</v>
      </c>
      <c r="B565">
        <v>2010</v>
      </c>
      <c r="C565">
        <v>218.05</v>
      </c>
      <c r="D565">
        <v>-0.400009155273437</v>
      </c>
      <c r="E565">
        <f t="shared" si="136"/>
        <v>3.0633114459924933</v>
      </c>
      <c r="F565">
        <f>(MAX(E$2:E565)-E565)/MAX(E$2:E565)</f>
        <v>0.28295191723564889</v>
      </c>
    </row>
    <row r="566" spans="1:6" x14ac:dyDescent="0.3">
      <c r="A566">
        <v>3</v>
      </c>
      <c r="B566">
        <v>2010</v>
      </c>
      <c r="C566">
        <v>218.05</v>
      </c>
      <c r="D566">
        <v>0.40000000000000502</v>
      </c>
      <c r="E566">
        <f t="shared" si="136"/>
        <v>3.0759552446689122</v>
      </c>
      <c r="F566">
        <f>(MAX(E$2:E566)-E566)/MAX(E$2:E566)</f>
        <v>0.2799923057956677</v>
      </c>
    </row>
    <row r="567" spans="1:6" x14ac:dyDescent="0.3">
      <c r="A567">
        <v>3</v>
      </c>
      <c r="B567">
        <v>2010</v>
      </c>
      <c r="C567">
        <v>220.15</v>
      </c>
      <c r="D567">
        <v>-1.3500061035156199</v>
      </c>
      <c r="E567">
        <f t="shared" si="136"/>
        <v>3.0335148345053922</v>
      </c>
      <c r="F567">
        <f>(MAX(E$2:E567)-E567)/MAX(E$2:E567)</f>
        <v>0.28992659268618171</v>
      </c>
    </row>
    <row r="568" spans="1:6" x14ac:dyDescent="0.3">
      <c r="A568">
        <v>3</v>
      </c>
      <c r="B568">
        <v>2010</v>
      </c>
      <c r="C568">
        <v>221.1</v>
      </c>
      <c r="D568">
        <v>-0.75000610351563002</v>
      </c>
      <c r="E568">
        <f t="shared" si="136"/>
        <v>3.0103619718088086</v>
      </c>
      <c r="F568">
        <f>(MAX(E$2:E568)-E568)/MAX(E$2:E568)</f>
        <v>0.29534612514306274</v>
      </c>
    </row>
    <row r="569" spans="1:6" x14ac:dyDescent="0.3">
      <c r="A569">
        <v>3</v>
      </c>
      <c r="B569">
        <v>2010</v>
      </c>
      <c r="C569">
        <v>222.35</v>
      </c>
      <c r="D569">
        <v>1.20001220703125</v>
      </c>
      <c r="E569">
        <f t="shared" si="136"/>
        <v>3.0469172225663739</v>
      </c>
      <c r="F569">
        <f>(MAX(E$2:E569)-E569)/MAX(E$2:E569)</f>
        <v>0.28678941358016458</v>
      </c>
    </row>
    <row r="570" spans="1:6" x14ac:dyDescent="0.3">
      <c r="A570">
        <v>3</v>
      </c>
      <c r="B570">
        <v>2010</v>
      </c>
      <c r="C570">
        <v>222.1</v>
      </c>
      <c r="D570">
        <v>-2.6000030517578199</v>
      </c>
      <c r="E570">
        <f t="shared" si="136"/>
        <v>2.9666628926540208</v>
      </c>
      <c r="F570">
        <f>(MAX(E$2:E570)-E570)/MAX(E$2:E570)</f>
        <v>0.30557503639774458</v>
      </c>
    </row>
    <row r="571" spans="1:6" x14ac:dyDescent="0.3">
      <c r="A571">
        <v>3</v>
      </c>
      <c r="B571">
        <v>2010</v>
      </c>
      <c r="C571">
        <v>226.4</v>
      </c>
      <c r="D571">
        <v>-1.1000030517577899</v>
      </c>
      <c r="E571">
        <f t="shared" si="136"/>
        <v>2.9342313068334551</v>
      </c>
      <c r="F571">
        <f>(MAX(E$2:E571)-E571)/MAX(E$2:E571)</f>
        <v>0.31316649643817468</v>
      </c>
    </row>
    <row r="572" spans="1:6" x14ac:dyDescent="0.3">
      <c r="A572">
        <v>3</v>
      </c>
      <c r="B572">
        <v>2010</v>
      </c>
      <c r="C572">
        <v>227.4</v>
      </c>
      <c r="D572">
        <v>0.65000305175780604</v>
      </c>
      <c r="E572">
        <f t="shared" si="136"/>
        <v>2.953102606015563</v>
      </c>
      <c r="F572">
        <f>(MAX(E$2:E572)-E572)/MAX(E$2:E572)</f>
        <v>0.30874917579142641</v>
      </c>
    </row>
    <row r="573" spans="1:6" x14ac:dyDescent="0.3">
      <c r="A573">
        <v>3</v>
      </c>
      <c r="B573">
        <v>2010</v>
      </c>
      <c r="C573">
        <v>228.25</v>
      </c>
      <c r="D573">
        <v>3.0517578011313099E-6</v>
      </c>
      <c r="E573">
        <f t="shared" si="136"/>
        <v>2.9531026948538814</v>
      </c>
      <c r="F573">
        <f>(MAX(E$2:E573)-E573)/MAX(E$2:E573)</f>
        <v>0.3087491549964968</v>
      </c>
    </row>
    <row r="574" spans="1:6" x14ac:dyDescent="0.3">
      <c r="A574">
        <v>3</v>
      </c>
      <c r="B574">
        <v>2010</v>
      </c>
      <c r="C574">
        <v>228.9</v>
      </c>
      <c r="D574">
        <v>1.5999969482421901</v>
      </c>
      <c r="E574">
        <f t="shared" si="136"/>
        <v>2.9995472095944975</v>
      </c>
      <c r="F574">
        <f>(MAX(E$2:E574)-E574)/MAX(E$2:E574)</f>
        <v>0.29787760280964776</v>
      </c>
    </row>
    <row r="575" spans="1:6" x14ac:dyDescent="0.3">
      <c r="A575">
        <v>3</v>
      </c>
      <c r="B575">
        <v>2010</v>
      </c>
      <c r="C575">
        <v>228.35</v>
      </c>
      <c r="D575">
        <v>0.150006103515607</v>
      </c>
      <c r="E575">
        <f t="shared" si="136"/>
        <v>3.0039807036858059</v>
      </c>
      <c r="F575">
        <f>(MAX(E$2:E575)-E575)/MAX(E$2:E575)</f>
        <v>0.296839827678334</v>
      </c>
    </row>
    <row r="576" spans="1:6" x14ac:dyDescent="0.3">
      <c r="A576">
        <v>3</v>
      </c>
      <c r="B576">
        <v>2010</v>
      </c>
      <c r="C576">
        <v>228.35</v>
      </c>
      <c r="D576">
        <v>2.2499908447265602</v>
      </c>
      <c r="E576">
        <f t="shared" si="136"/>
        <v>3.0705784283729689</v>
      </c>
      <c r="F576">
        <f>(MAX(E$2:E576)-E576)/MAX(E$2:E576)</f>
        <v>0.28125089013629234</v>
      </c>
    </row>
    <row r="577" spans="1:6" x14ac:dyDescent="0.3">
      <c r="A577">
        <v>3</v>
      </c>
      <c r="B577">
        <v>2010</v>
      </c>
      <c r="C577">
        <v>226.8</v>
      </c>
      <c r="D577">
        <v>0.300006103515642</v>
      </c>
      <c r="E577">
        <f t="shared" si="136"/>
        <v>3.0797172405737161</v>
      </c>
      <c r="F577">
        <f>(MAX(E$2:E577)-E577)/MAX(E$2:E577)</f>
        <v>0.27911171235994769</v>
      </c>
    </row>
    <row r="578" spans="1:6" x14ac:dyDescent="0.3">
      <c r="A578">
        <v>3</v>
      </c>
      <c r="B578">
        <v>2010</v>
      </c>
      <c r="C578">
        <v>227.95</v>
      </c>
      <c r="D578">
        <v>-3</v>
      </c>
      <c r="E578">
        <f t="shared" si="136"/>
        <v>2.988521402127247</v>
      </c>
      <c r="F578">
        <f>(MAX(E$2:E578)-E578)/MAX(E$2:E578)</f>
        <v>0.30045848113191681</v>
      </c>
    </row>
    <row r="579" spans="1:6" x14ac:dyDescent="0.3">
      <c r="A579">
        <v>3</v>
      </c>
      <c r="B579">
        <v>2010</v>
      </c>
      <c r="C579">
        <v>230.15</v>
      </c>
      <c r="D579">
        <v>0.20000610351561901</v>
      </c>
      <c r="E579">
        <f t="shared" si="136"/>
        <v>2.994364876696237</v>
      </c>
      <c r="F579">
        <f>(MAX(E$2:E579)-E579)/MAX(E$2:E579)</f>
        <v>0.29909066322954259</v>
      </c>
    </row>
    <row r="580" spans="1:6" x14ac:dyDescent="0.3">
      <c r="A580">
        <v>3</v>
      </c>
      <c r="B580">
        <v>2010</v>
      </c>
      <c r="C580">
        <v>230.8</v>
      </c>
      <c r="D580">
        <v>-0.39999999999997699</v>
      </c>
      <c r="E580">
        <f t="shared" si="136"/>
        <v>2.9826884105392768</v>
      </c>
      <c r="F580">
        <f>(MAX(E$2:E580)-E580)/MAX(E$2:E580)</f>
        <v>0.30182384521868194</v>
      </c>
    </row>
    <row r="581" spans="1:6" x14ac:dyDescent="0.3">
      <c r="A581">
        <v>3</v>
      </c>
      <c r="B581">
        <v>2010</v>
      </c>
      <c r="C581">
        <v>229.8</v>
      </c>
      <c r="D581">
        <v>-0.54999694824221002</v>
      </c>
      <c r="E581">
        <f t="shared" ref="E581:E644" si="137">(D581/$C581*$G$2+1)*E580*$H$2 + E580*(1-$H$2)</f>
        <v>2.9666263721252362</v>
      </c>
      <c r="F581">
        <f>(MAX(E$2:E581)-E581)/MAX(E$2:E581)</f>
        <v>0.3055835849817225</v>
      </c>
    </row>
    <row r="582" spans="1:6" x14ac:dyDescent="0.3">
      <c r="A582">
        <v>3</v>
      </c>
      <c r="B582">
        <v>2010</v>
      </c>
      <c r="C582">
        <v>230.85</v>
      </c>
      <c r="D582">
        <v>0.24999389648436901</v>
      </c>
      <c r="E582">
        <f t="shared" si="137"/>
        <v>2.97385481740965</v>
      </c>
      <c r="F582">
        <f>(MAX(E$2:E582)-E582)/MAX(E$2:E582)</f>
        <v>0.30389157849660431</v>
      </c>
    </row>
    <row r="583" spans="1:6" x14ac:dyDescent="0.3">
      <c r="A583">
        <v>3</v>
      </c>
      <c r="B583">
        <v>2010</v>
      </c>
      <c r="C583">
        <v>232.35</v>
      </c>
      <c r="D583">
        <v>1.3500061035156199</v>
      </c>
      <c r="E583">
        <f t="shared" si="137"/>
        <v>3.0127320493767806</v>
      </c>
      <c r="F583">
        <f>(MAX(E$2:E583)-E583)/MAX(E$2:E583)</f>
        <v>0.29479134656240608</v>
      </c>
    </row>
    <row r="584" spans="1:6" x14ac:dyDescent="0.3">
      <c r="A584">
        <v>3</v>
      </c>
      <c r="B584">
        <v>2010</v>
      </c>
      <c r="C584">
        <v>230.85</v>
      </c>
      <c r="D584">
        <v>-6.1035156306843402E-6</v>
      </c>
      <c r="E584">
        <f t="shared" si="137"/>
        <v>3.0127318701540013</v>
      </c>
      <c r="F584">
        <f>(MAX(E$2:E584)-E584)/MAX(E$2:E584)</f>
        <v>0.2947913885141803</v>
      </c>
    </row>
    <row r="585" spans="1:6" x14ac:dyDescent="0.3">
      <c r="A585">
        <v>3</v>
      </c>
      <c r="B585">
        <v>2010</v>
      </c>
      <c r="C585">
        <v>230.85</v>
      </c>
      <c r="D585">
        <v>1.1499938964843699</v>
      </c>
      <c r="E585">
        <f t="shared" si="137"/>
        <v>3.0465001280723349</v>
      </c>
      <c r="F585">
        <f>(MAX(E$2:E585)-E585)/MAX(E$2:E585)</f>
        <v>0.28688704544442489</v>
      </c>
    </row>
    <row r="586" spans="1:6" x14ac:dyDescent="0.3">
      <c r="A586">
        <v>3</v>
      </c>
      <c r="B586">
        <v>2010</v>
      </c>
      <c r="C586">
        <v>230.4</v>
      </c>
      <c r="D586">
        <v>1.95000610351561</v>
      </c>
      <c r="E586">
        <f t="shared" si="137"/>
        <v>3.1045147163936444</v>
      </c>
      <c r="F586">
        <f>(MAX(E$2:E586)-E586)/MAX(E$2:E586)</f>
        <v>0.27330721523075879</v>
      </c>
    </row>
    <row r="587" spans="1:6" x14ac:dyDescent="0.3">
      <c r="A587">
        <v>3</v>
      </c>
      <c r="B587">
        <v>2010</v>
      </c>
      <c r="C587">
        <v>233.4</v>
      </c>
      <c r="D587">
        <v>0.55000000000001104</v>
      </c>
      <c r="E587">
        <f t="shared" si="137"/>
        <v>3.1209750289966314</v>
      </c>
      <c r="F587">
        <f>(MAX(E$2:E587)-E587)/MAX(E$2:E587)</f>
        <v>0.26945424898760567</v>
      </c>
    </row>
    <row r="588" spans="1:6" x14ac:dyDescent="0.3">
      <c r="A588">
        <v>3</v>
      </c>
      <c r="B588">
        <v>2010</v>
      </c>
      <c r="C588">
        <v>233.05</v>
      </c>
      <c r="D588">
        <v>0.55000610351564205</v>
      </c>
      <c r="E588">
        <f t="shared" si="137"/>
        <v>3.1375476505733451</v>
      </c>
      <c r="F588">
        <f>(MAX(E$2:E588)-E588)/MAX(E$2:E588)</f>
        <v>0.26557499389471989</v>
      </c>
    </row>
    <row r="589" spans="1:6" x14ac:dyDescent="0.3">
      <c r="A589">
        <v>4</v>
      </c>
      <c r="B589">
        <v>2010</v>
      </c>
      <c r="C589">
        <v>233.15</v>
      </c>
      <c r="D589">
        <v>-3</v>
      </c>
      <c r="E589">
        <f t="shared" si="137"/>
        <v>3.0467115079983071</v>
      </c>
      <c r="F589">
        <f>(MAX(E$2:E589)-E589)/MAX(E$2:E589)</f>
        <v>0.28683756644977304</v>
      </c>
    </row>
    <row r="590" spans="1:6" x14ac:dyDescent="0.3">
      <c r="A590">
        <v>4</v>
      </c>
      <c r="B590">
        <v>2010</v>
      </c>
      <c r="C590">
        <v>236.3</v>
      </c>
      <c r="D590">
        <v>-0.59999389648436297</v>
      </c>
      <c r="E590">
        <f t="shared" si="137"/>
        <v>3.0293055888464568</v>
      </c>
      <c r="F590">
        <f>(MAX(E$2:E590)-E590)/MAX(E$2:E590)</f>
        <v>0.29091187661268952</v>
      </c>
    </row>
    <row r="591" spans="1:6" x14ac:dyDescent="0.3">
      <c r="A591">
        <v>4</v>
      </c>
      <c r="B591">
        <v>2010</v>
      </c>
      <c r="C591">
        <v>237.55</v>
      </c>
      <c r="D591">
        <v>-0.84999999999999398</v>
      </c>
      <c r="E591">
        <f t="shared" si="137"/>
        <v>3.0049168414725616</v>
      </c>
      <c r="F591">
        <f>(MAX(E$2:E591)-E591)/MAX(E$2:E591)</f>
        <v>0.29662070016974373</v>
      </c>
    </row>
    <row r="592" spans="1:6" x14ac:dyDescent="0.3">
      <c r="A592">
        <v>4</v>
      </c>
      <c r="B592">
        <v>2010</v>
      </c>
      <c r="C592">
        <v>238.6</v>
      </c>
      <c r="D592">
        <v>0.24998779296873799</v>
      </c>
      <c r="E592">
        <f t="shared" si="137"/>
        <v>3.0120005933200975</v>
      </c>
      <c r="F592">
        <f>(MAX(E$2:E592)-E592)/MAX(E$2:E592)</f>
        <v>0.29496256296410661</v>
      </c>
    </row>
    <row r="593" spans="1:6" x14ac:dyDescent="0.3">
      <c r="A593">
        <v>4</v>
      </c>
      <c r="B593">
        <v>2010</v>
      </c>
      <c r="C593">
        <v>238.35</v>
      </c>
      <c r="D593">
        <v>0.5</v>
      </c>
      <c r="E593">
        <f t="shared" si="137"/>
        <v>3.0262170844779956</v>
      </c>
      <c r="F593">
        <f>(MAX(E$2:E593)-E593)/MAX(E$2:E593)</f>
        <v>0.29163482175720351</v>
      </c>
    </row>
    <row r="594" spans="1:6" x14ac:dyDescent="0.3">
      <c r="A594">
        <v>4</v>
      </c>
      <c r="B594">
        <v>2010</v>
      </c>
      <c r="C594">
        <v>237.35</v>
      </c>
      <c r="D594">
        <v>-1.04998779296875</v>
      </c>
      <c r="E594">
        <f t="shared" si="137"/>
        <v>2.9960955140354226</v>
      </c>
      <c r="F594">
        <f>(MAX(E$2:E594)-E594)/MAX(E$2:E594)</f>
        <v>0.29868556234185878</v>
      </c>
    </row>
    <row r="595" spans="1:6" x14ac:dyDescent="0.3">
      <c r="A595">
        <v>4</v>
      </c>
      <c r="B595">
        <v>2010</v>
      </c>
      <c r="C595">
        <v>238.35</v>
      </c>
      <c r="D595">
        <v>1.49998779296873</v>
      </c>
      <c r="E595">
        <f t="shared" si="137"/>
        <v>3.0385194287392125</v>
      </c>
      <c r="F595">
        <f>(MAX(E$2:E595)-E595)/MAX(E$2:E595)</f>
        <v>0.28875513664469138</v>
      </c>
    </row>
    <row r="596" spans="1:6" x14ac:dyDescent="0.3">
      <c r="A596">
        <v>4</v>
      </c>
      <c r="B596">
        <v>2010</v>
      </c>
      <c r="C596">
        <v>238.25</v>
      </c>
      <c r="D596">
        <v>2.8500122070312499</v>
      </c>
      <c r="E596">
        <f t="shared" si="137"/>
        <v>3.1203015453907081</v>
      </c>
      <c r="F596">
        <f>(MAX(E$2:E596)-E596)/MAX(E$2:E596)</f>
        <v>0.26961189542248981</v>
      </c>
    </row>
    <row r="597" spans="1:6" x14ac:dyDescent="0.3">
      <c r="A597">
        <v>4</v>
      </c>
      <c r="B597">
        <v>2010</v>
      </c>
      <c r="C597">
        <v>235.4</v>
      </c>
      <c r="D597">
        <v>-0.100006103515625</v>
      </c>
      <c r="E597">
        <f t="shared" si="137"/>
        <v>3.1173189171046682</v>
      </c>
      <c r="F597">
        <f>(MAX(E$2:E597)-E597)/MAX(E$2:E597)</f>
        <v>0.27031005750356107</v>
      </c>
    </row>
    <row r="598" spans="1:6" x14ac:dyDescent="0.3">
      <c r="A598">
        <v>4</v>
      </c>
      <c r="B598">
        <v>2010</v>
      </c>
      <c r="C598">
        <v>236.95</v>
      </c>
      <c r="D598">
        <v>-1.4499938964843799</v>
      </c>
      <c r="E598">
        <f t="shared" si="137"/>
        <v>3.0743975828265779</v>
      </c>
      <c r="F598">
        <f>(MAX(E$2:E598)-E598)/MAX(E$2:E598)</f>
        <v>0.28035691724877415</v>
      </c>
    </row>
    <row r="599" spans="1:6" x14ac:dyDescent="0.3">
      <c r="A599">
        <v>4</v>
      </c>
      <c r="B599">
        <v>2010</v>
      </c>
      <c r="C599">
        <v>239.65</v>
      </c>
      <c r="D599">
        <v>-0.100006103515625</v>
      </c>
      <c r="E599">
        <f t="shared" si="137"/>
        <v>3.0715109495006367</v>
      </c>
      <c r="F599">
        <f>(MAX(E$2:E599)-E599)/MAX(E$2:E599)</f>
        <v>0.28103260920125833</v>
      </c>
    </row>
    <row r="600" spans="1:6" x14ac:dyDescent="0.3">
      <c r="A600">
        <v>4</v>
      </c>
      <c r="B600">
        <v>2010</v>
      </c>
      <c r="C600">
        <v>238.95</v>
      </c>
      <c r="D600">
        <v>-1.0000030517578</v>
      </c>
      <c r="E600">
        <f t="shared" si="137"/>
        <v>3.0425889125608236</v>
      </c>
      <c r="F600">
        <f>(MAX(E$2:E600)-E600)/MAX(E$2:E600)</f>
        <v>0.28780256762793527</v>
      </c>
    </row>
    <row r="601" spans="1:6" x14ac:dyDescent="0.3">
      <c r="A601">
        <v>4</v>
      </c>
      <c r="B601">
        <v>2010</v>
      </c>
      <c r="C601">
        <v>235.2</v>
      </c>
      <c r="D601">
        <v>-1.8499908447265601</v>
      </c>
      <c r="E601">
        <f t="shared" si="137"/>
        <v>2.9887423408213074</v>
      </c>
      <c r="F601">
        <f>(MAX(E$2:E601)-E601)/MAX(E$2:E601)</f>
        <v>0.3004067646578405</v>
      </c>
    </row>
    <row r="602" spans="1:6" x14ac:dyDescent="0.3">
      <c r="A602">
        <v>4</v>
      </c>
      <c r="B602">
        <v>2010</v>
      </c>
      <c r="C602">
        <v>234.8</v>
      </c>
      <c r="D602">
        <v>-0.149990844726545</v>
      </c>
      <c r="E602">
        <f t="shared" si="137"/>
        <v>2.9844466041354809</v>
      </c>
      <c r="F602">
        <f>(MAX(E$2:E602)-E602)/MAX(E$2:E602)</f>
        <v>0.30141229406904746</v>
      </c>
    </row>
    <row r="603" spans="1:6" x14ac:dyDescent="0.3">
      <c r="A603">
        <v>4</v>
      </c>
      <c r="B603">
        <v>2010</v>
      </c>
      <c r="C603">
        <v>236.85</v>
      </c>
      <c r="D603">
        <v>-1.6500030517577999</v>
      </c>
      <c r="E603">
        <f t="shared" si="137"/>
        <v>2.9376668764157365</v>
      </c>
      <c r="F603">
        <f>(MAX(E$2:E603)-E603)/MAX(E$2:E603)</f>
        <v>0.31236231161217493</v>
      </c>
    </row>
    <row r="604" spans="1:6" x14ac:dyDescent="0.3">
      <c r="A604">
        <v>4</v>
      </c>
      <c r="B604">
        <v>2010</v>
      </c>
      <c r="C604">
        <v>237.5</v>
      </c>
      <c r="D604">
        <v>-0.75</v>
      </c>
      <c r="E604">
        <f t="shared" si="137"/>
        <v>2.9167939801885723</v>
      </c>
      <c r="F604">
        <f>(MAX(E$2:E604)-E604)/MAX(E$2:E604)</f>
        <v>0.31724815834545683</v>
      </c>
    </row>
    <row r="605" spans="1:6" x14ac:dyDescent="0.3">
      <c r="A605">
        <v>4</v>
      </c>
      <c r="B605">
        <v>2010</v>
      </c>
      <c r="C605">
        <v>238.8</v>
      </c>
      <c r="D605">
        <v>-1.1000030517578201</v>
      </c>
      <c r="E605">
        <f t="shared" si="137"/>
        <v>2.8865633054440094</v>
      </c>
      <c r="F605">
        <f>(MAX(E$2:E605)-E605)/MAX(E$2:E605)</f>
        <v>0.32432443764269242</v>
      </c>
    </row>
    <row r="606" spans="1:6" x14ac:dyDescent="0.3">
      <c r="A606">
        <v>4</v>
      </c>
      <c r="B606">
        <v>2010</v>
      </c>
      <c r="C606">
        <v>238.95</v>
      </c>
      <c r="D606">
        <v>-1</v>
      </c>
      <c r="E606">
        <f t="shared" si="137"/>
        <v>2.8593828600066837</v>
      </c>
      <c r="F606">
        <f>(MAX(E$2:E606)-E606)/MAX(E$2:E606)</f>
        <v>0.33068673107355212</v>
      </c>
    </row>
    <row r="607" spans="1:6" x14ac:dyDescent="0.3">
      <c r="A607">
        <v>4</v>
      </c>
      <c r="B607">
        <v>2010</v>
      </c>
      <c r="C607">
        <v>239.1</v>
      </c>
      <c r="D607">
        <v>0.50000915527343104</v>
      </c>
      <c r="E607">
        <f t="shared" si="137"/>
        <v>2.8728369152930884</v>
      </c>
      <c r="F607">
        <f>(MAX(E$2:E607)-E607)/MAX(E$2:E607)</f>
        <v>0.3275374579034529</v>
      </c>
    </row>
    <row r="608" spans="1:6" x14ac:dyDescent="0.3">
      <c r="A608">
        <v>4</v>
      </c>
      <c r="B608">
        <v>2010</v>
      </c>
      <c r="C608">
        <v>234.85</v>
      </c>
      <c r="D608">
        <v>1.54998779296875</v>
      </c>
      <c r="E608">
        <f t="shared" si="137"/>
        <v>2.915497932270998</v>
      </c>
      <c r="F608">
        <f>(MAX(E$2:E608)-E608)/MAX(E$2:E608)</f>
        <v>0.31755153222397092</v>
      </c>
    </row>
    <row r="609" spans="1:6" x14ac:dyDescent="0.3">
      <c r="A609">
        <v>4</v>
      </c>
      <c r="B609">
        <v>2010</v>
      </c>
      <c r="C609">
        <v>237.35</v>
      </c>
      <c r="D609">
        <v>-1.54999084472655</v>
      </c>
      <c r="E609">
        <f t="shared" si="137"/>
        <v>2.8726593437671499</v>
      </c>
      <c r="F609">
        <f>(MAX(E$2:E609)-E609)/MAX(E$2:E609)</f>
        <v>0.32757902315872406</v>
      </c>
    </row>
    <row r="610" spans="1:6" x14ac:dyDescent="0.3">
      <c r="A610">
        <v>4</v>
      </c>
      <c r="B610">
        <v>2010</v>
      </c>
      <c r="C610">
        <v>237.85</v>
      </c>
      <c r="D610">
        <v>-0.799990844726579</v>
      </c>
      <c r="E610">
        <f t="shared" si="137"/>
        <v>2.8509198960319302</v>
      </c>
      <c r="F610">
        <f>(MAX(E$2:E610)-E610)/MAX(E$2:E610)</f>
        <v>0.33266770891390185</v>
      </c>
    </row>
    <row r="611" spans="1:6" x14ac:dyDescent="0.3">
      <c r="A611">
        <v>5</v>
      </c>
      <c r="B611">
        <v>2010</v>
      </c>
      <c r="C611">
        <v>237.65</v>
      </c>
      <c r="D611">
        <v>-3</v>
      </c>
      <c r="E611">
        <f t="shared" si="137"/>
        <v>2.769944893725111</v>
      </c>
      <c r="F611">
        <f>(MAX(E$2:E611)-E611)/MAX(E$2:E611)</f>
        <v>0.35162202393528275</v>
      </c>
    </row>
    <row r="612" spans="1:6" x14ac:dyDescent="0.3">
      <c r="A612">
        <v>5</v>
      </c>
      <c r="B612">
        <v>2010</v>
      </c>
      <c r="C612">
        <v>235.85</v>
      </c>
      <c r="D612">
        <v>1.0999969482421901</v>
      </c>
      <c r="E612">
        <f t="shared" si="137"/>
        <v>2.7990124985259057</v>
      </c>
      <c r="F612">
        <f>(MAX(E$2:E612)-E612)/MAX(E$2:E612)</f>
        <v>0.34481799154731618</v>
      </c>
    </row>
    <row r="613" spans="1:6" x14ac:dyDescent="0.3">
      <c r="A613">
        <v>5</v>
      </c>
      <c r="B613">
        <v>2010</v>
      </c>
      <c r="C613">
        <v>235.85</v>
      </c>
      <c r="D613">
        <v>1.0999999999999901</v>
      </c>
      <c r="E613">
        <f t="shared" si="137"/>
        <v>2.8283852181945575</v>
      </c>
      <c r="F613">
        <f>(MAX(E$2:E613)-E613)/MAX(E$2:E613)</f>
        <v>0.33794253905242377</v>
      </c>
    </row>
    <row r="614" spans="1:6" x14ac:dyDescent="0.3">
      <c r="A614">
        <v>5</v>
      </c>
      <c r="B614">
        <v>2010</v>
      </c>
      <c r="C614">
        <v>229.8</v>
      </c>
      <c r="D614">
        <v>-0.60000305175782298</v>
      </c>
      <c r="E614">
        <f t="shared" si="137"/>
        <v>2.8117692936273562</v>
      </c>
      <c r="F614">
        <f>(MAX(E$2:E614)-E614)/MAX(E$2:E614)</f>
        <v>0.34183193034166259</v>
      </c>
    </row>
    <row r="615" spans="1:6" x14ac:dyDescent="0.3">
      <c r="A615">
        <v>5</v>
      </c>
      <c r="B615">
        <v>2010</v>
      </c>
      <c r="C615">
        <v>223.3</v>
      </c>
      <c r="D615">
        <v>1.3999999999999699</v>
      </c>
      <c r="E615">
        <f t="shared" si="137"/>
        <v>2.8514337507474901</v>
      </c>
      <c r="F615">
        <f>(MAX(E$2:E615)-E615)/MAX(E$2:E615)</f>
        <v>0.33254742779162366</v>
      </c>
    </row>
    <row r="616" spans="1:6" x14ac:dyDescent="0.3">
      <c r="A616">
        <v>5</v>
      </c>
      <c r="B616">
        <v>2010</v>
      </c>
      <c r="C616">
        <v>226.2</v>
      </c>
      <c r="D616">
        <v>-2.6000061035156201</v>
      </c>
      <c r="E616">
        <f t="shared" si="137"/>
        <v>2.7776896013206276</v>
      </c>
      <c r="F616">
        <f>(MAX(E$2:E616)-E616)/MAX(E$2:E616)</f>
        <v>0.34980917276724344</v>
      </c>
    </row>
    <row r="617" spans="1:6" x14ac:dyDescent="0.3">
      <c r="A617">
        <v>5</v>
      </c>
      <c r="B617">
        <v>2010</v>
      </c>
      <c r="C617">
        <v>230.85</v>
      </c>
      <c r="D617">
        <v>3.9999969482421598</v>
      </c>
      <c r="E617">
        <f t="shared" si="137"/>
        <v>2.8859815109546085</v>
      </c>
      <c r="F617">
        <f>(MAX(E$2:E617)-E617)/MAX(E$2:E617)</f>
        <v>0.32446062184418245</v>
      </c>
    </row>
    <row r="618" spans="1:6" x14ac:dyDescent="0.3">
      <c r="A618">
        <v>5</v>
      </c>
      <c r="B618">
        <v>2010</v>
      </c>
      <c r="C618">
        <v>227.95</v>
      </c>
      <c r="D618">
        <v>1.8000122070312401</v>
      </c>
      <c r="E618">
        <f t="shared" si="137"/>
        <v>2.9372572485515187</v>
      </c>
      <c r="F618">
        <f>(MAX(E$2:E618)-E618)/MAX(E$2:E618)</f>
        <v>0.31245819571663597</v>
      </c>
    </row>
    <row r="619" spans="1:6" x14ac:dyDescent="0.3">
      <c r="A619">
        <v>5</v>
      </c>
      <c r="B619">
        <v>2010</v>
      </c>
      <c r="C619">
        <v>228.8</v>
      </c>
      <c r="D619">
        <v>-3</v>
      </c>
      <c r="E619">
        <f t="shared" si="137"/>
        <v>2.850603024654129</v>
      </c>
      <c r="F619">
        <f>(MAX(E$2:E619)-E619)/MAX(E$2:E619)</f>
        <v>0.33274188093915658</v>
      </c>
    </row>
    <row r="620" spans="1:6" x14ac:dyDescent="0.3">
      <c r="A620">
        <v>5</v>
      </c>
      <c r="B620">
        <v>2010</v>
      </c>
      <c r="C620">
        <v>229.5</v>
      </c>
      <c r="D620">
        <v>0.79999694824218104</v>
      </c>
      <c r="E620">
        <f t="shared" si="137"/>
        <v>2.8729606101479841</v>
      </c>
      <c r="F620">
        <f>(MAX(E$2:E620)-E620)/MAX(E$2:E620)</f>
        <v>0.32750850389073999</v>
      </c>
    </row>
    <row r="621" spans="1:6" x14ac:dyDescent="0.3">
      <c r="A621">
        <v>5</v>
      </c>
      <c r="B621">
        <v>2010</v>
      </c>
      <c r="C621">
        <v>226.95</v>
      </c>
      <c r="D621">
        <v>-1.0500091552734101</v>
      </c>
      <c r="E621">
        <f t="shared" si="137"/>
        <v>2.8430534560495513</v>
      </c>
      <c r="F621">
        <f>(MAX(E$2:E621)-E621)/MAX(E$2:E621)</f>
        <v>0.33450905472773507</v>
      </c>
    </row>
    <row r="622" spans="1:6" x14ac:dyDescent="0.3">
      <c r="A622">
        <v>5</v>
      </c>
      <c r="B622">
        <v>2010</v>
      </c>
      <c r="C622">
        <v>226.2</v>
      </c>
      <c r="D622">
        <v>-3</v>
      </c>
      <c r="E622">
        <f t="shared" si="137"/>
        <v>2.75821432771916</v>
      </c>
      <c r="F622">
        <f>(MAX(E$2:E622)-E622)/MAX(E$2:E622)</f>
        <v>0.35436786940761039</v>
      </c>
    </row>
    <row r="623" spans="1:6" x14ac:dyDescent="0.3">
      <c r="A623">
        <v>5</v>
      </c>
      <c r="B623">
        <v>2010</v>
      </c>
      <c r="C623">
        <v>221.85</v>
      </c>
      <c r="D623">
        <v>9.1552734318156496E-6</v>
      </c>
      <c r="E623">
        <f t="shared" si="137"/>
        <v>2.7582145838267293</v>
      </c>
      <c r="F623">
        <f>(MAX(E$2:E623)-E623)/MAX(E$2:E623)</f>
        <v>0.35436780945894214</v>
      </c>
    </row>
    <row r="624" spans="1:6" x14ac:dyDescent="0.3">
      <c r="A624">
        <v>5</v>
      </c>
      <c r="B624">
        <v>2010</v>
      </c>
      <c r="C624">
        <v>221.1</v>
      </c>
      <c r="D624">
        <v>-3</v>
      </c>
      <c r="E624">
        <f t="shared" si="137"/>
        <v>2.6740085755009471</v>
      </c>
      <c r="F624">
        <f>(MAX(E$2:E624)-E624)/MAX(E$2:E624)</f>
        <v>0.37407842585944939</v>
      </c>
    </row>
    <row r="625" spans="1:6" x14ac:dyDescent="0.3">
      <c r="A625">
        <v>5</v>
      </c>
      <c r="B625">
        <v>2010</v>
      </c>
      <c r="C625">
        <v>221.1</v>
      </c>
      <c r="D625">
        <v>2.5499999999999798</v>
      </c>
      <c r="E625">
        <f t="shared" si="137"/>
        <v>2.743398553800072</v>
      </c>
      <c r="F625">
        <f>(MAX(E$2:E625)-E625)/MAX(E$2:E625)</f>
        <v>0.35783588840295288</v>
      </c>
    </row>
    <row r="626" spans="1:6" x14ac:dyDescent="0.3">
      <c r="A626">
        <v>5</v>
      </c>
      <c r="B626">
        <v>2010</v>
      </c>
      <c r="C626">
        <v>217.75</v>
      </c>
      <c r="D626">
        <v>1.6999938964843799</v>
      </c>
      <c r="E626">
        <f t="shared" si="137"/>
        <v>2.7915889638732727</v>
      </c>
      <c r="F626">
        <f>(MAX(E$2:E626)-E626)/MAX(E$2:E626)</f>
        <v>0.34655566379640107</v>
      </c>
    </row>
    <row r="627" spans="1:6" x14ac:dyDescent="0.3">
      <c r="A627">
        <v>5</v>
      </c>
      <c r="B627">
        <v>2010</v>
      </c>
      <c r="C627">
        <v>217.25</v>
      </c>
      <c r="D627">
        <v>-3</v>
      </c>
      <c r="E627">
        <f t="shared" si="137"/>
        <v>2.7048537486551156</v>
      </c>
      <c r="F627">
        <f>(MAX(E$2:E627)-E627)/MAX(E$2:E627)</f>
        <v>0.3668583071537051</v>
      </c>
    </row>
    <row r="628" spans="1:6" x14ac:dyDescent="0.3">
      <c r="A628">
        <v>5</v>
      </c>
      <c r="B628">
        <v>2010</v>
      </c>
      <c r="C628">
        <v>216.7</v>
      </c>
      <c r="D628">
        <v>1.8000030517578101</v>
      </c>
      <c r="E628">
        <f t="shared" si="137"/>
        <v>2.7554060156362414</v>
      </c>
      <c r="F628">
        <f>(MAX(E$2:E628)-E628)/MAX(E$2:E628)</f>
        <v>0.35502522822677163</v>
      </c>
    </row>
    <row r="629" spans="1:6" x14ac:dyDescent="0.3">
      <c r="A629">
        <v>5</v>
      </c>
      <c r="B629">
        <v>2010</v>
      </c>
      <c r="C629">
        <v>213.9</v>
      </c>
      <c r="D629">
        <v>5.8500061035156197</v>
      </c>
      <c r="E629">
        <f t="shared" si="137"/>
        <v>2.9249622078782012</v>
      </c>
      <c r="F629">
        <f>(MAX(E$2:E629)-E629)/MAX(E$2:E629)</f>
        <v>0.31533617123357061</v>
      </c>
    </row>
    <row r="630" spans="1:6" x14ac:dyDescent="0.3">
      <c r="A630">
        <v>5</v>
      </c>
      <c r="B630">
        <v>2010</v>
      </c>
      <c r="C630">
        <v>221.85</v>
      </c>
      <c r="D630">
        <v>0.59999999999999398</v>
      </c>
      <c r="E630">
        <f t="shared" si="137"/>
        <v>2.9427611665468305</v>
      </c>
      <c r="F630">
        <f>(MAX(E$2:E630)-E630)/MAX(E$2:E630)</f>
        <v>0.31116985990233492</v>
      </c>
    </row>
    <row r="631" spans="1:6" x14ac:dyDescent="0.3">
      <c r="A631">
        <v>5</v>
      </c>
      <c r="B631">
        <v>2010</v>
      </c>
      <c r="C631">
        <v>221.85</v>
      </c>
      <c r="D631">
        <v>-1.0999969482421901</v>
      </c>
      <c r="E631">
        <f t="shared" si="137"/>
        <v>2.9099312648976707</v>
      </c>
      <c r="F631">
        <f>(MAX(E$2:E631)-E631)/MAX(E$2:E631)</f>
        <v>0.31885455616972513</v>
      </c>
    </row>
    <row r="632" spans="1:6" x14ac:dyDescent="0.3">
      <c r="A632">
        <v>6</v>
      </c>
      <c r="B632">
        <v>2010</v>
      </c>
      <c r="C632">
        <v>222.95</v>
      </c>
      <c r="D632">
        <v>0.399993896484375</v>
      </c>
      <c r="E632">
        <f t="shared" si="137"/>
        <v>2.9216778366697418</v>
      </c>
      <c r="F632">
        <f>(MAX(E$2:E632)-E632)/MAX(E$2:E632)</f>
        <v>0.31610496412963518</v>
      </c>
    </row>
    <row r="633" spans="1:6" x14ac:dyDescent="0.3">
      <c r="A633">
        <v>6</v>
      </c>
      <c r="B633">
        <v>2010</v>
      </c>
      <c r="C633">
        <v>222.95</v>
      </c>
      <c r="D633">
        <v>0.39999999999997699</v>
      </c>
      <c r="E633">
        <f t="shared" si="137"/>
        <v>2.9334720060036847</v>
      </c>
      <c r="F633">
        <f>(MAX(E$2:E633)-E633)/MAX(E$2:E633)</f>
        <v>0.31334423063655026</v>
      </c>
    </row>
    <row r="634" spans="1:6" x14ac:dyDescent="0.3">
      <c r="A634">
        <v>6</v>
      </c>
      <c r="B634">
        <v>2010</v>
      </c>
      <c r="C634">
        <v>224.1</v>
      </c>
      <c r="D634">
        <v>-3</v>
      </c>
      <c r="E634">
        <f t="shared" si="137"/>
        <v>2.8451144154614045</v>
      </c>
      <c r="F634">
        <f>(MAX(E$2:E634)-E634)/MAX(E$2:E634)</f>
        <v>0.33402663332822052</v>
      </c>
    </row>
    <row r="635" spans="1:6" x14ac:dyDescent="0.3">
      <c r="A635">
        <v>6</v>
      </c>
      <c r="B635">
        <v>2010</v>
      </c>
      <c r="C635">
        <v>226.9</v>
      </c>
      <c r="D635">
        <v>1.44999999999998</v>
      </c>
      <c r="E635">
        <f t="shared" si="137"/>
        <v>2.8860231231760043</v>
      </c>
      <c r="F635">
        <f>(MAX(E$2:E635)-E635)/MAX(E$2:E635)</f>
        <v>0.32445088141651207</v>
      </c>
    </row>
    <row r="636" spans="1:6" x14ac:dyDescent="0.3">
      <c r="A636">
        <v>6</v>
      </c>
      <c r="B636">
        <v>2010</v>
      </c>
      <c r="C636">
        <v>223.8</v>
      </c>
      <c r="D636">
        <v>4.9999999999982898E-2</v>
      </c>
      <c r="E636">
        <f t="shared" si="137"/>
        <v>2.8874738720649997</v>
      </c>
      <c r="F636">
        <f>(MAX(E$2:E636)-E636)/MAX(E$2:E636)</f>
        <v>0.32411129573357816</v>
      </c>
    </row>
    <row r="637" spans="1:6" x14ac:dyDescent="0.3">
      <c r="A637">
        <v>6</v>
      </c>
      <c r="B637">
        <v>2010</v>
      </c>
      <c r="C637">
        <v>224.35</v>
      </c>
      <c r="D637">
        <v>-2.0999908447265598</v>
      </c>
      <c r="E637">
        <f t="shared" si="137"/>
        <v>2.8266615049360571</v>
      </c>
      <c r="F637">
        <f>(MAX(E$2:E637)-E637)/MAX(E$2:E637)</f>
        <v>0.33834601917810941</v>
      </c>
    </row>
    <row r="638" spans="1:6" x14ac:dyDescent="0.3">
      <c r="A638">
        <v>6</v>
      </c>
      <c r="B638">
        <v>2010</v>
      </c>
      <c r="C638">
        <v>225.55</v>
      </c>
      <c r="D638">
        <v>-0.15000305175783499</v>
      </c>
      <c r="E638">
        <f t="shared" si="137"/>
        <v>2.822431765778175</v>
      </c>
      <c r="F638">
        <f>(MAX(E$2:E638)-E638)/MAX(E$2:E638)</f>
        <v>0.33933610014350402</v>
      </c>
    </row>
    <row r="639" spans="1:6" x14ac:dyDescent="0.3">
      <c r="A639">
        <v>6</v>
      </c>
      <c r="B639">
        <v>2010</v>
      </c>
      <c r="C639">
        <v>226.15</v>
      </c>
      <c r="D639">
        <v>-0.20001220703125</v>
      </c>
      <c r="E639">
        <f t="shared" si="137"/>
        <v>2.8168152642747306</v>
      </c>
      <c r="F639">
        <f>(MAX(E$2:E639)-E639)/MAX(E$2:E639)</f>
        <v>0.34065078906948848</v>
      </c>
    </row>
    <row r="640" spans="1:6" x14ac:dyDescent="0.3">
      <c r="A640">
        <v>6</v>
      </c>
      <c r="B640">
        <v>2010</v>
      </c>
      <c r="C640">
        <v>228.2</v>
      </c>
      <c r="D640">
        <v>-1.04999389648438</v>
      </c>
      <c r="E640">
        <f t="shared" si="137"/>
        <v>2.7876536193195238</v>
      </c>
      <c r="F640">
        <f>(MAX(E$2:E640)-E640)/MAX(E$2:E640)</f>
        <v>0.34747683401269569</v>
      </c>
    </row>
    <row r="641" spans="1:6" x14ac:dyDescent="0.3">
      <c r="A641">
        <v>6</v>
      </c>
      <c r="B641">
        <v>2010</v>
      </c>
      <c r="C641">
        <v>230.2</v>
      </c>
      <c r="D641">
        <v>-1.4000061035156299</v>
      </c>
      <c r="E641">
        <f t="shared" si="137"/>
        <v>2.74950788872242</v>
      </c>
      <c r="F641">
        <f>(MAX(E$2:E641)-E641)/MAX(E$2:E641)</f>
        <v>0.35640583893842132</v>
      </c>
    </row>
    <row r="642" spans="1:6" x14ac:dyDescent="0.3">
      <c r="A642">
        <v>6</v>
      </c>
      <c r="B642">
        <v>2010</v>
      </c>
      <c r="C642">
        <v>231.05</v>
      </c>
      <c r="D642">
        <v>0.84998779296873195</v>
      </c>
      <c r="E642">
        <f t="shared" si="137"/>
        <v>2.7722664185631118</v>
      </c>
      <c r="F642">
        <f>(MAX(E$2:E642)-E642)/MAX(E$2:E642)</f>
        <v>0.35107861038967153</v>
      </c>
    </row>
    <row r="643" spans="1:6" x14ac:dyDescent="0.3">
      <c r="A643">
        <v>6</v>
      </c>
      <c r="B643">
        <v>2010</v>
      </c>
      <c r="C643">
        <v>233.6</v>
      </c>
      <c r="D643">
        <v>-0.25001220703126098</v>
      </c>
      <c r="E643">
        <f t="shared" si="137"/>
        <v>2.7655905795091171</v>
      </c>
      <c r="F643">
        <f>(MAX(E$2:E643)-E643)/MAX(E$2:E643)</f>
        <v>0.35264126494795112</v>
      </c>
    </row>
    <row r="644" spans="1:6" x14ac:dyDescent="0.3">
      <c r="A644">
        <v>6</v>
      </c>
      <c r="B644">
        <v>2010</v>
      </c>
      <c r="C644">
        <v>233.8</v>
      </c>
      <c r="D644">
        <v>-0.199993896484357</v>
      </c>
      <c r="E644">
        <f t="shared" si="137"/>
        <v>2.7602677489651821</v>
      </c>
      <c r="F644">
        <f>(MAX(E$2:E644)-E644)/MAX(E$2:E644)</f>
        <v>0.35388721251276739</v>
      </c>
    </row>
    <row r="645" spans="1:6" x14ac:dyDescent="0.3">
      <c r="A645">
        <v>6</v>
      </c>
      <c r="B645">
        <v>2010</v>
      </c>
      <c r="C645">
        <v>234.55</v>
      </c>
      <c r="D645">
        <v>5.0000000000011299E-2</v>
      </c>
      <c r="E645">
        <f t="shared" ref="E645:E708" si="138">(D645/$C645*$G$2+1)*E644*$H$2 + E644*(1-$H$2)</f>
        <v>2.7615916889428354</v>
      </c>
      <c r="F645">
        <f>(MAX(E$2:E645)-E645)/MAX(E$2:E645)</f>
        <v>0.35357730976882235</v>
      </c>
    </row>
    <row r="646" spans="1:6" x14ac:dyDescent="0.3">
      <c r="A646">
        <v>6</v>
      </c>
      <c r="B646">
        <v>2010</v>
      </c>
      <c r="C646">
        <v>236.8</v>
      </c>
      <c r="D646">
        <v>-0.89999694824217602</v>
      </c>
      <c r="E646">
        <f t="shared" si="138"/>
        <v>2.7379759617141026</v>
      </c>
      <c r="F646">
        <f>(MAX(E$2:E646)-E646)/MAX(E$2:E646)</f>
        <v>0.35910518776327233</v>
      </c>
    </row>
    <row r="647" spans="1:6" x14ac:dyDescent="0.3">
      <c r="A647">
        <v>6</v>
      </c>
      <c r="B647">
        <v>2010</v>
      </c>
      <c r="C647">
        <v>236.45</v>
      </c>
      <c r="D647">
        <v>-0.65000915527343694</v>
      </c>
      <c r="E647">
        <f t="shared" si="138"/>
        <v>2.7210406847228836</v>
      </c>
      <c r="F647">
        <f>(MAX(E$2:E647)-E647)/MAX(E$2:E647)</f>
        <v>0.36306933183145812</v>
      </c>
    </row>
    <row r="648" spans="1:6" x14ac:dyDescent="0.3">
      <c r="A648">
        <v>6</v>
      </c>
      <c r="B648">
        <v>2010</v>
      </c>
      <c r="C648">
        <v>235.65</v>
      </c>
      <c r="D648">
        <v>0.19999999999998799</v>
      </c>
      <c r="E648">
        <f t="shared" si="138"/>
        <v>2.7262368158840347</v>
      </c>
      <c r="F648">
        <f>(MAX(E$2:E648)-E648)/MAX(E$2:E648)</f>
        <v>0.36185304156760995</v>
      </c>
    </row>
    <row r="649" spans="1:6" x14ac:dyDescent="0.3">
      <c r="A649">
        <v>6</v>
      </c>
      <c r="B649">
        <v>2010</v>
      </c>
      <c r="C649">
        <v>235.15</v>
      </c>
      <c r="D649">
        <v>2.6999999999999802</v>
      </c>
      <c r="E649">
        <f t="shared" si="138"/>
        <v>2.7966679817632412</v>
      </c>
      <c r="F649">
        <f>(MAX(E$2:E649)-E649)/MAX(E$2:E649)</f>
        <v>0.34536678695363271</v>
      </c>
    </row>
    <row r="650" spans="1:6" x14ac:dyDescent="0.3">
      <c r="A650">
        <v>6</v>
      </c>
      <c r="B650">
        <v>2010</v>
      </c>
      <c r="C650">
        <v>235.45</v>
      </c>
      <c r="D650">
        <v>0.49999084472656802</v>
      </c>
      <c r="E650">
        <f t="shared" si="138"/>
        <v>2.8100304530730669</v>
      </c>
      <c r="F650">
        <f>(MAX(E$2:E650)-E650)/MAX(E$2:E650)</f>
        <v>0.34223895140617666</v>
      </c>
    </row>
    <row r="651" spans="1:6" x14ac:dyDescent="0.3">
      <c r="A651">
        <v>6</v>
      </c>
      <c r="B651">
        <v>2010</v>
      </c>
      <c r="C651">
        <v>236.6</v>
      </c>
      <c r="D651">
        <v>0.49999084472656802</v>
      </c>
      <c r="E651">
        <f t="shared" si="138"/>
        <v>2.8233915112931158</v>
      </c>
      <c r="F651">
        <f>(MAX(E$2:E651)-E651)/MAX(E$2:E651)</f>
        <v>0.33911144662930442</v>
      </c>
    </row>
    <row r="652" spans="1:6" x14ac:dyDescent="0.3">
      <c r="A652">
        <v>6</v>
      </c>
      <c r="B652">
        <v>2010</v>
      </c>
      <c r="C652">
        <v>236.55</v>
      </c>
      <c r="D652">
        <v>3.6500122070312599</v>
      </c>
      <c r="E652">
        <f t="shared" si="138"/>
        <v>2.9214138335643423</v>
      </c>
      <c r="F652">
        <f>(MAX(E$2:E652)-E652)/MAX(E$2:E652)</f>
        <v>0.31616676095438123</v>
      </c>
    </row>
    <row r="653" spans="1:6" x14ac:dyDescent="0.3">
      <c r="A653">
        <v>6</v>
      </c>
      <c r="B653">
        <v>2010</v>
      </c>
      <c r="C653">
        <v>229.3</v>
      </c>
      <c r="D653">
        <v>0.90000305175780604</v>
      </c>
      <c r="E653">
        <f t="shared" si="138"/>
        <v>2.9472135852988584</v>
      </c>
      <c r="F653">
        <f>(MAX(E$2:E653)-E653)/MAX(E$2:E653)</f>
        <v>0.31012765495971234</v>
      </c>
    </row>
    <row r="654" spans="1:6" x14ac:dyDescent="0.3">
      <c r="A654">
        <v>7</v>
      </c>
      <c r="B654">
        <v>2010</v>
      </c>
      <c r="C654">
        <v>229</v>
      </c>
      <c r="D654">
        <v>-3</v>
      </c>
      <c r="E654">
        <f t="shared" si="138"/>
        <v>2.8603415691383023</v>
      </c>
      <c r="F654">
        <f>(MAX(E$2:E654)-E654)/MAX(E$2:E654)</f>
        <v>0.33046232015194793</v>
      </c>
    </row>
    <row r="655" spans="1:6" x14ac:dyDescent="0.3">
      <c r="A655">
        <v>7</v>
      </c>
      <c r="B655">
        <v>2010</v>
      </c>
      <c r="C655">
        <v>229.1</v>
      </c>
      <c r="D655">
        <v>2.3000030517578098</v>
      </c>
      <c r="E655">
        <f t="shared" si="138"/>
        <v>2.9249521639034599</v>
      </c>
      <c r="F655">
        <f>(MAX(E$2:E655)-E655)/MAX(E$2:E655)</f>
        <v>0.31533852228828985</v>
      </c>
    </row>
    <row r="656" spans="1:6" x14ac:dyDescent="0.3">
      <c r="A656">
        <v>7</v>
      </c>
      <c r="B656">
        <v>2010</v>
      </c>
      <c r="C656">
        <v>227.2</v>
      </c>
      <c r="D656">
        <v>-0.19999084472658499</v>
      </c>
      <c r="E656">
        <f t="shared" si="138"/>
        <v>2.9191591699703667</v>
      </c>
      <c r="F656">
        <f>(MAX(E$2:E656)-E656)/MAX(E$2:E656)</f>
        <v>0.31669452387886404</v>
      </c>
    </row>
    <row r="657" spans="1:6" x14ac:dyDescent="0.3">
      <c r="A657">
        <v>7</v>
      </c>
      <c r="B657">
        <v>2010</v>
      </c>
      <c r="C657">
        <v>225.95</v>
      </c>
      <c r="D657">
        <v>-2.8000061035156398</v>
      </c>
      <c r="E657">
        <f t="shared" si="138"/>
        <v>2.8377661942705923</v>
      </c>
      <c r="F657">
        <f>(MAX(E$2:E657)-E657)/MAX(E$2:E657)</f>
        <v>0.33574667649376067</v>
      </c>
    </row>
    <row r="658" spans="1:6" x14ac:dyDescent="0.3">
      <c r="A658">
        <v>7</v>
      </c>
      <c r="B658">
        <v>2010</v>
      </c>
      <c r="C658">
        <v>228.65</v>
      </c>
      <c r="D658">
        <v>1.29999389648438</v>
      </c>
      <c r="E658">
        <f t="shared" si="138"/>
        <v>2.8740680842660145</v>
      </c>
      <c r="F658">
        <f>(MAX(E$2:E658)-E658)/MAX(E$2:E658)</f>
        <v>0.32724927063710407</v>
      </c>
    </row>
    <row r="659" spans="1:6" x14ac:dyDescent="0.3">
      <c r="A659">
        <v>7</v>
      </c>
      <c r="B659">
        <v>2010</v>
      </c>
      <c r="C659">
        <v>229.75</v>
      </c>
      <c r="D659">
        <v>-1.49999389648436</v>
      </c>
      <c r="E659">
        <f t="shared" si="138"/>
        <v>2.8318485399131137</v>
      </c>
      <c r="F659">
        <f>(MAX(E$2:E659)-E659)/MAX(E$2:E659)</f>
        <v>0.33713185811381546</v>
      </c>
    </row>
    <row r="660" spans="1:6" x14ac:dyDescent="0.3">
      <c r="A660">
        <v>7</v>
      </c>
      <c r="B660">
        <v>2010</v>
      </c>
      <c r="C660">
        <v>231.9</v>
      </c>
      <c r="D660">
        <v>-2.8499999999999899</v>
      </c>
      <c r="E660">
        <f t="shared" si="138"/>
        <v>2.7535422494336279</v>
      </c>
      <c r="F660">
        <f>(MAX(E$2:E660)-E660)/MAX(E$2:E660)</f>
        <v>0.35546149140335892</v>
      </c>
    </row>
    <row r="661" spans="1:6" x14ac:dyDescent="0.3">
      <c r="A661">
        <v>7</v>
      </c>
      <c r="B661">
        <v>2010</v>
      </c>
      <c r="C661">
        <v>235.3</v>
      </c>
      <c r="D661">
        <v>-0.44999999999998802</v>
      </c>
      <c r="E661">
        <f t="shared" si="138"/>
        <v>2.7416937091550411</v>
      </c>
      <c r="F661">
        <f>(MAX(E$2:E661)-E661)/MAX(E$2:E661)</f>
        <v>0.35823495183665294</v>
      </c>
    </row>
    <row r="662" spans="1:6" x14ac:dyDescent="0.3">
      <c r="A662">
        <v>7</v>
      </c>
      <c r="B662">
        <v>2010</v>
      </c>
      <c r="C662">
        <v>236.45</v>
      </c>
      <c r="D662">
        <v>0.55000610351561297</v>
      </c>
      <c r="E662">
        <f t="shared" si="138"/>
        <v>2.7560429737628342</v>
      </c>
      <c r="F662">
        <f>(MAX(E$2:E662)-E662)/MAX(E$2:E662)</f>
        <v>0.35487613153466996</v>
      </c>
    </row>
    <row r="663" spans="1:6" x14ac:dyDescent="0.3">
      <c r="A663">
        <v>7</v>
      </c>
      <c r="B663">
        <v>2010</v>
      </c>
      <c r="C663">
        <v>238.95</v>
      </c>
      <c r="D663">
        <v>-0.850009155273454</v>
      </c>
      <c r="E663">
        <f t="shared" si="138"/>
        <v>2.7339840118040253</v>
      </c>
      <c r="F663">
        <f>(MAX(E$2:E663)-E663)/MAX(E$2:E663)</f>
        <v>0.36003960794221201</v>
      </c>
    </row>
    <row r="664" spans="1:6" x14ac:dyDescent="0.3">
      <c r="A664">
        <v>7</v>
      </c>
      <c r="B664">
        <v>2010</v>
      </c>
      <c r="C664">
        <v>239.15</v>
      </c>
      <c r="D664">
        <v>4.9996948242181802E-2</v>
      </c>
      <c r="E664">
        <f t="shared" si="138"/>
        <v>2.7352700432844745</v>
      </c>
      <c r="F664">
        <f>(MAX(E$2:E664)-E664)/MAX(E$2:E664)</f>
        <v>0.35973857867251857</v>
      </c>
    </row>
    <row r="665" spans="1:6" x14ac:dyDescent="0.3">
      <c r="A665">
        <v>7</v>
      </c>
      <c r="B665">
        <v>2010</v>
      </c>
      <c r="C665">
        <v>238.7</v>
      </c>
      <c r="D665">
        <v>2.2000061035156202</v>
      </c>
      <c r="E665">
        <f t="shared" si="138"/>
        <v>2.7919923904879762</v>
      </c>
      <c r="F665">
        <f>(MAX(E$2:E665)-E665)/MAX(E$2:E665)</f>
        <v>0.34646123125641637</v>
      </c>
    </row>
    <row r="666" spans="1:6" x14ac:dyDescent="0.3">
      <c r="A666">
        <v>7</v>
      </c>
      <c r="B666">
        <v>2010</v>
      </c>
      <c r="C666">
        <v>234.05</v>
      </c>
      <c r="D666">
        <v>1.0000030517578</v>
      </c>
      <c r="E666">
        <f t="shared" si="138"/>
        <v>2.818832817959406</v>
      </c>
      <c r="F666">
        <f>(MAX(E$2:E666)-E666)/MAX(E$2:E666)</f>
        <v>0.34017852791453373</v>
      </c>
    </row>
    <row r="667" spans="1:6" x14ac:dyDescent="0.3">
      <c r="A667">
        <v>7</v>
      </c>
      <c r="B667">
        <v>2010</v>
      </c>
      <c r="C667">
        <v>234.45</v>
      </c>
      <c r="D667">
        <v>-1.49999389648439</v>
      </c>
      <c r="E667">
        <f t="shared" si="138"/>
        <v>2.7782547755203559</v>
      </c>
      <c r="F667">
        <f>(MAX(E$2:E667)-E667)/MAX(E$2:E667)</f>
        <v>0.34967687897880961</v>
      </c>
    </row>
    <row r="668" spans="1:6" x14ac:dyDescent="0.3">
      <c r="A668">
        <v>7</v>
      </c>
      <c r="B668">
        <v>2010</v>
      </c>
      <c r="C668">
        <v>238.4</v>
      </c>
      <c r="D668">
        <v>0.649996948242204</v>
      </c>
      <c r="E668">
        <f t="shared" si="138"/>
        <v>2.7952983096329271</v>
      </c>
      <c r="F668">
        <f>(MAX(E$2:E668)-E668)/MAX(E$2:E668)</f>
        <v>0.34568739450280705</v>
      </c>
    </row>
    <row r="669" spans="1:6" x14ac:dyDescent="0.3">
      <c r="A669">
        <v>7</v>
      </c>
      <c r="B669">
        <v>2010</v>
      </c>
      <c r="C669">
        <v>237.25</v>
      </c>
      <c r="D669">
        <v>1.6499938964843699</v>
      </c>
      <c r="E669">
        <f t="shared" si="138"/>
        <v>2.839039117164778</v>
      </c>
      <c r="F669">
        <f>(MAX(E$2:E669)-E669)/MAX(E$2:E669)</f>
        <v>0.33544871563118606</v>
      </c>
    </row>
    <row r="670" spans="1:6" x14ac:dyDescent="0.3">
      <c r="A670">
        <v>7</v>
      </c>
      <c r="B670">
        <v>2010</v>
      </c>
      <c r="C670">
        <v>238.85</v>
      </c>
      <c r="D670">
        <v>-0.69999694824218694</v>
      </c>
      <c r="E670">
        <f t="shared" si="138"/>
        <v>2.8203183002696557</v>
      </c>
      <c r="F670">
        <f>(MAX(E$2:E670)-E670)/MAX(E$2:E670)</f>
        <v>0.33983081196683329</v>
      </c>
    </row>
    <row r="671" spans="1:6" x14ac:dyDescent="0.3">
      <c r="A671">
        <v>7</v>
      </c>
      <c r="B671">
        <v>2010</v>
      </c>
      <c r="C671">
        <v>239.55</v>
      </c>
      <c r="D671">
        <v>-1.19999694824218</v>
      </c>
      <c r="E671">
        <f t="shared" si="138"/>
        <v>2.788530197388674</v>
      </c>
      <c r="F671">
        <f>(MAX(E$2:E671)-E671)/MAX(E$2:E671)</f>
        <v>0.34727164801219951</v>
      </c>
    </row>
    <row r="672" spans="1:6" x14ac:dyDescent="0.3">
      <c r="A672">
        <v>7</v>
      </c>
      <c r="B672">
        <v>2010</v>
      </c>
      <c r="C672">
        <v>241.45</v>
      </c>
      <c r="D672">
        <v>0.39999694824217602</v>
      </c>
      <c r="E672">
        <f t="shared" si="138"/>
        <v>2.7989243080962005</v>
      </c>
      <c r="F672">
        <f>(MAX(E$2:E672)-E672)/MAX(E$2:E672)</f>
        <v>0.34483863482164628</v>
      </c>
    </row>
    <row r="673" spans="1:6" x14ac:dyDescent="0.3">
      <c r="A673">
        <v>7</v>
      </c>
      <c r="B673">
        <v>2010</v>
      </c>
      <c r="C673">
        <v>242.15</v>
      </c>
      <c r="D673">
        <v>-9.9996948242193101E-2</v>
      </c>
      <c r="E673">
        <f t="shared" si="138"/>
        <v>2.7963236938049194</v>
      </c>
      <c r="F673">
        <f>(MAX(E$2:E673)-E673)/MAX(E$2:E673)</f>
        <v>0.34544737654590429</v>
      </c>
    </row>
    <row r="674" spans="1:6" x14ac:dyDescent="0.3">
      <c r="A674">
        <v>7</v>
      </c>
      <c r="B674">
        <v>2010</v>
      </c>
      <c r="C674">
        <v>241.25</v>
      </c>
      <c r="D674">
        <v>-0.55000305175781194</v>
      </c>
      <c r="E674">
        <f t="shared" si="138"/>
        <v>2.7819797776519053</v>
      </c>
      <c r="F674">
        <f>(MAX(E$2:E674)-E674)/MAX(E$2:E674)</f>
        <v>0.34880494490230074</v>
      </c>
    </row>
    <row r="675" spans="1:6" x14ac:dyDescent="0.3">
      <c r="A675">
        <v>7</v>
      </c>
      <c r="B675">
        <v>2010</v>
      </c>
      <c r="C675">
        <v>241.2</v>
      </c>
      <c r="D675">
        <v>1.5500091552734101</v>
      </c>
      <c r="E675">
        <f t="shared" si="138"/>
        <v>2.8222045362819981</v>
      </c>
      <c r="F675">
        <f>(MAX(E$2:E675)-E675)/MAX(E$2:E675)</f>
        <v>0.33938928914418309</v>
      </c>
    </row>
    <row r="676" spans="1:6" x14ac:dyDescent="0.3">
      <c r="A676">
        <v>8</v>
      </c>
      <c r="B676">
        <v>2010</v>
      </c>
      <c r="C676">
        <v>241.05</v>
      </c>
      <c r="D676">
        <v>-1.6500030517577999</v>
      </c>
      <c r="E676">
        <f t="shared" si="138"/>
        <v>2.7787386424031864</v>
      </c>
      <c r="F676">
        <f>(MAX(E$2:E676)-E676)/MAX(E$2:E676)</f>
        <v>0.34956361729231</v>
      </c>
    </row>
    <row r="677" spans="1:6" x14ac:dyDescent="0.3">
      <c r="A677">
        <v>8</v>
      </c>
      <c r="B677">
        <v>2010</v>
      </c>
      <c r="C677">
        <v>243.85</v>
      </c>
      <c r="D677">
        <v>0.24999084472656799</v>
      </c>
      <c r="E677">
        <f t="shared" si="138"/>
        <v>2.7851482517782102</v>
      </c>
      <c r="F677">
        <f>(MAX(E$2:E677)-E677)/MAX(E$2:E677)</f>
        <v>0.34806328074649717</v>
      </c>
    </row>
    <row r="678" spans="1:6" x14ac:dyDescent="0.3">
      <c r="A678">
        <v>8</v>
      </c>
      <c r="B678">
        <v>2010</v>
      </c>
      <c r="C678">
        <v>243.9</v>
      </c>
      <c r="D678">
        <v>0.95000915527344798</v>
      </c>
      <c r="E678">
        <f t="shared" si="138"/>
        <v>2.8095570740843279</v>
      </c>
      <c r="F678">
        <f>(MAX(E$2:E678)-E678)/MAX(E$2:E678)</f>
        <v>0.34234975812703439</v>
      </c>
    </row>
    <row r="679" spans="1:6" x14ac:dyDescent="0.3">
      <c r="A679">
        <v>8</v>
      </c>
      <c r="B679">
        <v>2010</v>
      </c>
      <c r="C679">
        <v>244.4</v>
      </c>
      <c r="D679">
        <v>1.29999084472657</v>
      </c>
      <c r="E679">
        <f t="shared" si="138"/>
        <v>2.8431818554534125</v>
      </c>
      <c r="F679">
        <f>(MAX(E$2:E679)-E679)/MAX(E$2:E679)</f>
        <v>0.33447899949241539</v>
      </c>
    </row>
    <row r="680" spans="1:6" x14ac:dyDescent="0.3">
      <c r="A680">
        <v>8</v>
      </c>
      <c r="B680">
        <v>2010</v>
      </c>
      <c r="C680">
        <v>242.65</v>
      </c>
      <c r="D680">
        <v>-0.14999694824217599</v>
      </c>
      <c r="E680">
        <f t="shared" si="138"/>
        <v>2.83922737635333</v>
      </c>
      <c r="F680">
        <f>(MAX(E$2:E680)-E680)/MAX(E$2:E680)</f>
        <v>0.33540464864923075</v>
      </c>
    </row>
    <row r="681" spans="1:6" x14ac:dyDescent="0.3">
      <c r="A681">
        <v>8</v>
      </c>
      <c r="B681">
        <v>2010</v>
      </c>
      <c r="C681">
        <v>241.45</v>
      </c>
      <c r="D681">
        <v>1.9000030517578299</v>
      </c>
      <c r="E681">
        <f t="shared" si="138"/>
        <v>2.8894974800159425</v>
      </c>
      <c r="F681">
        <f>(MAX(E$2:E681)-E681)/MAX(E$2:E681)</f>
        <v>0.32363761741941638</v>
      </c>
    </row>
    <row r="682" spans="1:6" x14ac:dyDescent="0.3">
      <c r="A682">
        <v>8</v>
      </c>
      <c r="B682">
        <v>2010</v>
      </c>
      <c r="C682">
        <v>243.05</v>
      </c>
      <c r="D682">
        <v>1.00000305175782</v>
      </c>
      <c r="E682">
        <f t="shared" si="138"/>
        <v>2.9162466640136406</v>
      </c>
      <c r="F682">
        <f>(MAX(E$2:E682)-E682)/MAX(E$2:E682)</f>
        <v>0.31737627199658885</v>
      </c>
    </row>
    <row r="683" spans="1:6" x14ac:dyDescent="0.3">
      <c r="A683">
        <v>8</v>
      </c>
      <c r="B683">
        <v>2010</v>
      </c>
      <c r="C683">
        <v>241.1</v>
      </c>
      <c r="D683">
        <v>3.5499999999999798</v>
      </c>
      <c r="E683">
        <f t="shared" si="138"/>
        <v>3.0128601863230919</v>
      </c>
      <c r="F683">
        <f>(MAX(E$2:E683)-E683)/MAX(E$2:E683)</f>
        <v>0.2947613527621335</v>
      </c>
    </row>
    <row r="684" spans="1:6" x14ac:dyDescent="0.3">
      <c r="A684">
        <v>8</v>
      </c>
      <c r="B684">
        <v>2010</v>
      </c>
      <c r="C684">
        <v>235.25</v>
      </c>
      <c r="D684">
        <v>-1.0000030517578</v>
      </c>
      <c r="E684">
        <f t="shared" si="138"/>
        <v>2.984044219875075</v>
      </c>
      <c r="F684">
        <f>(MAX(E$2:E684)-E684)/MAX(E$2:E684)</f>
        <v>0.30150648261877394</v>
      </c>
    </row>
    <row r="685" spans="1:6" x14ac:dyDescent="0.3">
      <c r="A685">
        <v>8</v>
      </c>
      <c r="B685">
        <v>2010</v>
      </c>
      <c r="C685">
        <v>234.25</v>
      </c>
      <c r="D685">
        <v>1.8500061035156199</v>
      </c>
      <c r="E685">
        <f t="shared" si="138"/>
        <v>3.0370693001091884</v>
      </c>
      <c r="F685">
        <f>(MAX(E$2:E685)-E685)/MAX(E$2:E685)</f>
        <v>0.2890945771398068</v>
      </c>
    </row>
    <row r="686" spans="1:6" x14ac:dyDescent="0.3">
      <c r="A686">
        <v>8</v>
      </c>
      <c r="B686">
        <v>2010</v>
      </c>
      <c r="C686">
        <v>235.1</v>
      </c>
      <c r="D686">
        <v>0.5</v>
      </c>
      <c r="E686">
        <f t="shared" si="138"/>
        <v>3.0516022774066061</v>
      </c>
      <c r="F686">
        <f>(MAX(E$2:E686)-E686)/MAX(E$2:E686)</f>
        <v>0.28569275408273437</v>
      </c>
    </row>
    <row r="687" spans="1:6" x14ac:dyDescent="0.3">
      <c r="A687">
        <v>8</v>
      </c>
      <c r="B687">
        <v>2010</v>
      </c>
      <c r="C687">
        <v>234.35</v>
      </c>
      <c r="D687">
        <v>3.69999694824218</v>
      </c>
      <c r="E687">
        <f t="shared" si="138"/>
        <v>3.1600066640322511</v>
      </c>
      <c r="F687">
        <f>(MAX(E$2:E687)-E687)/MAX(E$2:E687)</f>
        <v>0.26031787498095249</v>
      </c>
    </row>
    <row r="688" spans="1:6" x14ac:dyDescent="0.3">
      <c r="A688">
        <v>8</v>
      </c>
      <c r="B688">
        <v>2010</v>
      </c>
      <c r="C688">
        <v>238.15</v>
      </c>
      <c r="D688">
        <v>0.15000000000000499</v>
      </c>
      <c r="E688">
        <f t="shared" si="138"/>
        <v>3.1644849434742448</v>
      </c>
      <c r="F688">
        <f>(MAX(E$2:E688)-E688)/MAX(E$2:E688)</f>
        <v>0.25926961666815002</v>
      </c>
    </row>
    <row r="689" spans="1:6" x14ac:dyDescent="0.3">
      <c r="A689">
        <v>8</v>
      </c>
      <c r="B689">
        <v>2010</v>
      </c>
      <c r="C689">
        <v>238.25</v>
      </c>
      <c r="D689">
        <v>3.8999908447265699</v>
      </c>
      <c r="E689">
        <f t="shared" si="138"/>
        <v>3.2810360040937852</v>
      </c>
      <c r="F689">
        <f>(MAX(E$2:E689)-E689)/MAX(E$2:E689)</f>
        <v>0.23198779566012773</v>
      </c>
    </row>
    <row r="690" spans="1:6" x14ac:dyDescent="0.3">
      <c r="A690">
        <v>8</v>
      </c>
      <c r="B690">
        <v>2010</v>
      </c>
      <c r="C690">
        <v>240.2</v>
      </c>
      <c r="D690">
        <v>0.850009155273454</v>
      </c>
      <c r="E690">
        <f t="shared" si="138"/>
        <v>3.3071602711424464</v>
      </c>
      <c r="F690">
        <f>(MAX(E$2:E690)-E690)/MAX(E$2:E690)</f>
        <v>0.2258727283771805</v>
      </c>
    </row>
    <row r="691" spans="1:6" x14ac:dyDescent="0.3">
      <c r="A691">
        <v>8</v>
      </c>
      <c r="B691">
        <v>2010</v>
      </c>
      <c r="C691">
        <v>241.4</v>
      </c>
      <c r="D691">
        <v>0.95000610351561898</v>
      </c>
      <c r="E691">
        <f t="shared" si="138"/>
        <v>3.3364440345910866</v>
      </c>
      <c r="F691">
        <f>(MAX(E$2:E691)-E691)/MAX(E$2:E691)</f>
        <v>0.21901809840984818</v>
      </c>
    </row>
    <row r="692" spans="1:6" x14ac:dyDescent="0.3">
      <c r="A692">
        <v>8</v>
      </c>
      <c r="B692">
        <v>2010</v>
      </c>
      <c r="C692">
        <v>238.7</v>
      </c>
      <c r="D692">
        <v>0.25</v>
      </c>
      <c r="E692">
        <f t="shared" si="138"/>
        <v>3.3443064131811888</v>
      </c>
      <c r="F692">
        <f>(MAX(E$2:E692)-E692)/MAX(E$2:E692)</f>
        <v>0.21717770327099423</v>
      </c>
    </row>
    <row r="693" spans="1:6" x14ac:dyDescent="0.3">
      <c r="A693">
        <v>8</v>
      </c>
      <c r="B693">
        <v>2010</v>
      </c>
      <c r="C693">
        <v>237.2</v>
      </c>
      <c r="D693">
        <v>-1.3000030517578101</v>
      </c>
      <c r="E693">
        <f t="shared" si="138"/>
        <v>3.3030664501875768</v>
      </c>
      <c r="F693">
        <f>(MAX(E$2:E693)-E693)/MAX(E$2:E693)</f>
        <v>0.22683099413586136</v>
      </c>
    </row>
    <row r="694" spans="1:6" x14ac:dyDescent="0.3">
      <c r="A694">
        <v>8</v>
      </c>
      <c r="B694">
        <v>2010</v>
      </c>
      <c r="C694">
        <v>236.3</v>
      </c>
      <c r="D694">
        <v>1.54999389648438</v>
      </c>
      <c r="E694">
        <f t="shared" si="138"/>
        <v>3.3518154932866642</v>
      </c>
      <c r="F694">
        <f>(MAX(E$2:E694)-E694)/MAX(E$2:E694)</f>
        <v>0.21542000687352245</v>
      </c>
    </row>
    <row r="695" spans="1:6" x14ac:dyDescent="0.3">
      <c r="A695">
        <v>8</v>
      </c>
      <c r="B695">
        <v>2010</v>
      </c>
      <c r="C695">
        <v>234.05</v>
      </c>
      <c r="D695">
        <v>-0.55000610351561297</v>
      </c>
      <c r="E695">
        <f t="shared" si="138"/>
        <v>3.334093136084685</v>
      </c>
      <c r="F695">
        <f>(MAX(E$2:E695)-E695)/MAX(E$2:E695)</f>
        <v>0.21956838763002987</v>
      </c>
    </row>
    <row r="696" spans="1:6" x14ac:dyDescent="0.3">
      <c r="A696">
        <v>8</v>
      </c>
      <c r="B696">
        <v>2010</v>
      </c>
      <c r="C696">
        <v>237.35</v>
      </c>
      <c r="D696">
        <v>-2.0999908447265598</v>
      </c>
      <c r="E696">
        <f t="shared" si="138"/>
        <v>3.2677206002186727</v>
      </c>
      <c r="F696">
        <f>(MAX(E$2:E696)-E696)/MAX(E$2:E696)</f>
        <v>0.23510461384470149</v>
      </c>
    </row>
    <row r="697" spans="1:6" x14ac:dyDescent="0.3">
      <c r="A697">
        <v>8</v>
      </c>
      <c r="B697">
        <v>2010</v>
      </c>
      <c r="C697">
        <v>237.8</v>
      </c>
      <c r="D697">
        <v>1.79999694824221</v>
      </c>
      <c r="E697">
        <f t="shared" si="138"/>
        <v>3.323373442915178</v>
      </c>
      <c r="F697">
        <f>(MAX(E$2:E697)-E697)/MAX(E$2:E697)</f>
        <v>0.22207761190269495</v>
      </c>
    </row>
    <row r="698" spans="1:6" x14ac:dyDescent="0.3">
      <c r="A698">
        <v>9</v>
      </c>
      <c r="B698">
        <v>2010</v>
      </c>
      <c r="C698">
        <v>236.9</v>
      </c>
      <c r="D698">
        <v>-2.29999694824218</v>
      </c>
      <c r="E698">
        <f t="shared" si="138"/>
        <v>3.2507755756830479</v>
      </c>
      <c r="F698">
        <f>(MAX(E$2:E698)-E698)/MAX(E$2:E698)</f>
        <v>0.23907103958034134</v>
      </c>
    </row>
    <row r="699" spans="1:6" x14ac:dyDescent="0.3">
      <c r="A699">
        <v>9</v>
      </c>
      <c r="B699">
        <v>2010</v>
      </c>
      <c r="C699">
        <v>241.8</v>
      </c>
      <c r="D699">
        <v>1.04999694824221</v>
      </c>
      <c r="E699">
        <f t="shared" si="138"/>
        <v>3.2825370933681048</v>
      </c>
      <c r="F699">
        <f>(MAX(E$2:E699)-E699)/MAX(E$2:E699)</f>
        <v>0.23163642649470476</v>
      </c>
    </row>
    <row r="700" spans="1:6" x14ac:dyDescent="0.3">
      <c r="A700">
        <v>9</v>
      </c>
      <c r="B700">
        <v>2010</v>
      </c>
      <c r="C700">
        <v>241.7</v>
      </c>
      <c r="D700">
        <v>1.1499969482421699</v>
      </c>
      <c r="E700">
        <f t="shared" si="138"/>
        <v>3.3176779381744606</v>
      </c>
      <c r="F700">
        <f>(MAX(E$2:E700)-E700)/MAX(E$2:E700)</f>
        <v>0.223410793600576</v>
      </c>
    </row>
    <row r="701" spans="1:6" x14ac:dyDescent="0.3">
      <c r="A701">
        <v>9</v>
      </c>
      <c r="B701">
        <v>2010</v>
      </c>
      <c r="C701">
        <v>242.05</v>
      </c>
      <c r="D701">
        <v>-0.399993896484375</v>
      </c>
      <c r="E701">
        <f t="shared" si="138"/>
        <v>3.3053422034792153</v>
      </c>
      <c r="F701">
        <f>(MAX(E$2:E701)-E701)/MAX(E$2:E701)</f>
        <v>0.22629829461660458</v>
      </c>
    </row>
    <row r="702" spans="1:6" x14ac:dyDescent="0.3">
      <c r="A702">
        <v>9</v>
      </c>
      <c r="B702">
        <v>2010</v>
      </c>
      <c r="C702">
        <v>242.05</v>
      </c>
      <c r="D702">
        <v>-0.39999999999997699</v>
      </c>
      <c r="E702">
        <f t="shared" si="138"/>
        <v>3.2930521477753061</v>
      </c>
      <c r="F702">
        <f>(MAX(E$2:E702)-E702)/MAX(E$2:E702)</f>
        <v>0.22917510327120089</v>
      </c>
    </row>
    <row r="703" spans="1:6" x14ac:dyDescent="0.3">
      <c r="A703">
        <v>9</v>
      </c>
      <c r="B703">
        <v>2010</v>
      </c>
      <c r="C703">
        <v>241.2</v>
      </c>
      <c r="D703">
        <v>1.1499938964843699</v>
      </c>
      <c r="E703">
        <f t="shared" si="138"/>
        <v>3.3283785458233131</v>
      </c>
      <c r="F703">
        <f>(MAX(E$2:E703)-E703)/MAX(E$2:E703)</f>
        <v>0.2209060367926905</v>
      </c>
    </row>
    <row r="704" spans="1:6" x14ac:dyDescent="0.3">
      <c r="A704">
        <v>9</v>
      </c>
      <c r="B704">
        <v>2010</v>
      </c>
      <c r="C704">
        <v>240.9</v>
      </c>
      <c r="D704">
        <v>9.1552734318156496E-6</v>
      </c>
      <c r="E704">
        <f t="shared" si="138"/>
        <v>3.3283788304330484</v>
      </c>
      <c r="F704">
        <f>(MAX(E$2:E704)-E704)/MAX(E$2:E704)</f>
        <v>0.22090597017234562</v>
      </c>
    </row>
    <row r="705" spans="1:6" x14ac:dyDescent="0.3">
      <c r="A705">
        <v>9</v>
      </c>
      <c r="B705">
        <v>2010</v>
      </c>
      <c r="C705">
        <v>241.4</v>
      </c>
      <c r="D705">
        <v>-1.75</v>
      </c>
      <c r="E705">
        <f t="shared" si="138"/>
        <v>3.2740893041495762</v>
      </c>
      <c r="F705">
        <f>(MAX(E$2:E705)-E705)/MAX(E$2:E705)</f>
        <v>0.23361385228687087</v>
      </c>
    </row>
    <row r="706" spans="1:6" x14ac:dyDescent="0.3">
      <c r="A706">
        <v>9</v>
      </c>
      <c r="B706">
        <v>2010</v>
      </c>
      <c r="C706">
        <v>244.3</v>
      </c>
      <c r="D706">
        <v>-1.00000915527343</v>
      </c>
      <c r="E706">
        <f t="shared" si="138"/>
        <v>3.2439347057930559</v>
      </c>
      <c r="F706">
        <f>(MAX(E$2:E706)-E706)/MAX(E$2:E706)</f>
        <v>0.24067232391774565</v>
      </c>
    </row>
    <row r="707" spans="1:6" x14ac:dyDescent="0.3">
      <c r="A707">
        <v>9</v>
      </c>
      <c r="B707">
        <v>2010</v>
      </c>
      <c r="C707">
        <v>245.85</v>
      </c>
      <c r="D707">
        <v>0.74999694824217</v>
      </c>
      <c r="E707">
        <f t="shared" si="138"/>
        <v>3.266200793007592</v>
      </c>
      <c r="F707">
        <f>(MAX(E$2:E707)-E707)/MAX(E$2:E707)</f>
        <v>0.23546036443228949</v>
      </c>
    </row>
    <row r="708" spans="1:6" x14ac:dyDescent="0.3">
      <c r="A708">
        <v>9</v>
      </c>
      <c r="B708">
        <v>2010</v>
      </c>
      <c r="C708">
        <v>245.1</v>
      </c>
      <c r="D708">
        <v>-1.19999694824218</v>
      </c>
      <c r="E708">
        <f t="shared" si="138"/>
        <v>3.2302207044155908</v>
      </c>
      <c r="F708">
        <f>(MAX(E$2:E708)-E708)/MAX(E$2:E708)</f>
        <v>0.24388244426238234</v>
      </c>
    </row>
    <row r="709" spans="1:6" x14ac:dyDescent="0.3">
      <c r="A709">
        <v>9</v>
      </c>
      <c r="B709">
        <v>2010</v>
      </c>
      <c r="C709">
        <v>245.6</v>
      </c>
      <c r="D709">
        <v>1.20000915527342</v>
      </c>
      <c r="E709">
        <f t="shared" ref="E709:E772" si="139">(D709/$C709*$G$2+1)*E708*$H$2 + E708*(1-$H$2)</f>
        <v>3.2657323593114294</v>
      </c>
      <c r="F709">
        <f>(MAX(E$2:E709)-E709)/MAX(E$2:E709)</f>
        <v>0.23557001357820806</v>
      </c>
    </row>
    <row r="710" spans="1:6" x14ac:dyDescent="0.3">
      <c r="A710">
        <v>9</v>
      </c>
      <c r="B710">
        <v>2010</v>
      </c>
      <c r="C710">
        <v>245.6</v>
      </c>
      <c r="D710">
        <v>4.9990844726551097E-2</v>
      </c>
      <c r="E710">
        <f t="shared" si="139"/>
        <v>3.2672279929368724</v>
      </c>
      <c r="F710">
        <f>(MAX(E$2:E710)-E710)/MAX(E$2:E710)</f>
        <v>0.23521992144995096</v>
      </c>
    </row>
    <row r="711" spans="1:6" x14ac:dyDescent="0.3">
      <c r="A711">
        <v>9</v>
      </c>
      <c r="B711">
        <v>2010</v>
      </c>
      <c r="C711">
        <v>245.2</v>
      </c>
      <c r="D711">
        <v>-1.6999908447265799</v>
      </c>
      <c r="E711">
        <f t="shared" si="139"/>
        <v>3.2162611096980429</v>
      </c>
      <c r="F711">
        <f>(MAX(E$2:E711)-E711)/MAX(E$2:E711)</f>
        <v>0.24715005214517863</v>
      </c>
    </row>
    <row r="712" spans="1:6" x14ac:dyDescent="0.3">
      <c r="A712">
        <v>9</v>
      </c>
      <c r="B712">
        <v>2010</v>
      </c>
      <c r="C712">
        <v>245.2</v>
      </c>
      <c r="D712">
        <v>1.7000000000000099</v>
      </c>
      <c r="E712">
        <f t="shared" si="139"/>
        <v>3.2664332089826882</v>
      </c>
      <c r="F712">
        <f>(MAX(E$2:E712)-E712)/MAX(E$2:E712)</f>
        <v>0.23540596140070597</v>
      </c>
    </row>
    <row r="713" spans="1:6" x14ac:dyDescent="0.3">
      <c r="A713">
        <v>9</v>
      </c>
      <c r="B713">
        <v>2010</v>
      </c>
      <c r="C713">
        <v>245.2</v>
      </c>
      <c r="D713">
        <v>1.7000000000000099</v>
      </c>
      <c r="E713">
        <f t="shared" si="139"/>
        <v>3.3173879684621284</v>
      </c>
      <c r="F713">
        <f>(MAX(E$2:E713)-E713)/MAX(E$2:E713)</f>
        <v>0.22347866858813548</v>
      </c>
    </row>
    <row r="714" spans="1:6" x14ac:dyDescent="0.3">
      <c r="A714">
        <v>9</v>
      </c>
      <c r="B714">
        <v>2010</v>
      </c>
      <c r="C714">
        <v>245.2</v>
      </c>
      <c r="D714">
        <v>1.7000000000000099</v>
      </c>
      <c r="E714">
        <f t="shared" si="139"/>
        <v>3.3691375972523714</v>
      </c>
      <c r="F714">
        <f>(MAX(E$2:E714)-E714)/MAX(E$2:E714)</f>
        <v>0.21136531584486315</v>
      </c>
    </row>
    <row r="715" spans="1:6" x14ac:dyDescent="0.3">
      <c r="A715">
        <v>9</v>
      </c>
      <c r="B715">
        <v>2010</v>
      </c>
      <c r="C715">
        <v>246.4</v>
      </c>
      <c r="D715">
        <v>1.45001220703125</v>
      </c>
      <c r="E715">
        <f t="shared" si="139"/>
        <v>3.4137475970379381</v>
      </c>
      <c r="F715">
        <f>(MAX(E$2:E715)-E715)/MAX(E$2:E715)</f>
        <v>0.20092317981582647</v>
      </c>
    </row>
    <row r="716" spans="1:6" x14ac:dyDescent="0.3">
      <c r="A716">
        <v>9</v>
      </c>
      <c r="B716">
        <v>2010</v>
      </c>
      <c r="C716">
        <v>248.85</v>
      </c>
      <c r="D716">
        <v>-0.79998779296875</v>
      </c>
      <c r="E716">
        <f t="shared" si="139"/>
        <v>3.3890554053027953</v>
      </c>
      <c r="F716">
        <f>(MAX(E$2:E716)-E716)/MAX(E$2:E716)</f>
        <v>0.20670303245408717</v>
      </c>
    </row>
    <row r="717" spans="1:6" x14ac:dyDescent="0.3">
      <c r="A717">
        <v>9</v>
      </c>
      <c r="B717">
        <v>2010</v>
      </c>
      <c r="C717">
        <v>249.15</v>
      </c>
      <c r="D717">
        <v>-0.350006103515625</v>
      </c>
      <c r="E717">
        <f t="shared" si="139"/>
        <v>3.3783432733611161</v>
      </c>
      <c r="F717">
        <f>(MAX(E$2:E717)-E717)/MAX(E$2:E717)</f>
        <v>0.20921048682381782</v>
      </c>
    </row>
    <row r="718" spans="1:6" x14ac:dyDescent="0.3">
      <c r="A718">
        <v>9</v>
      </c>
      <c r="B718">
        <v>2010</v>
      </c>
      <c r="C718">
        <v>250</v>
      </c>
      <c r="D718">
        <v>-1.19999694824218</v>
      </c>
      <c r="E718">
        <f t="shared" si="139"/>
        <v>3.3418572587977851</v>
      </c>
      <c r="F718">
        <f>(MAX(E$2:E718)-E718)/MAX(E$2:E718)</f>
        <v>0.21775099184643798</v>
      </c>
    </row>
    <row r="719" spans="1:6" x14ac:dyDescent="0.3">
      <c r="A719">
        <v>9</v>
      </c>
      <c r="B719">
        <v>2010</v>
      </c>
      <c r="C719">
        <v>250.95</v>
      </c>
      <c r="D719">
        <v>-0.100006103515625</v>
      </c>
      <c r="E719">
        <f t="shared" si="139"/>
        <v>3.3388607902715646</v>
      </c>
      <c r="F719">
        <f>(MAX(E$2:E719)-E719)/MAX(E$2:E719)</f>
        <v>0.21845239359734417</v>
      </c>
    </row>
    <row r="720" spans="1:6" x14ac:dyDescent="0.3">
      <c r="A720">
        <v>10</v>
      </c>
      <c r="B720">
        <v>2010</v>
      </c>
      <c r="C720">
        <v>251.5</v>
      </c>
      <c r="D720">
        <v>-1.1499908447265701</v>
      </c>
      <c r="E720">
        <f t="shared" si="139"/>
        <v>3.3045099611804516</v>
      </c>
      <c r="F720">
        <f>(MAX(E$2:E720)-E720)/MAX(E$2:E720)</f>
        <v>0.2264931026716277</v>
      </c>
    </row>
    <row r="721" spans="1:6" x14ac:dyDescent="0.3">
      <c r="A721">
        <v>10</v>
      </c>
      <c r="B721">
        <v>2010</v>
      </c>
      <c r="C721">
        <v>252.7</v>
      </c>
      <c r="D721">
        <v>-3.0517578295530202E-6</v>
      </c>
      <c r="E721">
        <f t="shared" si="139"/>
        <v>3.3045098713891203</v>
      </c>
      <c r="F721">
        <f>(MAX(E$2:E721)-E721)/MAX(E$2:E721)</f>
        <v>0.22649312368963487</v>
      </c>
    </row>
    <row r="722" spans="1:6" x14ac:dyDescent="0.3">
      <c r="A722">
        <v>10</v>
      </c>
      <c r="B722">
        <v>2010</v>
      </c>
      <c r="C722">
        <v>251.95</v>
      </c>
      <c r="D722">
        <v>-0.75</v>
      </c>
      <c r="E722">
        <f t="shared" si="139"/>
        <v>3.2823770656420703</v>
      </c>
      <c r="F722">
        <f>(MAX(E$2:E722)-E722)/MAX(E$2:E722)</f>
        <v>0.23167388516522036</v>
      </c>
    </row>
    <row r="723" spans="1:6" x14ac:dyDescent="0.3">
      <c r="A723">
        <v>10</v>
      </c>
      <c r="B723">
        <v>2010</v>
      </c>
      <c r="C723">
        <v>254.6</v>
      </c>
      <c r="D723">
        <v>-1.29999694824218</v>
      </c>
      <c r="E723">
        <f t="shared" si="139"/>
        <v>3.244667205552878</v>
      </c>
      <c r="F723">
        <f>(MAX(E$2:E723)-E723)/MAX(E$2:E723)</f>
        <v>0.24050086321005529</v>
      </c>
    </row>
    <row r="724" spans="1:6" x14ac:dyDescent="0.3">
      <c r="A724">
        <v>10</v>
      </c>
      <c r="B724">
        <v>2010</v>
      </c>
      <c r="C724">
        <v>256.05</v>
      </c>
      <c r="D724">
        <v>0.44998779296875502</v>
      </c>
      <c r="E724">
        <f t="shared" si="139"/>
        <v>3.2574972638546775</v>
      </c>
      <c r="F724">
        <f>(MAX(E$2:E724)-E724)/MAX(E$2:E724)</f>
        <v>0.2374976528381241</v>
      </c>
    </row>
    <row r="725" spans="1:6" x14ac:dyDescent="0.3">
      <c r="A725">
        <v>10</v>
      </c>
      <c r="B725">
        <v>2010</v>
      </c>
      <c r="C725">
        <v>255.6</v>
      </c>
      <c r="D725">
        <v>0.45001220703125</v>
      </c>
      <c r="E725">
        <f t="shared" si="139"/>
        <v>3.2704014322799013</v>
      </c>
      <c r="F725">
        <f>(MAX(E$2:E725)-E725)/MAX(E$2:E725)</f>
        <v>0.23447709505544095</v>
      </c>
    </row>
    <row r="726" spans="1:6" x14ac:dyDescent="0.3">
      <c r="A726">
        <v>10</v>
      </c>
      <c r="B726">
        <v>2010</v>
      </c>
      <c r="C726">
        <v>256.35000000000002</v>
      </c>
      <c r="D726">
        <v>2.6499969482422001</v>
      </c>
      <c r="E726">
        <f t="shared" si="139"/>
        <v>3.3464683177252086</v>
      </c>
      <c r="F726">
        <f>(MAX(E$2:E726)-E726)/MAX(E$2:E726)</f>
        <v>0.21667165302578104</v>
      </c>
    </row>
    <row r="727" spans="1:6" x14ac:dyDescent="0.3">
      <c r="A727">
        <v>10</v>
      </c>
      <c r="B727">
        <v>2010</v>
      </c>
      <c r="C727">
        <v>254.2</v>
      </c>
      <c r="D727">
        <v>3.8000030517578098</v>
      </c>
      <c r="E727">
        <f t="shared" si="139"/>
        <v>3.4590266461867545</v>
      </c>
      <c r="F727">
        <f>(MAX(E$2:E727)-E727)/MAX(E$2:E727)</f>
        <v>0.19032443530226217</v>
      </c>
    </row>
    <row r="728" spans="1:6" x14ac:dyDescent="0.3">
      <c r="A728">
        <v>10</v>
      </c>
      <c r="B728">
        <v>2010</v>
      </c>
      <c r="C728">
        <v>251.7</v>
      </c>
      <c r="D728">
        <v>0.299999999999982</v>
      </c>
      <c r="E728">
        <f t="shared" si="139"/>
        <v>3.4683029393380291</v>
      </c>
      <c r="F728">
        <f>(MAX(E$2:E728)-E728)/MAX(E$2:E728)</f>
        <v>0.18815307651731614</v>
      </c>
    </row>
    <row r="729" spans="1:6" x14ac:dyDescent="0.3">
      <c r="A729">
        <v>10</v>
      </c>
      <c r="B729">
        <v>2010</v>
      </c>
      <c r="C729">
        <v>252.8</v>
      </c>
      <c r="D729">
        <v>-1.95000610351561</v>
      </c>
      <c r="E729">
        <f t="shared" si="139"/>
        <v>3.4081082131662006</v>
      </c>
      <c r="F729">
        <f>(MAX(E$2:E729)-E729)/MAX(E$2:E729)</f>
        <v>0.20224322495798516</v>
      </c>
    </row>
    <row r="730" spans="1:6" x14ac:dyDescent="0.3">
      <c r="A730">
        <v>10</v>
      </c>
      <c r="B730">
        <v>2010</v>
      </c>
      <c r="C730">
        <v>254.35</v>
      </c>
      <c r="D730">
        <v>-0.84999694824219296</v>
      </c>
      <c r="E730">
        <f t="shared" si="139"/>
        <v>3.3824821720572622</v>
      </c>
      <c r="F730">
        <f>(MAX(E$2:E730)-E730)/MAX(E$2:E730)</f>
        <v>0.20824166944199071</v>
      </c>
    </row>
    <row r="731" spans="1:6" x14ac:dyDescent="0.3">
      <c r="A731">
        <v>10</v>
      </c>
      <c r="B731">
        <v>2010</v>
      </c>
      <c r="C731">
        <v>254.9</v>
      </c>
      <c r="D731">
        <v>4.7999908447265698</v>
      </c>
      <c r="E731">
        <f t="shared" si="139"/>
        <v>3.5257961688451509</v>
      </c>
      <c r="F731">
        <f>(MAX(E$2:E731)-E731)/MAX(E$2:E731)</f>
        <v>0.1746952839562807</v>
      </c>
    </row>
    <row r="732" spans="1:6" x14ac:dyDescent="0.3">
      <c r="A732">
        <v>10</v>
      </c>
      <c r="B732">
        <v>2010</v>
      </c>
      <c r="C732">
        <v>250.8</v>
      </c>
      <c r="D732">
        <v>-3</v>
      </c>
      <c r="E732">
        <f t="shared" si="139"/>
        <v>3.4309033293726436</v>
      </c>
      <c r="F732">
        <f>(MAX(E$2:E732)-E732)/MAX(E$2:E732)</f>
        <v>0.19690743241439521</v>
      </c>
    </row>
    <row r="733" spans="1:6" x14ac:dyDescent="0.3">
      <c r="A733">
        <v>10</v>
      </c>
      <c r="B733">
        <v>2010</v>
      </c>
      <c r="C733">
        <v>246.75</v>
      </c>
      <c r="D733">
        <v>-3</v>
      </c>
      <c r="E733">
        <f t="shared" si="139"/>
        <v>3.3370488310007476</v>
      </c>
      <c r="F733">
        <f>(MAX(E$2:E733)-E733)/MAX(E$2:E733)</f>
        <v>0.2188765300079224</v>
      </c>
    </row>
    <row r="734" spans="1:6" x14ac:dyDescent="0.3">
      <c r="A734">
        <v>10</v>
      </c>
      <c r="B734">
        <v>2010</v>
      </c>
      <c r="C734">
        <v>250.3</v>
      </c>
      <c r="D734">
        <v>-3</v>
      </c>
      <c r="E734">
        <f t="shared" si="139"/>
        <v>3.2470565033568999</v>
      </c>
      <c r="F734">
        <f>(MAX(E$2:E734)-E734)/MAX(E$2:E734)</f>
        <v>0.23994158563096085</v>
      </c>
    </row>
    <row r="735" spans="1:6" x14ac:dyDescent="0.3">
      <c r="A735">
        <v>10</v>
      </c>
      <c r="B735">
        <v>2010</v>
      </c>
      <c r="C735">
        <v>251.1</v>
      </c>
      <c r="D735">
        <v>-2.2500061035156298</v>
      </c>
      <c r="E735">
        <f t="shared" si="139"/>
        <v>3.1815914769141296</v>
      </c>
      <c r="F735">
        <f>(MAX(E$2:E735)-E735)/MAX(E$2:E735)</f>
        <v>0.25526538555353034</v>
      </c>
    </row>
    <row r="736" spans="1:6" x14ac:dyDescent="0.3">
      <c r="A736">
        <v>10</v>
      </c>
      <c r="B736">
        <v>2010</v>
      </c>
      <c r="C736">
        <v>253.75</v>
      </c>
      <c r="D736">
        <v>-3</v>
      </c>
      <c r="E736">
        <f t="shared" si="139"/>
        <v>3.0969580090553301</v>
      </c>
      <c r="F736">
        <f>(MAX(E$2:E736)-E736)/MAX(E$2:E736)</f>
        <v>0.2750760600264906</v>
      </c>
    </row>
    <row r="737" spans="1:6" x14ac:dyDescent="0.3">
      <c r="A737">
        <v>10</v>
      </c>
      <c r="B737">
        <v>2010</v>
      </c>
      <c r="C737">
        <v>255.55</v>
      </c>
      <c r="D737">
        <v>-0.25000305175780102</v>
      </c>
      <c r="E737">
        <f t="shared" si="139"/>
        <v>3.0901411037717588</v>
      </c>
      <c r="F737">
        <f>(MAX(E$2:E737)-E737)/MAX(E$2:E737)</f>
        <v>0.27667173482161</v>
      </c>
    </row>
    <row r="738" spans="1:6" x14ac:dyDescent="0.3">
      <c r="A738">
        <v>10</v>
      </c>
      <c r="B738">
        <v>2010</v>
      </c>
      <c r="C738">
        <v>255.5</v>
      </c>
      <c r="D738">
        <v>1.69999999999998</v>
      </c>
      <c r="E738">
        <f t="shared" si="139"/>
        <v>3.1364025116853669</v>
      </c>
      <c r="F738">
        <f>(MAX(E$2:E738)-E738)/MAX(E$2:E738)</f>
        <v>0.26584304357187494</v>
      </c>
    </row>
    <row r="739" spans="1:6" x14ac:dyDescent="0.3">
      <c r="A739">
        <v>10</v>
      </c>
      <c r="B739">
        <v>2010</v>
      </c>
      <c r="C739">
        <v>253.95</v>
      </c>
      <c r="D739">
        <v>-0.65000305175783502</v>
      </c>
      <c r="E739">
        <f t="shared" si="139"/>
        <v>3.1183398607331831</v>
      </c>
      <c r="F739">
        <f>(MAX(E$2:E739)-E739)/MAX(E$2:E739)</f>
        <v>0.27007107897188265</v>
      </c>
    </row>
    <row r="740" spans="1:6" x14ac:dyDescent="0.3">
      <c r="A740">
        <v>10</v>
      </c>
      <c r="B740">
        <v>2010</v>
      </c>
      <c r="C740">
        <v>254.65</v>
      </c>
      <c r="D740">
        <v>5.2000091552734498</v>
      </c>
      <c r="E740">
        <f t="shared" si="139"/>
        <v>3.2616135328572748</v>
      </c>
      <c r="F740">
        <f>(MAX(E$2:E740)-E740)/MAX(E$2:E740)</f>
        <v>0.23653413252734537</v>
      </c>
    </row>
    <row r="741" spans="1:6" x14ac:dyDescent="0.3">
      <c r="A741">
        <v>11</v>
      </c>
      <c r="B741">
        <v>2010</v>
      </c>
      <c r="C741">
        <v>251.05</v>
      </c>
      <c r="D741">
        <v>-3</v>
      </c>
      <c r="E741">
        <f t="shared" si="139"/>
        <v>3.173918287500626</v>
      </c>
      <c r="F741">
        <f>(MAX(E$2:E741)-E741)/MAX(E$2:E741)</f>
        <v>0.25706149602242778</v>
      </c>
    </row>
    <row r="742" spans="1:6" x14ac:dyDescent="0.3">
      <c r="A742">
        <v>11</v>
      </c>
      <c r="B742">
        <v>2010</v>
      </c>
      <c r="C742">
        <v>254.75</v>
      </c>
      <c r="D742">
        <v>-0.350006103515625</v>
      </c>
      <c r="E742">
        <f t="shared" si="139"/>
        <v>3.16410669088221</v>
      </c>
      <c r="F742">
        <f>(MAX(E$2:E742)-E742)/MAX(E$2:E742)</f>
        <v>0.25935815657037709</v>
      </c>
    </row>
    <row r="743" spans="1:6" x14ac:dyDescent="0.3">
      <c r="A743">
        <v>11</v>
      </c>
      <c r="B743">
        <v>2010</v>
      </c>
      <c r="C743">
        <v>256.39999999999998</v>
      </c>
      <c r="D743">
        <v>-1.2000000000000399</v>
      </c>
      <c r="E743">
        <f t="shared" si="139"/>
        <v>3.1307873146521699</v>
      </c>
      <c r="F743">
        <f>(MAX(E$2:E743)-E743)/MAX(E$2:E743)</f>
        <v>0.26715742715251456</v>
      </c>
    </row>
    <row r="744" spans="1:6" x14ac:dyDescent="0.3">
      <c r="A744">
        <v>11</v>
      </c>
      <c r="B744">
        <v>2010</v>
      </c>
      <c r="C744">
        <v>258.2</v>
      </c>
      <c r="D744">
        <v>-0.250006103515659</v>
      </c>
      <c r="E744">
        <f t="shared" si="139"/>
        <v>3.123966590952274</v>
      </c>
      <c r="F744">
        <f>(MAX(E$2:E744)-E744)/MAX(E$2:E744)</f>
        <v>0.26875399574774311</v>
      </c>
    </row>
    <row r="745" spans="1:6" x14ac:dyDescent="0.3">
      <c r="A745">
        <v>11</v>
      </c>
      <c r="B745">
        <v>2010</v>
      </c>
      <c r="C745">
        <v>261.05</v>
      </c>
      <c r="D745">
        <v>2.1000000000000201</v>
      </c>
      <c r="E745">
        <f t="shared" si="139"/>
        <v>3.1805103264138701</v>
      </c>
      <c r="F745">
        <f>(MAX(E$2:E745)-E745)/MAX(E$2:E745)</f>
        <v>0.25551845707663812</v>
      </c>
    </row>
    <row r="746" spans="1:6" x14ac:dyDescent="0.3">
      <c r="A746">
        <v>11</v>
      </c>
      <c r="B746">
        <v>2010</v>
      </c>
      <c r="C746">
        <v>260.05</v>
      </c>
      <c r="D746">
        <v>0.40001831054689702</v>
      </c>
      <c r="E746">
        <f t="shared" si="139"/>
        <v>3.1915181723156594</v>
      </c>
      <c r="F746">
        <f>(MAX(E$2:E746)-E746)/MAX(E$2:E746)</f>
        <v>0.2529417831280687</v>
      </c>
    </row>
    <row r="747" spans="1:6" x14ac:dyDescent="0.3">
      <c r="A747">
        <v>11</v>
      </c>
      <c r="B747">
        <v>2010</v>
      </c>
      <c r="C747">
        <v>260.05</v>
      </c>
      <c r="D747">
        <v>4.9993896484409099E-2</v>
      </c>
      <c r="E747">
        <f t="shared" si="139"/>
        <v>3.1928986836233055</v>
      </c>
      <c r="F747">
        <f>(MAX(E$2:E747)-E747)/MAX(E$2:E747)</f>
        <v>0.2526186383862315</v>
      </c>
    </row>
    <row r="748" spans="1:6" x14ac:dyDescent="0.3">
      <c r="A748">
        <v>11</v>
      </c>
      <c r="B748">
        <v>2010</v>
      </c>
      <c r="C748">
        <v>259.89999999999998</v>
      </c>
      <c r="D748">
        <v>-3</v>
      </c>
      <c r="E748">
        <f t="shared" si="139"/>
        <v>3.1099742276230851</v>
      </c>
      <c r="F748">
        <f>(MAX(E$2:E748)-E748)/MAX(E$2:E748)</f>
        <v>0.27202927398027893</v>
      </c>
    </row>
    <row r="749" spans="1:6" x14ac:dyDescent="0.3">
      <c r="A749">
        <v>11</v>
      </c>
      <c r="B749">
        <v>2010</v>
      </c>
      <c r="C749">
        <v>262.8</v>
      </c>
      <c r="D749">
        <v>1.1999938964843799</v>
      </c>
      <c r="E749">
        <f t="shared" si="139"/>
        <v>3.1419258551177034</v>
      </c>
      <c r="F749">
        <f>(MAX(E$2:E749)-E749)/MAX(E$2:E749)</f>
        <v>0.26455016072648641</v>
      </c>
    </row>
    <row r="750" spans="1:6" x14ac:dyDescent="0.3">
      <c r="A750">
        <v>11</v>
      </c>
      <c r="B750">
        <v>2010</v>
      </c>
      <c r="C750">
        <v>260.89999999999998</v>
      </c>
      <c r="D750">
        <v>4.2999999999999501</v>
      </c>
      <c r="E750">
        <f t="shared" si="139"/>
        <v>3.258438437134811</v>
      </c>
      <c r="F750">
        <f>(MAX(E$2:E750)-E750)/MAX(E$2:E750)</f>
        <v>0.23727734664074035</v>
      </c>
    </row>
    <row r="751" spans="1:6" x14ac:dyDescent="0.3">
      <c r="A751">
        <v>11</v>
      </c>
      <c r="B751">
        <v>2010</v>
      </c>
      <c r="C751">
        <v>256.8</v>
      </c>
      <c r="D751">
        <v>1.8310546863631299E-5</v>
      </c>
      <c r="E751">
        <f t="shared" si="139"/>
        <v>3.2584389598899777</v>
      </c>
      <c r="F751">
        <f>(MAX(E$2:E751)-E751)/MAX(E$2:E751)</f>
        <v>0.23727722427623493</v>
      </c>
    </row>
    <row r="752" spans="1:6" x14ac:dyDescent="0.3">
      <c r="A752">
        <v>11</v>
      </c>
      <c r="B752">
        <v>2010</v>
      </c>
      <c r="C752">
        <v>256.7</v>
      </c>
      <c r="D752">
        <v>1.74999084472653</v>
      </c>
      <c r="E752">
        <f t="shared" si="139"/>
        <v>3.3084196232432781</v>
      </c>
      <c r="F752">
        <f>(MAX(E$2:E752)-E752)/MAX(E$2:E752)</f>
        <v>0.22557794411337084</v>
      </c>
    </row>
    <row r="753" spans="1:6" x14ac:dyDescent="0.3">
      <c r="A753">
        <v>11</v>
      </c>
      <c r="B753">
        <v>2010</v>
      </c>
      <c r="C753">
        <v>252.55</v>
      </c>
      <c r="D753">
        <v>2.20000305175778</v>
      </c>
      <c r="E753">
        <f t="shared" si="139"/>
        <v>3.3732649998109623</v>
      </c>
      <c r="F753">
        <f>(MAX(E$2:E753)-E753)/MAX(E$2:E753)</f>
        <v>0.2103991894344043</v>
      </c>
    </row>
    <row r="754" spans="1:6" x14ac:dyDescent="0.3">
      <c r="A754">
        <v>11</v>
      </c>
      <c r="B754">
        <v>2010</v>
      </c>
      <c r="C754">
        <v>255.75</v>
      </c>
      <c r="D754">
        <v>-3</v>
      </c>
      <c r="E754">
        <f t="shared" si="139"/>
        <v>3.2842345452704969</v>
      </c>
      <c r="F754">
        <f>(MAX(E$2:E754)-E754)/MAX(E$2:E754)</f>
        <v>0.23123909352557839</v>
      </c>
    </row>
    <row r="755" spans="1:6" x14ac:dyDescent="0.3">
      <c r="A755">
        <v>11</v>
      </c>
      <c r="B755">
        <v>2010</v>
      </c>
      <c r="C755">
        <v>259.7</v>
      </c>
      <c r="D755">
        <v>-0.90001220703123797</v>
      </c>
      <c r="E755">
        <f t="shared" si="139"/>
        <v>3.2586255150110874</v>
      </c>
      <c r="F755">
        <f>(MAX(E$2:E755)-E755)/MAX(E$2:E755)</f>
        <v>0.23723355617578873</v>
      </c>
    </row>
    <row r="756" spans="1:6" x14ac:dyDescent="0.3">
      <c r="A756">
        <v>11</v>
      </c>
      <c r="B756">
        <v>2010</v>
      </c>
      <c r="C756">
        <v>261.60000000000002</v>
      </c>
      <c r="D756">
        <v>0.100006103515625</v>
      </c>
      <c r="E756">
        <f t="shared" si="139"/>
        <v>3.26142840297473</v>
      </c>
      <c r="F756">
        <f>(MAX(E$2:E756)-E756)/MAX(E$2:E756)</f>
        <v>0.23657746701346655</v>
      </c>
    </row>
    <row r="757" spans="1:6" x14ac:dyDescent="0.3">
      <c r="A757">
        <v>11</v>
      </c>
      <c r="B757">
        <v>2010</v>
      </c>
      <c r="C757">
        <v>260.75</v>
      </c>
      <c r="D757">
        <v>5.4499969482421804</v>
      </c>
      <c r="E757">
        <f t="shared" si="139"/>
        <v>3.4148061341234395</v>
      </c>
      <c r="F757">
        <f>(MAX(E$2:E757)-E757)/MAX(E$2:E757)</f>
        <v>0.20067540155329075</v>
      </c>
    </row>
    <row r="758" spans="1:6" x14ac:dyDescent="0.3">
      <c r="A758">
        <v>11</v>
      </c>
      <c r="B758">
        <v>2010</v>
      </c>
      <c r="C758">
        <v>254.1</v>
      </c>
      <c r="D758">
        <v>5.5000030517578198</v>
      </c>
      <c r="E758">
        <f t="shared" si="139"/>
        <v>3.5811117199455196</v>
      </c>
      <c r="F758">
        <f>(MAX(E$2:E758)-E758)/MAX(E$2:E758)</f>
        <v>0.1617472339251739</v>
      </c>
    </row>
    <row r="759" spans="1:6" x14ac:dyDescent="0.3">
      <c r="A759">
        <v>11</v>
      </c>
      <c r="B759">
        <v>2010</v>
      </c>
      <c r="C759">
        <v>260.39999999999998</v>
      </c>
      <c r="D759">
        <v>0.39998168945316998</v>
      </c>
      <c r="E759">
        <f t="shared" si="139"/>
        <v>3.5934882676056379</v>
      </c>
      <c r="F759">
        <f>(MAX(E$2:E759)-E759)/MAX(E$2:E759)</f>
        <v>0.15885017956834727</v>
      </c>
    </row>
    <row r="760" spans="1:6" x14ac:dyDescent="0.3">
      <c r="A760">
        <v>11</v>
      </c>
      <c r="B760">
        <v>2010</v>
      </c>
      <c r="C760">
        <v>260.55</v>
      </c>
      <c r="D760">
        <v>-3</v>
      </c>
      <c r="E760">
        <f t="shared" si="139"/>
        <v>3.5003927166313984</v>
      </c>
      <c r="F760">
        <f>(MAX(E$2:E760)-E760)/MAX(E$2:E760)</f>
        <v>0.18064162569351966</v>
      </c>
    </row>
    <row r="761" spans="1:6" x14ac:dyDescent="0.3">
      <c r="A761">
        <v>11</v>
      </c>
      <c r="B761">
        <v>2010</v>
      </c>
      <c r="C761">
        <v>257.10000000000002</v>
      </c>
      <c r="D761">
        <v>0.70001220703125</v>
      </c>
      <c r="E761">
        <f t="shared" si="139"/>
        <v>3.5218365698785852</v>
      </c>
      <c r="F761">
        <f>(MAX(E$2:E761)-E761)/MAX(E$2:E761)</f>
        <v>0.17562213155161938</v>
      </c>
    </row>
    <row r="762" spans="1:6" x14ac:dyDescent="0.3">
      <c r="A762">
        <v>11</v>
      </c>
      <c r="B762">
        <v>2010</v>
      </c>
      <c r="C762">
        <v>255.4</v>
      </c>
      <c r="D762">
        <v>2.5500183105468399</v>
      </c>
      <c r="E762">
        <f t="shared" si="139"/>
        <v>3.6009543553714343</v>
      </c>
      <c r="F762">
        <f>(MAX(E$2:E762)-E762)/MAX(E$2:E762)</f>
        <v>0.15710254665129003</v>
      </c>
    </row>
    <row r="763" spans="1:6" x14ac:dyDescent="0.3">
      <c r="A763">
        <v>12</v>
      </c>
      <c r="B763">
        <v>2010</v>
      </c>
      <c r="C763">
        <v>257.95</v>
      </c>
      <c r="D763">
        <v>2.54998779296875</v>
      </c>
      <c r="E763">
        <f t="shared" si="139"/>
        <v>3.6810488570608246</v>
      </c>
      <c r="F763">
        <f>(MAX(E$2:E763)-E763)/MAX(E$2:E763)</f>
        <v>0.13835433580531908</v>
      </c>
    </row>
    <row r="764" spans="1:6" x14ac:dyDescent="0.3">
      <c r="A764">
        <v>12</v>
      </c>
      <c r="B764">
        <v>2010</v>
      </c>
      <c r="C764">
        <v>261.7</v>
      </c>
      <c r="D764">
        <v>-2.00001220703126</v>
      </c>
      <c r="E764">
        <f t="shared" si="139"/>
        <v>3.6177518721169948</v>
      </c>
      <c r="F764">
        <f>(MAX(E$2:E764)-E764)/MAX(E$2:E764)</f>
        <v>0.15317064896802857</v>
      </c>
    </row>
    <row r="765" spans="1:6" x14ac:dyDescent="0.3">
      <c r="A765">
        <v>12</v>
      </c>
      <c r="B765">
        <v>2010</v>
      </c>
      <c r="C765">
        <v>265.2</v>
      </c>
      <c r="D765">
        <v>-0.199981689453125</v>
      </c>
      <c r="E765">
        <f t="shared" si="139"/>
        <v>3.611613714893509</v>
      </c>
      <c r="F765">
        <f>(MAX(E$2:E765)-E765)/MAX(E$2:E765)</f>
        <v>0.1546074450452164</v>
      </c>
    </row>
    <row r="766" spans="1:6" x14ac:dyDescent="0.3">
      <c r="A766">
        <v>12</v>
      </c>
      <c r="B766">
        <v>2010</v>
      </c>
      <c r="C766">
        <v>265.39999999999998</v>
      </c>
      <c r="D766">
        <v>0.399993896484375</v>
      </c>
      <c r="E766">
        <f t="shared" si="139"/>
        <v>3.6238608993149013</v>
      </c>
      <c r="F766">
        <f>(MAX(E$2:E766)-E766)/MAX(E$2:E766)</f>
        <v>0.15174067153444284</v>
      </c>
    </row>
    <row r="767" spans="1:6" x14ac:dyDescent="0.3">
      <c r="A767">
        <v>12</v>
      </c>
      <c r="B767">
        <v>2010</v>
      </c>
      <c r="C767">
        <v>265</v>
      </c>
      <c r="D767">
        <v>-1.04998779296875</v>
      </c>
      <c r="E767">
        <f t="shared" si="139"/>
        <v>3.5915542131174707</v>
      </c>
      <c r="F767">
        <f>(MAX(E$2:E767)-E767)/MAX(E$2:E767)</f>
        <v>0.15930289555467519</v>
      </c>
    </row>
    <row r="768" spans="1:6" x14ac:dyDescent="0.3">
      <c r="A768">
        <v>12</v>
      </c>
      <c r="B768">
        <v>2010</v>
      </c>
      <c r="C768">
        <v>265.25</v>
      </c>
      <c r="D768">
        <v>0.59999389648436297</v>
      </c>
      <c r="E768">
        <f t="shared" si="139"/>
        <v>3.6098333794330864</v>
      </c>
      <c r="F768">
        <f>(MAX(E$2:E768)-E768)/MAX(E$2:E768)</f>
        <v>0.15502417907669841</v>
      </c>
    </row>
    <row r="769" spans="1:6" x14ac:dyDescent="0.3">
      <c r="A769">
        <v>12</v>
      </c>
      <c r="B769">
        <v>2010</v>
      </c>
      <c r="C769">
        <v>265.85000000000002</v>
      </c>
      <c r="D769">
        <v>-3</v>
      </c>
      <c r="E769">
        <f t="shared" si="139"/>
        <v>3.518178779804825</v>
      </c>
      <c r="F769">
        <f>(MAX(E$2:E769)-E769)/MAX(E$2:E769)</f>
        <v>0.1764783328898723</v>
      </c>
    </row>
    <row r="770" spans="1:6" x14ac:dyDescent="0.3">
      <c r="A770">
        <v>12</v>
      </c>
      <c r="B770">
        <v>2010</v>
      </c>
      <c r="C770">
        <v>268.39999999999998</v>
      </c>
      <c r="D770">
        <v>-1.55000000000001</v>
      </c>
      <c r="E770">
        <f t="shared" si="139"/>
        <v>3.4724647392140295</v>
      </c>
      <c r="F770">
        <f>(MAX(E$2:E770)-E770)/MAX(E$2:E770)</f>
        <v>0.18717889851597741</v>
      </c>
    </row>
    <row r="771" spans="1:6" x14ac:dyDescent="0.3">
      <c r="A771">
        <v>12</v>
      </c>
      <c r="B771">
        <v>2010</v>
      </c>
      <c r="C771">
        <v>270.10000000000002</v>
      </c>
      <c r="D771">
        <v>-0.79998168945309001</v>
      </c>
      <c r="E771">
        <f t="shared" si="139"/>
        <v>3.4493240747584712</v>
      </c>
      <c r="F771">
        <f>(MAX(E$2:E771)-E771)/MAX(E$2:E771)</f>
        <v>0.19259557565582833</v>
      </c>
    </row>
    <row r="772" spans="1:6" x14ac:dyDescent="0.3">
      <c r="A772">
        <v>12</v>
      </c>
      <c r="B772">
        <v>2010</v>
      </c>
      <c r="C772">
        <v>271.2</v>
      </c>
      <c r="D772">
        <v>-0.44999999999998802</v>
      </c>
      <c r="E772">
        <f t="shared" si="139"/>
        <v>3.4364463438377748</v>
      </c>
      <c r="F772">
        <f>(MAX(E$2:E772)-E772)/MAX(E$2:E772)</f>
        <v>0.19560994504981233</v>
      </c>
    </row>
    <row r="773" spans="1:6" x14ac:dyDescent="0.3">
      <c r="A773">
        <v>12</v>
      </c>
      <c r="B773">
        <v>2010</v>
      </c>
      <c r="C773">
        <v>271.64999999999998</v>
      </c>
      <c r="D773">
        <v>-0.70001220703125</v>
      </c>
      <c r="E773">
        <f t="shared" ref="E773:E836" si="140">(D773/$C773*$G$2+1)*E772*$H$2 + E772*(1-$H$2)</f>
        <v>3.4165218182483681</v>
      </c>
      <c r="F773">
        <f>(MAX(E$2:E773)-E773)/MAX(E$2:E773)</f>
        <v>0.20027380085610447</v>
      </c>
    </row>
    <row r="774" spans="1:6" x14ac:dyDescent="0.3">
      <c r="A774">
        <v>12</v>
      </c>
      <c r="B774">
        <v>2010</v>
      </c>
      <c r="C774">
        <v>271.7</v>
      </c>
      <c r="D774">
        <v>-0.150000000000034</v>
      </c>
      <c r="E774">
        <f t="shared" si="140"/>
        <v>3.4122778870240063</v>
      </c>
      <c r="F774">
        <f>(MAX(E$2:E774)-E774)/MAX(E$2:E774)</f>
        <v>0.20126720384547192</v>
      </c>
    </row>
    <row r="775" spans="1:6" x14ac:dyDescent="0.3">
      <c r="A775">
        <v>12</v>
      </c>
      <c r="B775">
        <v>2010</v>
      </c>
      <c r="C775">
        <v>272.64999999999998</v>
      </c>
      <c r="D775">
        <v>-1.55000610351567</v>
      </c>
      <c r="E775">
        <f t="shared" si="140"/>
        <v>3.3686308450599416</v>
      </c>
      <c r="F775">
        <f>(MAX(E$2:E775)-E775)/MAX(E$2:E775)</f>
        <v>0.21148393443602659</v>
      </c>
    </row>
    <row r="776" spans="1:6" x14ac:dyDescent="0.3">
      <c r="A776">
        <v>12</v>
      </c>
      <c r="B776">
        <v>2010</v>
      </c>
      <c r="C776">
        <v>272.95</v>
      </c>
      <c r="D776">
        <v>-0.899993896484375</v>
      </c>
      <c r="E776">
        <f t="shared" si="140"/>
        <v>3.3436393403882372</v>
      </c>
      <c r="F776">
        <f>(MAX(E$2:E776)-E776)/MAX(E$2:E776)</f>
        <v>0.21733384908759931</v>
      </c>
    </row>
    <row r="777" spans="1:6" x14ac:dyDescent="0.3">
      <c r="A777">
        <v>12</v>
      </c>
      <c r="B777">
        <v>2010</v>
      </c>
      <c r="C777">
        <v>275.25</v>
      </c>
      <c r="D777">
        <v>-1.1000000000000201</v>
      </c>
      <c r="E777">
        <f t="shared" si="140"/>
        <v>3.3135739185264348</v>
      </c>
      <c r="F777">
        <f>(MAX(E$2:E777)-E777)/MAX(E$2:E777)</f>
        <v>0.22437144662986361</v>
      </c>
    </row>
    <row r="778" spans="1:6" x14ac:dyDescent="0.3">
      <c r="A778">
        <v>12</v>
      </c>
      <c r="B778">
        <v>2010</v>
      </c>
      <c r="C778">
        <v>276.25</v>
      </c>
      <c r="D778">
        <v>-0.35000000000002202</v>
      </c>
      <c r="E778">
        <f t="shared" si="140"/>
        <v>3.3041279838265623</v>
      </c>
      <c r="F778">
        <f>(MAX(E$2:E778)-E778)/MAX(E$2:E778)</f>
        <v>0.22658251445168817</v>
      </c>
    </row>
    <row r="779" spans="1:6" x14ac:dyDescent="0.3">
      <c r="A779">
        <v>12</v>
      </c>
      <c r="B779">
        <v>2010</v>
      </c>
      <c r="C779">
        <v>276.75</v>
      </c>
      <c r="D779">
        <v>-0.100000000000022</v>
      </c>
      <c r="E779">
        <f t="shared" si="140"/>
        <v>3.3014417009128816</v>
      </c>
      <c r="F779">
        <f>(MAX(E$2:E779)-E779)/MAX(E$2:E779)</f>
        <v>0.22721130915538609</v>
      </c>
    </row>
    <row r="780" spans="1:6" x14ac:dyDescent="0.3">
      <c r="A780">
        <v>12</v>
      </c>
      <c r="B780">
        <v>2010</v>
      </c>
      <c r="C780">
        <v>276.5</v>
      </c>
      <c r="D780">
        <v>1.3999999999999699</v>
      </c>
      <c r="E780">
        <f t="shared" si="140"/>
        <v>3.3390530620625212</v>
      </c>
      <c r="F780">
        <f>(MAX(E$2:E780)-E780)/MAX(E$2:E780)</f>
        <v>0.218407387360954</v>
      </c>
    </row>
    <row r="781" spans="1:6" x14ac:dyDescent="0.3">
      <c r="A781">
        <v>12</v>
      </c>
      <c r="B781">
        <v>2010</v>
      </c>
      <c r="C781">
        <v>274.5</v>
      </c>
      <c r="D781">
        <v>0.45000610351564702</v>
      </c>
      <c r="E781">
        <f t="shared" si="140"/>
        <v>3.3513694084386745</v>
      </c>
      <c r="F781">
        <f>(MAX(E$2:E781)-E781)/MAX(E$2:E781)</f>
        <v>0.21552442468759087</v>
      </c>
    </row>
    <row r="782" spans="1:6" x14ac:dyDescent="0.3">
      <c r="A782">
        <v>12</v>
      </c>
      <c r="B782">
        <v>2010</v>
      </c>
      <c r="C782">
        <v>275.55</v>
      </c>
      <c r="D782">
        <v>-1.3499816894531</v>
      </c>
      <c r="E782">
        <f t="shared" si="140"/>
        <v>3.314426398074068</v>
      </c>
      <c r="F782">
        <f>(MAX(E$2:E782)-E782)/MAX(E$2:E782)</f>
        <v>0.22417190151797955</v>
      </c>
    </row>
    <row r="783" spans="1:6" x14ac:dyDescent="0.3">
      <c r="A783">
        <v>12</v>
      </c>
      <c r="B783">
        <v>2010</v>
      </c>
      <c r="C783">
        <v>276.89999999999998</v>
      </c>
      <c r="D783">
        <v>3</v>
      </c>
      <c r="E783">
        <f t="shared" si="140"/>
        <v>3.3952222745168266</v>
      </c>
      <c r="F783">
        <f>(MAX(E$2:E783)-E783)/MAX(E$2:E783)</f>
        <v>0.20525951558531935</v>
      </c>
    </row>
    <row r="784" spans="1:6" x14ac:dyDescent="0.3">
      <c r="A784">
        <v>12</v>
      </c>
      <c r="B784">
        <v>2010</v>
      </c>
      <c r="C784">
        <v>280.35000000000002</v>
      </c>
      <c r="D784">
        <v>-1.60001831054682</v>
      </c>
      <c r="E784">
        <f t="shared" si="140"/>
        <v>3.3516234157078104</v>
      </c>
      <c r="F784">
        <f>(MAX(E$2:E784)-E784)/MAX(E$2:E784)</f>
        <v>0.21546496764949555</v>
      </c>
    </row>
    <row r="785" spans="1:6" x14ac:dyDescent="0.3">
      <c r="A785">
        <v>12</v>
      </c>
      <c r="B785">
        <v>2010</v>
      </c>
      <c r="C785">
        <v>280.35000000000002</v>
      </c>
      <c r="D785">
        <v>-1.5999999999999599</v>
      </c>
      <c r="E785">
        <f t="shared" si="140"/>
        <v>3.3085849127773739</v>
      </c>
      <c r="F785">
        <f>(MAX(E$2:E785)-E785)/MAX(E$2:E785)</f>
        <v>0.22553925377919687</v>
      </c>
    </row>
    <row r="786" spans="1:6" x14ac:dyDescent="0.3">
      <c r="A786">
        <v>1</v>
      </c>
      <c r="B786">
        <v>2011</v>
      </c>
      <c r="C786">
        <v>282.39999999999998</v>
      </c>
      <c r="D786">
        <v>-0.80000000000001104</v>
      </c>
      <c r="E786">
        <f t="shared" si="140"/>
        <v>3.28749619874409</v>
      </c>
      <c r="F786">
        <f>(MAX(E$2:E786)-E786)/MAX(E$2:E786)</f>
        <v>0.23047561830893293</v>
      </c>
    </row>
    <row r="787" spans="1:6" x14ac:dyDescent="0.3">
      <c r="A787">
        <v>1</v>
      </c>
      <c r="B787">
        <v>2011</v>
      </c>
      <c r="C787">
        <v>282.89999999999998</v>
      </c>
      <c r="D787">
        <v>-1.7499816894531299</v>
      </c>
      <c r="E787">
        <f t="shared" si="140"/>
        <v>3.2417401689035632</v>
      </c>
      <c r="F787">
        <f>(MAX(E$2:E787)-E787)/MAX(E$2:E787)</f>
        <v>0.24118601261604139</v>
      </c>
    </row>
    <row r="788" spans="1:6" x14ac:dyDescent="0.3">
      <c r="A788">
        <v>1</v>
      </c>
      <c r="B788">
        <v>2011</v>
      </c>
      <c r="C788">
        <v>284.3</v>
      </c>
      <c r="D788">
        <v>-0.30001220703121501</v>
      </c>
      <c r="E788">
        <f t="shared" si="140"/>
        <v>3.2340431458607819</v>
      </c>
      <c r="F788">
        <f>(MAX(E$2:E788)-E788)/MAX(E$2:E788)</f>
        <v>0.24298770196860123</v>
      </c>
    </row>
    <row r="789" spans="1:6" x14ac:dyDescent="0.3">
      <c r="A789">
        <v>1</v>
      </c>
      <c r="B789">
        <v>2011</v>
      </c>
      <c r="C789">
        <v>285.39999999999998</v>
      </c>
      <c r="D789">
        <v>1.44999389648432</v>
      </c>
      <c r="E789">
        <f t="shared" si="140"/>
        <v>3.271012386752675</v>
      </c>
      <c r="F789">
        <f>(MAX(E$2:E789)-E789)/MAX(E$2:E789)</f>
        <v>0.23433408519794449</v>
      </c>
    </row>
    <row r="790" spans="1:6" x14ac:dyDescent="0.3">
      <c r="A790">
        <v>1</v>
      </c>
      <c r="B790">
        <v>2011</v>
      </c>
      <c r="C790">
        <v>282.95</v>
      </c>
      <c r="D790">
        <v>-2.25</v>
      </c>
      <c r="E790">
        <f t="shared" si="140"/>
        <v>3.2124879117290472</v>
      </c>
      <c r="F790">
        <f>(MAX(E$2:E790)-E790)/MAX(E$2:E790)</f>
        <v>0.24803326771671255</v>
      </c>
    </row>
    <row r="791" spans="1:6" x14ac:dyDescent="0.3">
      <c r="A791">
        <v>1</v>
      </c>
      <c r="B791">
        <v>2011</v>
      </c>
      <c r="C791">
        <v>283.95</v>
      </c>
      <c r="D791">
        <v>-0.6500244140625</v>
      </c>
      <c r="E791">
        <f t="shared" si="140"/>
        <v>3.195941195623623</v>
      </c>
      <c r="F791">
        <f>(MAX(E$2:E791)-E791)/MAX(E$2:E791)</f>
        <v>0.25190645895717956</v>
      </c>
    </row>
    <row r="792" spans="1:6" x14ac:dyDescent="0.3">
      <c r="A792">
        <v>1</v>
      </c>
      <c r="B792">
        <v>2011</v>
      </c>
      <c r="C792">
        <v>283.10000000000002</v>
      </c>
      <c r="D792">
        <v>-0.85002441406248797</v>
      </c>
      <c r="E792">
        <f t="shared" si="140"/>
        <v>3.1743501921092347</v>
      </c>
      <c r="F792">
        <f>(MAX(E$2:E792)-E792)/MAX(E$2:E792)</f>
        <v>0.25696039746389071</v>
      </c>
    </row>
    <row r="793" spans="1:6" x14ac:dyDescent="0.3">
      <c r="A793">
        <v>1</v>
      </c>
      <c r="B793">
        <v>2011</v>
      </c>
      <c r="C793">
        <v>284</v>
      </c>
      <c r="D793">
        <v>-0.44999999999998802</v>
      </c>
      <c r="E793">
        <f t="shared" si="140"/>
        <v>3.1630331865827892</v>
      </c>
      <c r="F793">
        <f>(MAX(E$2:E793)-E793)/MAX(E$2:E793)</f>
        <v>0.25960943830039701</v>
      </c>
    </row>
    <row r="794" spans="1:6" x14ac:dyDescent="0.3">
      <c r="A794">
        <v>1</v>
      </c>
      <c r="B794">
        <v>2011</v>
      </c>
      <c r="C794">
        <v>284.45</v>
      </c>
      <c r="D794">
        <v>1.1500244140625</v>
      </c>
      <c r="E794">
        <f t="shared" si="140"/>
        <v>3.1918063351884673</v>
      </c>
      <c r="F794">
        <f>(MAX(E$2:E794)-E794)/MAX(E$2:E794)</f>
        <v>0.25287433107850932</v>
      </c>
    </row>
    <row r="795" spans="1:6" x14ac:dyDescent="0.3">
      <c r="A795">
        <v>1</v>
      </c>
      <c r="B795">
        <v>2011</v>
      </c>
      <c r="C795">
        <v>284</v>
      </c>
      <c r="D795">
        <v>-1.95002441406251</v>
      </c>
      <c r="E795">
        <f t="shared" si="140"/>
        <v>3.142495681572981</v>
      </c>
      <c r="F795">
        <f>(MAX(E$2:E795)-E795)/MAX(E$2:E795)</f>
        <v>0.2644167779560862</v>
      </c>
    </row>
    <row r="796" spans="1:6" x14ac:dyDescent="0.3">
      <c r="A796">
        <v>1</v>
      </c>
      <c r="B796">
        <v>2011</v>
      </c>
      <c r="C796">
        <v>286.5</v>
      </c>
      <c r="D796">
        <v>0.85001831054688604</v>
      </c>
      <c r="E796">
        <f t="shared" si="140"/>
        <v>3.1634735261029667</v>
      </c>
      <c r="F796">
        <f>(MAX(E$2:E796)-E796)/MAX(E$2:E796)</f>
        <v>0.25950636533041815</v>
      </c>
    </row>
    <row r="797" spans="1:6" x14ac:dyDescent="0.3">
      <c r="A797">
        <v>1</v>
      </c>
      <c r="B797">
        <v>2011</v>
      </c>
      <c r="C797">
        <v>284.95</v>
      </c>
      <c r="D797">
        <v>0.65000610351563604</v>
      </c>
      <c r="E797">
        <f t="shared" si="140"/>
        <v>3.1797101412130679</v>
      </c>
      <c r="F797">
        <f>(MAX(E$2:E797)-E797)/MAX(E$2:E797)</f>
        <v>0.25570576133028894</v>
      </c>
    </row>
    <row r="798" spans="1:6" x14ac:dyDescent="0.3">
      <c r="A798">
        <v>1</v>
      </c>
      <c r="B798">
        <v>2011</v>
      </c>
      <c r="C798">
        <v>285.8</v>
      </c>
      <c r="D798">
        <v>-1.9000244140625</v>
      </c>
      <c r="E798">
        <f t="shared" si="140"/>
        <v>3.1321473857183841</v>
      </c>
      <c r="F798">
        <f>(MAX(E$2:E798)-E798)/MAX(E$2:E798)</f>
        <v>0.26683906698325133</v>
      </c>
    </row>
    <row r="799" spans="1:6" x14ac:dyDescent="0.3">
      <c r="A799">
        <v>1</v>
      </c>
      <c r="B799">
        <v>2011</v>
      </c>
      <c r="C799">
        <v>286.45</v>
      </c>
      <c r="D799">
        <v>0.300018310546875</v>
      </c>
      <c r="E799">
        <f t="shared" si="140"/>
        <v>3.1395285291146338</v>
      </c>
      <c r="F799">
        <f>(MAX(E$2:E799)-E799)/MAX(E$2:E799)</f>
        <v>0.2651113175153304</v>
      </c>
    </row>
    <row r="800" spans="1:6" x14ac:dyDescent="0.3">
      <c r="A800">
        <v>1</v>
      </c>
      <c r="B800">
        <v>2011</v>
      </c>
      <c r="C800">
        <v>285.89999999999998</v>
      </c>
      <c r="D800">
        <v>-3</v>
      </c>
      <c r="E800">
        <f t="shared" si="140"/>
        <v>3.0654053476822316</v>
      </c>
      <c r="F800">
        <f>(MAX(E$2:E800)-E800)/MAX(E$2:E800)</f>
        <v>0.28246178483527279</v>
      </c>
    </row>
    <row r="801" spans="1:6" x14ac:dyDescent="0.3">
      <c r="A801">
        <v>1</v>
      </c>
      <c r="B801">
        <v>2011</v>
      </c>
      <c r="C801">
        <v>279.95</v>
      </c>
      <c r="D801">
        <v>2.50001220703126</v>
      </c>
      <c r="E801">
        <f t="shared" si="140"/>
        <v>3.1269984510027711</v>
      </c>
      <c r="F801">
        <f>(MAX(E$2:E801)-E801)/MAX(E$2:E801)</f>
        <v>0.26804430968586296</v>
      </c>
    </row>
    <row r="802" spans="1:6" x14ac:dyDescent="0.3">
      <c r="A802">
        <v>1</v>
      </c>
      <c r="B802">
        <v>2011</v>
      </c>
      <c r="C802">
        <v>283.7</v>
      </c>
      <c r="D802">
        <v>0.54998779296875</v>
      </c>
      <c r="E802">
        <f t="shared" si="140"/>
        <v>3.140638122125571</v>
      </c>
      <c r="F802">
        <f>(MAX(E$2:E802)-E802)/MAX(E$2:E802)</f>
        <v>0.26485158827944677</v>
      </c>
    </row>
    <row r="803" spans="1:6" x14ac:dyDescent="0.3">
      <c r="A803">
        <v>1</v>
      </c>
      <c r="B803">
        <v>2011</v>
      </c>
      <c r="C803">
        <v>284</v>
      </c>
      <c r="D803">
        <v>-3</v>
      </c>
      <c r="E803">
        <f t="shared" si="140"/>
        <v>3.0659926738004031</v>
      </c>
      <c r="F803">
        <f>(MAX(E$2:E803)-E803)/MAX(E$2:E803)</f>
        <v>0.28232430581153745</v>
      </c>
    </row>
    <row r="804" spans="1:6" x14ac:dyDescent="0.3">
      <c r="A804">
        <v>1</v>
      </c>
      <c r="B804">
        <v>2011</v>
      </c>
      <c r="C804">
        <v>287.64999999999998</v>
      </c>
      <c r="D804">
        <v>-0.29999999999995403</v>
      </c>
      <c r="E804">
        <f t="shared" si="140"/>
        <v>3.0587980099560959</v>
      </c>
      <c r="F804">
        <f>(MAX(E$2:E804)-E804)/MAX(E$2:E804)</f>
        <v>0.28400840486795026</v>
      </c>
    </row>
    <row r="805" spans="1:6" x14ac:dyDescent="0.3">
      <c r="A805">
        <v>1</v>
      </c>
      <c r="B805">
        <v>2011</v>
      </c>
      <c r="C805">
        <v>287.3</v>
      </c>
      <c r="D805">
        <v>0.55000610351561297</v>
      </c>
      <c r="E805">
        <f t="shared" si="140"/>
        <v>3.0719734521542117</v>
      </c>
      <c r="F805">
        <f>(MAX(E$2:E805)-E805)/MAX(E$2:E805)</f>
        <v>0.28092434837082492</v>
      </c>
    </row>
    <row r="806" spans="1:6" x14ac:dyDescent="0.3">
      <c r="A806">
        <v>1</v>
      </c>
      <c r="B806">
        <v>2011</v>
      </c>
      <c r="C806">
        <v>283</v>
      </c>
      <c r="D806">
        <v>-0.899993896484375</v>
      </c>
      <c r="E806">
        <f t="shared" si="140"/>
        <v>3.0499921657461657</v>
      </c>
      <c r="F806">
        <f>(MAX(E$2:E806)-E806)/MAX(E$2:E806)</f>
        <v>0.28606964278618818</v>
      </c>
    </row>
    <row r="807" spans="1:6" x14ac:dyDescent="0.3">
      <c r="A807">
        <v>2</v>
      </c>
      <c r="B807">
        <v>2011</v>
      </c>
      <c r="C807">
        <v>283.05</v>
      </c>
      <c r="D807">
        <v>1.0999938964843601</v>
      </c>
      <c r="E807">
        <f t="shared" si="140"/>
        <v>3.0766612656400119</v>
      </c>
      <c r="F807">
        <f>(MAX(E$2:E807)-E807)/MAX(E$2:E807)</f>
        <v>0.27982704314032109</v>
      </c>
    </row>
    <row r="808" spans="1:6" x14ac:dyDescent="0.3">
      <c r="A808">
        <v>2</v>
      </c>
      <c r="B808">
        <v>2011</v>
      </c>
      <c r="C808">
        <v>283.05</v>
      </c>
      <c r="D808">
        <v>1.1000000000000201</v>
      </c>
      <c r="E808">
        <f t="shared" si="140"/>
        <v>3.1035637091392489</v>
      </c>
      <c r="F808">
        <f>(MAX(E$2:E808)-E808)/MAX(E$2:E808)</f>
        <v>0.27352982332676268</v>
      </c>
    </row>
    <row r="809" spans="1:6" x14ac:dyDescent="0.3">
      <c r="A809">
        <v>2</v>
      </c>
      <c r="B809">
        <v>2011</v>
      </c>
      <c r="C809">
        <v>283.05</v>
      </c>
      <c r="D809">
        <v>1.1000000000000201</v>
      </c>
      <c r="E809">
        <f t="shared" si="140"/>
        <v>3.1307013886309276</v>
      </c>
      <c r="F809">
        <f>(MAX(E$2:E809)-E809)/MAX(E$2:E809)</f>
        <v>0.267177540382879</v>
      </c>
    </row>
    <row r="810" spans="1:6" x14ac:dyDescent="0.3">
      <c r="A810">
        <v>2</v>
      </c>
      <c r="B810">
        <v>2011</v>
      </c>
      <c r="C810">
        <v>283.05</v>
      </c>
      <c r="D810">
        <v>1.1000000000000201</v>
      </c>
      <c r="E810">
        <f t="shared" si="140"/>
        <v>3.158076361027542</v>
      </c>
      <c r="F810">
        <f>(MAX(E$2:E810)-E810)/MAX(E$2:E810)</f>
        <v>0.26076971283455752</v>
      </c>
    </row>
    <row r="811" spans="1:6" x14ac:dyDescent="0.3">
      <c r="A811">
        <v>2</v>
      </c>
      <c r="B811">
        <v>2011</v>
      </c>
      <c r="C811">
        <v>285.75</v>
      </c>
      <c r="D811">
        <v>3.1000183105468802</v>
      </c>
      <c r="E811">
        <f t="shared" si="140"/>
        <v>3.2351637196518777</v>
      </c>
      <c r="F811">
        <f>(MAX(E$2:E811)-E811)/MAX(E$2:E811)</f>
        <v>0.24272540239421342</v>
      </c>
    </row>
    <row r="812" spans="1:6" x14ac:dyDescent="0.3">
      <c r="A812">
        <v>2</v>
      </c>
      <c r="B812">
        <v>2011</v>
      </c>
      <c r="C812">
        <v>283.64999999999998</v>
      </c>
      <c r="D812">
        <v>3</v>
      </c>
      <c r="E812">
        <f t="shared" si="140"/>
        <v>3.3121506934140852</v>
      </c>
      <c r="F812">
        <f>(MAX(E$2:E812)-E812)/MAX(E$2:E812)</f>
        <v>0.22470458965372669</v>
      </c>
    </row>
    <row r="813" spans="1:6" x14ac:dyDescent="0.3">
      <c r="A813">
        <v>2</v>
      </c>
      <c r="B813">
        <v>2011</v>
      </c>
      <c r="C813">
        <v>281.85000000000002</v>
      </c>
      <c r="D813">
        <v>4.0999938964844196</v>
      </c>
      <c r="E813">
        <f t="shared" si="140"/>
        <v>3.4205578059252693</v>
      </c>
      <c r="F813">
        <f>(MAX(E$2:E813)-E813)/MAX(E$2:E813)</f>
        <v>0.19932907248721188</v>
      </c>
    </row>
    <row r="814" spans="1:6" x14ac:dyDescent="0.3">
      <c r="A814">
        <v>2</v>
      </c>
      <c r="B814">
        <v>2011</v>
      </c>
      <c r="C814">
        <v>276.25</v>
      </c>
      <c r="D814">
        <v>-3</v>
      </c>
      <c r="E814">
        <f t="shared" si="140"/>
        <v>3.336978565418498</v>
      </c>
      <c r="F814">
        <f>(MAX(E$2:E814)-E814)/MAX(E$2:E814)</f>
        <v>0.21889297750336145</v>
      </c>
    </row>
    <row r="815" spans="1:6" x14ac:dyDescent="0.3">
      <c r="A815">
        <v>2</v>
      </c>
      <c r="B815">
        <v>2011</v>
      </c>
      <c r="C815">
        <v>272.64999999999998</v>
      </c>
      <c r="D815">
        <v>4.9499816894531197</v>
      </c>
      <c r="E815">
        <f t="shared" si="140"/>
        <v>3.4732905452206912</v>
      </c>
      <c r="F815">
        <f>(MAX(E$2:E815)-E815)/MAX(E$2:E815)</f>
        <v>0.18698559704328949</v>
      </c>
    </row>
    <row r="816" spans="1:6" x14ac:dyDescent="0.3">
      <c r="A816">
        <v>2</v>
      </c>
      <c r="B816">
        <v>2011</v>
      </c>
      <c r="C816">
        <v>271.05</v>
      </c>
      <c r="D816">
        <v>2.4999755859374702</v>
      </c>
      <c r="E816">
        <f t="shared" si="140"/>
        <v>3.5453697502504573</v>
      </c>
      <c r="F816">
        <f>(MAX(E$2:E816)-E816)/MAX(E$2:E816)</f>
        <v>0.17011357580581882</v>
      </c>
    </row>
    <row r="817" spans="1:6" x14ac:dyDescent="0.3">
      <c r="A817">
        <v>2</v>
      </c>
      <c r="B817">
        <v>2011</v>
      </c>
      <c r="C817">
        <v>273.85000000000002</v>
      </c>
      <c r="D817">
        <v>-1.4999816894531299</v>
      </c>
      <c r="E817">
        <f t="shared" si="140"/>
        <v>3.501676206915191</v>
      </c>
      <c r="F817">
        <f>(MAX(E$2:E817)-E817)/MAX(E$2:E817)</f>
        <v>0.18034119125730061</v>
      </c>
    </row>
    <row r="818" spans="1:6" x14ac:dyDescent="0.3">
      <c r="A818">
        <v>2</v>
      </c>
      <c r="B818">
        <v>2011</v>
      </c>
      <c r="C818">
        <v>272.89999999999998</v>
      </c>
      <c r="D818">
        <v>-2.0000122070312001</v>
      </c>
      <c r="E818">
        <f t="shared" si="140"/>
        <v>3.4439347664332285</v>
      </c>
      <c r="F818">
        <f>(MAX(E$2:E818)-E818)/MAX(E$2:E818)</f>
        <v>0.19385708408230479</v>
      </c>
    </row>
    <row r="819" spans="1:6" x14ac:dyDescent="0.3">
      <c r="A819">
        <v>2</v>
      </c>
      <c r="B819">
        <v>2011</v>
      </c>
      <c r="C819">
        <v>271.95</v>
      </c>
      <c r="D819">
        <v>-3</v>
      </c>
      <c r="E819">
        <f t="shared" si="140"/>
        <v>3.3584537600959443</v>
      </c>
      <c r="F819">
        <f>(MAX(E$2:E819)-E819)/MAX(E$2:E819)</f>
        <v>0.21386614708081361</v>
      </c>
    </row>
    <row r="820" spans="1:6" x14ac:dyDescent="0.3">
      <c r="A820">
        <v>2</v>
      </c>
      <c r="B820">
        <v>2011</v>
      </c>
      <c r="C820">
        <v>270.95</v>
      </c>
      <c r="D820">
        <v>-2.6999877929687801</v>
      </c>
      <c r="E820">
        <f t="shared" si="140"/>
        <v>3.2831538363096531</v>
      </c>
      <c r="F820">
        <f>(MAX(E$2:E820)-E820)/MAX(E$2:E820)</f>
        <v>0.23149206169484929</v>
      </c>
    </row>
    <row r="821" spans="1:6" x14ac:dyDescent="0.3">
      <c r="A821">
        <v>2</v>
      </c>
      <c r="B821">
        <v>2011</v>
      </c>
      <c r="C821">
        <v>273.64999999999998</v>
      </c>
      <c r="D821">
        <v>-3</v>
      </c>
      <c r="E821">
        <f t="shared" si="140"/>
        <v>3.2021697749353053</v>
      </c>
      <c r="F821">
        <f>(MAX(E$2:E821)-E821)/MAX(E$2:E821)</f>
        <v>0.25044849722768248</v>
      </c>
    </row>
    <row r="822" spans="1:6" x14ac:dyDescent="0.3">
      <c r="A822">
        <v>2</v>
      </c>
      <c r="B822">
        <v>2011</v>
      </c>
      <c r="C822">
        <v>268.95</v>
      </c>
      <c r="D822">
        <v>-1.4000061035156299</v>
      </c>
      <c r="E822">
        <f t="shared" si="140"/>
        <v>3.1646651132280876</v>
      </c>
      <c r="F822">
        <f>(MAX(E$2:E822)-E822)/MAX(E$2:E822)</f>
        <v>0.25922744322975078</v>
      </c>
    </row>
    <row r="823" spans="1:6" x14ac:dyDescent="0.3">
      <c r="A823">
        <v>2</v>
      </c>
      <c r="B823">
        <v>2011</v>
      </c>
      <c r="C823">
        <v>266.89999999999998</v>
      </c>
      <c r="D823">
        <v>0.800024414062534</v>
      </c>
      <c r="E823">
        <f t="shared" si="140"/>
        <v>3.1860085791106556</v>
      </c>
      <c r="F823">
        <f>(MAX(E$2:E823)-E823)/MAX(E$2:E823)</f>
        <v>0.25423144737348119</v>
      </c>
    </row>
    <row r="824" spans="1:6" x14ac:dyDescent="0.3">
      <c r="A824">
        <v>2</v>
      </c>
      <c r="B824">
        <v>2011</v>
      </c>
      <c r="C824">
        <v>266.95</v>
      </c>
      <c r="D824">
        <v>1.8000183105468699</v>
      </c>
      <c r="E824">
        <f t="shared" si="140"/>
        <v>3.2343452189492279</v>
      </c>
      <c r="F824">
        <f>(MAX(E$2:E824)-E824)/MAX(E$2:E824)</f>
        <v>0.24291699386962284</v>
      </c>
    </row>
    <row r="825" spans="1:6" x14ac:dyDescent="0.3">
      <c r="A825">
        <v>2</v>
      </c>
      <c r="B825">
        <v>2011</v>
      </c>
      <c r="C825">
        <v>266.2</v>
      </c>
      <c r="D825">
        <v>-0.40001220703123802</v>
      </c>
      <c r="E825">
        <f t="shared" si="140"/>
        <v>3.2234098337839425</v>
      </c>
      <c r="F825">
        <f>(MAX(E$2:E825)-E825)/MAX(E$2:E825)</f>
        <v>0.24547670648954456</v>
      </c>
    </row>
    <row r="826" spans="1:6" x14ac:dyDescent="0.3">
      <c r="A826">
        <v>2</v>
      </c>
      <c r="B826">
        <v>2011</v>
      </c>
      <c r="C826">
        <v>265.85000000000002</v>
      </c>
      <c r="D826">
        <v>2.25</v>
      </c>
      <c r="E826">
        <f t="shared" si="140"/>
        <v>3.2847922384615091</v>
      </c>
      <c r="F826">
        <f>(MAX(E$2:E826)-E826)/MAX(E$2:E826)</f>
        <v>0.23110855086269988</v>
      </c>
    </row>
    <row r="827" spans="1:6" x14ac:dyDescent="0.3">
      <c r="A827">
        <v>3</v>
      </c>
      <c r="B827">
        <v>2011</v>
      </c>
      <c r="C827">
        <v>265.85000000000002</v>
      </c>
      <c r="D827">
        <v>2.25</v>
      </c>
      <c r="E827">
        <f t="shared" si="140"/>
        <v>3.3473435294421798</v>
      </c>
      <c r="F827">
        <f>(MAX(E$2:E827)-E827)/MAX(E$2:E827)</f>
        <v>0.21646678685571263</v>
      </c>
    </row>
    <row r="828" spans="1:6" x14ac:dyDescent="0.3">
      <c r="A828">
        <v>3</v>
      </c>
      <c r="B828">
        <v>2011</v>
      </c>
      <c r="C828">
        <v>262.45</v>
      </c>
      <c r="D828">
        <v>0.150000000000034</v>
      </c>
      <c r="E828">
        <f t="shared" si="140"/>
        <v>3.3516480767509504</v>
      </c>
      <c r="F828">
        <f>(MAX(E$2:E828)-E828)/MAX(E$2:E828)</f>
        <v>0.21545919508799985</v>
      </c>
    </row>
    <row r="829" spans="1:6" x14ac:dyDescent="0.3">
      <c r="A829">
        <v>3</v>
      </c>
      <c r="B829">
        <v>2011</v>
      </c>
      <c r="C829">
        <v>264.05</v>
      </c>
      <c r="D829">
        <v>-3</v>
      </c>
      <c r="E829">
        <f t="shared" si="140"/>
        <v>3.2659687564780135</v>
      </c>
      <c r="F829">
        <f>(MAX(E$2:E829)-E829)/MAX(E$2:E829)</f>
        <v>0.23551467864473538</v>
      </c>
    </row>
    <row r="830" spans="1:6" x14ac:dyDescent="0.3">
      <c r="A830">
        <v>3</v>
      </c>
      <c r="B830">
        <v>2011</v>
      </c>
      <c r="C830">
        <v>270.3</v>
      </c>
      <c r="D830">
        <v>-3</v>
      </c>
      <c r="E830">
        <f t="shared" si="140"/>
        <v>3.184410158230782</v>
      </c>
      <c r="F830">
        <f>(MAX(E$2:E830)-E830)/MAX(E$2:E830)</f>
        <v>0.25460559954428424</v>
      </c>
    </row>
    <row r="831" spans="1:6" x14ac:dyDescent="0.3">
      <c r="A831">
        <v>3</v>
      </c>
      <c r="B831">
        <v>2011</v>
      </c>
      <c r="C831">
        <v>272.3</v>
      </c>
      <c r="D831">
        <v>3.2999938964843998</v>
      </c>
      <c r="E831">
        <f t="shared" si="140"/>
        <v>3.2712416003668272</v>
      </c>
      <c r="F831">
        <f>(MAX(E$2:E831)-E831)/MAX(E$2:E831)</f>
        <v>0.23428043176261185</v>
      </c>
    </row>
    <row r="832" spans="1:6" x14ac:dyDescent="0.3">
      <c r="A832">
        <v>3</v>
      </c>
      <c r="B832">
        <v>2011</v>
      </c>
      <c r="C832">
        <v>269.60000000000002</v>
      </c>
      <c r="D832">
        <v>-3</v>
      </c>
      <c r="E832">
        <f t="shared" si="140"/>
        <v>3.1893392235030431</v>
      </c>
      <c r="F832">
        <f>(MAX(E$2:E832)-E832)/MAX(E$2:E832)</f>
        <v>0.25345182302968305</v>
      </c>
    </row>
    <row r="833" spans="1:6" x14ac:dyDescent="0.3">
      <c r="A833">
        <v>3</v>
      </c>
      <c r="B833">
        <v>2011</v>
      </c>
      <c r="C833">
        <v>272.55</v>
      </c>
      <c r="D833">
        <v>0.40001220703123802</v>
      </c>
      <c r="E833">
        <f t="shared" si="140"/>
        <v>3.1998712099237756</v>
      </c>
      <c r="F833">
        <f>(MAX(E$2:E833)-E833)/MAX(E$2:E833)</f>
        <v>0.2509865364260091</v>
      </c>
    </row>
    <row r="834" spans="1:6" x14ac:dyDescent="0.3">
      <c r="A834">
        <v>3</v>
      </c>
      <c r="B834">
        <v>2011</v>
      </c>
      <c r="C834">
        <v>271.25</v>
      </c>
      <c r="D834">
        <v>2.8500000000000201</v>
      </c>
      <c r="E834">
        <f t="shared" si="140"/>
        <v>3.2755179348404075</v>
      </c>
      <c r="F834">
        <f>(MAX(E$2:E834)-E834)/MAX(E$2:E834)</f>
        <v>0.23327944394612607</v>
      </c>
    </row>
    <row r="835" spans="1:6" x14ac:dyDescent="0.3">
      <c r="A835">
        <v>3</v>
      </c>
      <c r="B835">
        <v>2011</v>
      </c>
      <c r="C835">
        <v>265.75</v>
      </c>
      <c r="D835">
        <v>-1.3999877929687701</v>
      </c>
      <c r="E835">
        <f t="shared" si="140"/>
        <v>3.2366927550475175</v>
      </c>
      <c r="F835">
        <f>(MAX(E$2:E835)-E835)/MAX(E$2:E835)</f>
        <v>0.24236749170891345</v>
      </c>
    </row>
    <row r="836" spans="1:6" x14ac:dyDescent="0.3">
      <c r="A836">
        <v>3</v>
      </c>
      <c r="B836">
        <v>2011</v>
      </c>
      <c r="C836">
        <v>264.89999999999998</v>
      </c>
      <c r="D836">
        <v>-3</v>
      </c>
      <c r="E836">
        <f t="shared" si="140"/>
        <v>3.1542175715950043</v>
      </c>
      <c r="F836">
        <f>(MAX(E$2:E836)-E836)/MAX(E$2:E836)</f>
        <v>0.26167296332448475</v>
      </c>
    </row>
    <row r="837" spans="1:6" x14ac:dyDescent="0.3">
      <c r="A837">
        <v>3</v>
      </c>
      <c r="B837">
        <v>2011</v>
      </c>
      <c r="C837">
        <v>268.3</v>
      </c>
      <c r="D837">
        <v>6.5999877929687596</v>
      </c>
      <c r="E837">
        <f t="shared" ref="E837:E900" si="141">(D837/$C837*$G$2+1)*E836*$H$2 + E836*(1-$H$2)</f>
        <v>3.3287984299811866</v>
      </c>
      <c r="F837">
        <f>(MAX(E$2:E837)-E837)/MAX(E$2:E837)</f>
        <v>0.2208077519347208</v>
      </c>
    </row>
    <row r="838" spans="1:6" x14ac:dyDescent="0.3">
      <c r="A838">
        <v>3</v>
      </c>
      <c r="B838">
        <v>2011</v>
      </c>
      <c r="C838">
        <v>265.7</v>
      </c>
      <c r="D838">
        <v>-1.3999938964843699</v>
      </c>
      <c r="E838">
        <f t="shared" si="141"/>
        <v>3.2893341118014687</v>
      </c>
      <c r="F838">
        <f>(MAX(E$2:E838)-E838)/MAX(E$2:E838)</f>
        <v>0.2300454067364841</v>
      </c>
    </row>
    <row r="839" spans="1:6" x14ac:dyDescent="0.3">
      <c r="A839">
        <v>3</v>
      </c>
      <c r="B839">
        <v>2011</v>
      </c>
      <c r="C839">
        <v>261.89999999999998</v>
      </c>
      <c r="D839">
        <v>5.0999938964844196</v>
      </c>
      <c r="E839">
        <f t="shared" si="141"/>
        <v>3.433454248345158</v>
      </c>
      <c r="F839">
        <f>(MAX(E$2:E839)-E839)/MAX(E$2:E839)</f>
        <v>0.19631032317794406</v>
      </c>
    </row>
    <row r="840" spans="1:6" x14ac:dyDescent="0.3">
      <c r="A840">
        <v>3</v>
      </c>
      <c r="B840">
        <v>2011</v>
      </c>
      <c r="C840">
        <v>267.5</v>
      </c>
      <c r="D840">
        <v>-3</v>
      </c>
      <c r="E840">
        <f t="shared" si="141"/>
        <v>3.3468156832</v>
      </c>
      <c r="F840">
        <f>(MAX(E$2:E840)-E840)/MAX(E$2:E840)</f>
        <v>0.21659034306036973</v>
      </c>
    </row>
    <row r="841" spans="1:6" x14ac:dyDescent="0.3">
      <c r="A841">
        <v>3</v>
      </c>
      <c r="B841">
        <v>2011</v>
      </c>
      <c r="C841">
        <v>270.2</v>
      </c>
      <c r="D841">
        <v>-2.2500061035156498</v>
      </c>
      <c r="E841">
        <f t="shared" si="141"/>
        <v>3.2841091681825341</v>
      </c>
      <c r="F841">
        <f>(MAX(E$2:E841)-E841)/MAX(E$2:E841)</f>
        <v>0.23126844130889437</v>
      </c>
    </row>
    <row r="842" spans="1:6" x14ac:dyDescent="0.3">
      <c r="A842">
        <v>3</v>
      </c>
      <c r="B842">
        <v>2011</v>
      </c>
      <c r="C842">
        <v>273.45</v>
      </c>
      <c r="D842">
        <v>-0.399993896484375</v>
      </c>
      <c r="E842">
        <f t="shared" si="141"/>
        <v>3.2733004164875688</v>
      </c>
      <c r="F842">
        <f>(MAX(E$2:E842)-E842)/MAX(E$2:E842)</f>
        <v>0.23379851205638238</v>
      </c>
    </row>
    <row r="843" spans="1:6" x14ac:dyDescent="0.3">
      <c r="A843">
        <v>3</v>
      </c>
      <c r="B843">
        <v>2011</v>
      </c>
      <c r="C843">
        <v>274.2</v>
      </c>
      <c r="D843">
        <v>0.40001831054684001</v>
      </c>
      <c r="E843">
        <f t="shared" si="141"/>
        <v>3.2840447827554757</v>
      </c>
      <c r="F843">
        <f>(MAX(E$2:E843)-E843)/MAX(E$2:E843)</f>
        <v>0.23128351240037301</v>
      </c>
    </row>
    <row r="844" spans="1:6" x14ac:dyDescent="0.3">
      <c r="A844">
        <v>3</v>
      </c>
      <c r="B844">
        <v>2011</v>
      </c>
      <c r="C844">
        <v>274.5</v>
      </c>
      <c r="D844">
        <v>-2.3500183105468802</v>
      </c>
      <c r="E844">
        <f t="shared" si="141"/>
        <v>3.220786050197022</v>
      </c>
      <c r="F844">
        <f>(MAX(E$2:E844)-E844)/MAX(E$2:E844)</f>
        <v>0.24609087159281903</v>
      </c>
    </row>
    <row r="845" spans="1:6" x14ac:dyDescent="0.3">
      <c r="A845">
        <v>3</v>
      </c>
      <c r="B845">
        <v>2011</v>
      </c>
      <c r="C845">
        <v>280.35000000000002</v>
      </c>
      <c r="D845">
        <v>-4.998779296875E-2</v>
      </c>
      <c r="E845">
        <f t="shared" si="141"/>
        <v>3.2194939154757227</v>
      </c>
      <c r="F845">
        <f>(MAX(E$2:E845)-E845)/MAX(E$2:E845)</f>
        <v>0.24639332948550019</v>
      </c>
    </row>
    <row r="846" spans="1:6" x14ac:dyDescent="0.3">
      <c r="A846">
        <v>3</v>
      </c>
      <c r="B846">
        <v>2011</v>
      </c>
      <c r="C846">
        <v>279.89999999999998</v>
      </c>
      <c r="D846">
        <v>-1</v>
      </c>
      <c r="E846">
        <f t="shared" si="141"/>
        <v>3.1936137393063033</v>
      </c>
      <c r="F846">
        <f>(MAX(E$2:E846)-E846)/MAX(E$2:E846)</f>
        <v>0.25245126092050429</v>
      </c>
    </row>
    <row r="847" spans="1:6" x14ac:dyDescent="0.3">
      <c r="A847">
        <v>3</v>
      </c>
      <c r="B847">
        <v>2011</v>
      </c>
      <c r="C847">
        <v>280.45</v>
      </c>
      <c r="D847">
        <v>-2.3499938964843601</v>
      </c>
      <c r="E847">
        <f t="shared" si="141"/>
        <v>3.1334026899607106</v>
      </c>
      <c r="F847">
        <f>(MAX(E$2:E847)-E847)/MAX(E$2:E847)</f>
        <v>0.26654523022648807</v>
      </c>
    </row>
    <row r="848" spans="1:6" x14ac:dyDescent="0.3">
      <c r="A848">
        <v>3</v>
      </c>
      <c r="B848">
        <v>2011</v>
      </c>
      <c r="C848">
        <v>283.3</v>
      </c>
      <c r="D848">
        <v>-3</v>
      </c>
      <c r="E848">
        <f t="shared" si="141"/>
        <v>3.0587451955828961</v>
      </c>
      <c r="F848">
        <f>(MAX(E$2:E848)-E848)/MAX(E$2:E848)</f>
        <v>0.28402076745194244</v>
      </c>
    </row>
    <row r="849" spans="1:6" x14ac:dyDescent="0.3">
      <c r="A849">
        <v>3</v>
      </c>
      <c r="B849">
        <v>2011</v>
      </c>
      <c r="C849">
        <v>286</v>
      </c>
      <c r="D849">
        <v>-1.55000000000001</v>
      </c>
      <c r="E849">
        <f t="shared" si="141"/>
        <v>3.0214466855493454</v>
      </c>
      <c r="F849">
        <f>(MAX(E$2:E849)-E849)/MAX(E$2:E849)</f>
        <v>0.29275145826841581</v>
      </c>
    </row>
    <row r="850" spans="1:6" x14ac:dyDescent="0.3">
      <c r="A850">
        <v>4</v>
      </c>
      <c r="B850">
        <v>2011</v>
      </c>
      <c r="C850">
        <v>286.95</v>
      </c>
      <c r="D850">
        <v>-1.95000610351564</v>
      </c>
      <c r="E850">
        <f t="shared" si="141"/>
        <v>2.9752482578577482</v>
      </c>
      <c r="F850">
        <f>(MAX(E$2:E850)-E850)/MAX(E$2:E850)</f>
        <v>0.30356540735162912</v>
      </c>
    </row>
    <row r="851" spans="1:6" x14ac:dyDescent="0.3">
      <c r="A851">
        <v>4</v>
      </c>
      <c r="B851">
        <v>2011</v>
      </c>
      <c r="C851">
        <v>289.14999999999998</v>
      </c>
      <c r="D851">
        <v>0.29998779296875</v>
      </c>
      <c r="E851">
        <f t="shared" si="141"/>
        <v>2.9821934795641978</v>
      </c>
      <c r="F851">
        <f>(MAX(E$2:E851)-E851)/MAX(E$2:E851)</f>
        <v>0.30193969674505722</v>
      </c>
    </row>
    <row r="852" spans="1:6" x14ac:dyDescent="0.3">
      <c r="A852">
        <v>4</v>
      </c>
      <c r="B852">
        <v>2011</v>
      </c>
      <c r="C852">
        <v>289.2</v>
      </c>
      <c r="D852">
        <v>-1.4000000000000301</v>
      </c>
      <c r="E852">
        <f t="shared" si="141"/>
        <v>2.9497110817058729</v>
      </c>
      <c r="F852">
        <f>(MAX(E$2:E852)-E852)/MAX(E$2:E852)</f>
        <v>0.30954305067055221</v>
      </c>
    </row>
    <row r="853" spans="1:6" x14ac:dyDescent="0.3">
      <c r="A853">
        <v>4</v>
      </c>
      <c r="B853">
        <v>2011</v>
      </c>
      <c r="C853">
        <v>290.39999999999998</v>
      </c>
      <c r="D853">
        <v>0.199993896484329</v>
      </c>
      <c r="E853">
        <f t="shared" si="141"/>
        <v>2.9542817755028774</v>
      </c>
      <c r="F853">
        <f>(MAX(E$2:E853)-E853)/MAX(E$2:E853)</f>
        <v>0.30847316036333822</v>
      </c>
    </row>
    <row r="854" spans="1:6" x14ac:dyDescent="0.3">
      <c r="A854">
        <v>4</v>
      </c>
      <c r="B854">
        <v>2011</v>
      </c>
      <c r="C854">
        <v>290.95</v>
      </c>
      <c r="D854">
        <v>2.20001220703125</v>
      </c>
      <c r="E854">
        <f t="shared" si="141"/>
        <v>3.0045439371475298</v>
      </c>
      <c r="F854">
        <f>(MAX(E$2:E854)-E854)/MAX(E$2:E854)</f>
        <v>0.29670798817033811</v>
      </c>
    </row>
    <row r="855" spans="1:6" x14ac:dyDescent="0.3">
      <c r="A855">
        <v>4</v>
      </c>
      <c r="B855">
        <v>2011</v>
      </c>
      <c r="C855">
        <v>288.75</v>
      </c>
      <c r="D855">
        <v>4.998779296875E-2</v>
      </c>
      <c r="E855">
        <f t="shared" si="141"/>
        <v>3.0057142528900931</v>
      </c>
      <c r="F855">
        <f>(MAX(E$2:E855)-E855)/MAX(E$2:E855)</f>
        <v>0.29643404519254135</v>
      </c>
    </row>
    <row r="856" spans="1:6" x14ac:dyDescent="0.3">
      <c r="A856">
        <v>4</v>
      </c>
      <c r="B856">
        <v>2011</v>
      </c>
      <c r="C856">
        <v>288.95</v>
      </c>
      <c r="D856">
        <v>0.70001220703125</v>
      </c>
      <c r="E856">
        <f t="shared" si="141"/>
        <v>3.0220979957615568</v>
      </c>
      <c r="F856">
        <f>(MAX(E$2:E856)-E856)/MAX(E$2:E856)</f>
        <v>0.2925990020956809</v>
      </c>
    </row>
    <row r="857" spans="1:6" x14ac:dyDescent="0.3">
      <c r="A857">
        <v>4</v>
      </c>
      <c r="B857">
        <v>2011</v>
      </c>
      <c r="C857">
        <v>287.2</v>
      </c>
      <c r="D857">
        <v>-3</v>
      </c>
      <c r="E857">
        <f t="shared" si="141"/>
        <v>2.9510702747608932</v>
      </c>
      <c r="F857">
        <f>(MAX(E$2:E857)-E857)/MAX(E$2:E857)</f>
        <v>0.30922489602274972</v>
      </c>
    </row>
    <row r="858" spans="1:6" x14ac:dyDescent="0.3">
      <c r="A858">
        <v>4</v>
      </c>
      <c r="B858">
        <v>2011</v>
      </c>
      <c r="C858">
        <v>284.10000000000002</v>
      </c>
      <c r="D858">
        <v>-3</v>
      </c>
      <c r="E858">
        <f t="shared" si="141"/>
        <v>2.8809550887185278</v>
      </c>
      <c r="F858">
        <f>(MAX(E$2:E858)-E858)/MAX(E$2:E858)</f>
        <v>0.32563718729992835</v>
      </c>
    </row>
    <row r="859" spans="1:6" x14ac:dyDescent="0.3">
      <c r="A859">
        <v>4</v>
      </c>
      <c r="B859">
        <v>2011</v>
      </c>
      <c r="C859">
        <v>287.55</v>
      </c>
      <c r="D859">
        <v>1.8999999999999699</v>
      </c>
      <c r="E859">
        <f t="shared" si="141"/>
        <v>2.9237861894115253</v>
      </c>
      <c r="F859">
        <f>(MAX(E$2:E859)-E859)/MAX(E$2:E859)</f>
        <v>0.3156114490829478</v>
      </c>
    </row>
    <row r="860" spans="1:6" x14ac:dyDescent="0.3">
      <c r="A860">
        <v>4</v>
      </c>
      <c r="B860">
        <v>2011</v>
      </c>
      <c r="C860">
        <v>289.64999999999998</v>
      </c>
      <c r="D860">
        <v>-0.44999389648438598</v>
      </c>
      <c r="E860">
        <f t="shared" si="141"/>
        <v>2.9135659464814849</v>
      </c>
      <c r="F860">
        <f>(MAX(E$2:E860)-E860)/MAX(E$2:E860)</f>
        <v>0.31800376397732744</v>
      </c>
    </row>
    <row r="861" spans="1:6" x14ac:dyDescent="0.3">
      <c r="A861">
        <v>4</v>
      </c>
      <c r="B861">
        <v>2011</v>
      </c>
      <c r="C861">
        <v>290.75</v>
      </c>
      <c r="D861">
        <v>1.7500061035156</v>
      </c>
      <c r="E861">
        <f t="shared" si="141"/>
        <v>2.9530232325554659</v>
      </c>
      <c r="F861">
        <f>(MAX(E$2:E861)-E861)/MAX(E$2:E861)</f>
        <v>0.30876775522364813</v>
      </c>
    </row>
    <row r="862" spans="1:6" x14ac:dyDescent="0.3">
      <c r="A862">
        <v>4</v>
      </c>
      <c r="B862">
        <v>2011</v>
      </c>
      <c r="C862">
        <v>287.05</v>
      </c>
      <c r="D862">
        <v>0.94999999999998797</v>
      </c>
      <c r="E862">
        <f t="shared" si="141"/>
        <v>2.9750127366822285</v>
      </c>
      <c r="F862">
        <f>(MAX(E$2:E862)-E862)/MAX(E$2:E862)</f>
        <v>0.30362053723650506</v>
      </c>
    </row>
    <row r="863" spans="1:6" x14ac:dyDescent="0.3">
      <c r="A863">
        <v>4</v>
      </c>
      <c r="B863">
        <v>2011</v>
      </c>
      <c r="C863">
        <v>290.14999999999998</v>
      </c>
      <c r="D863">
        <v>-3</v>
      </c>
      <c r="E863">
        <f t="shared" si="141"/>
        <v>2.9058025489427659</v>
      </c>
      <c r="F863">
        <f>(MAX(E$2:E863)-E863)/MAX(E$2:E863)</f>
        <v>0.31982099001490794</v>
      </c>
    </row>
    <row r="864" spans="1:6" x14ac:dyDescent="0.3">
      <c r="A864">
        <v>4</v>
      </c>
      <c r="B864">
        <v>2011</v>
      </c>
      <c r="C864">
        <v>297.8</v>
      </c>
      <c r="D864">
        <v>-3</v>
      </c>
      <c r="E864">
        <f t="shared" si="141"/>
        <v>2.8399389921752585</v>
      </c>
      <c r="F864">
        <f>(MAX(E$2:E864)-E864)/MAX(E$2:E864)</f>
        <v>0.33523807637286424</v>
      </c>
    </row>
    <row r="865" spans="1:6" x14ac:dyDescent="0.3">
      <c r="A865">
        <v>4</v>
      </c>
      <c r="B865">
        <v>2011</v>
      </c>
      <c r="C865">
        <v>299.39999999999998</v>
      </c>
      <c r="D865">
        <v>0.25001220703120403</v>
      </c>
      <c r="E865">
        <f t="shared" si="141"/>
        <v>2.8452748094242644</v>
      </c>
      <c r="F865">
        <f>(MAX(E$2:E865)-E865)/MAX(E$2:E865)</f>
        <v>0.33398908893040685</v>
      </c>
    </row>
    <row r="866" spans="1:6" x14ac:dyDescent="0.3">
      <c r="A866">
        <v>4</v>
      </c>
      <c r="B866">
        <v>2011</v>
      </c>
      <c r="C866">
        <v>299.75</v>
      </c>
      <c r="D866">
        <v>-0.39999999999997699</v>
      </c>
      <c r="E866">
        <f t="shared" si="141"/>
        <v>2.8367318658763687</v>
      </c>
      <c r="F866">
        <f>(MAX(E$2:E866)-E866)/MAX(E$2:E866)</f>
        <v>0.33598878807957316</v>
      </c>
    </row>
    <row r="867" spans="1:6" x14ac:dyDescent="0.3">
      <c r="A867">
        <v>4</v>
      </c>
      <c r="B867">
        <v>2011</v>
      </c>
      <c r="C867">
        <v>300.75</v>
      </c>
      <c r="D867">
        <v>1.1000000000000201</v>
      </c>
      <c r="E867">
        <f t="shared" si="141"/>
        <v>2.8600765420793417</v>
      </c>
      <c r="F867">
        <f>(MAX(E$2:E867)-E867)/MAX(E$2:E867)</f>
        <v>0.33052435665977903</v>
      </c>
    </row>
    <row r="868" spans="1:6" x14ac:dyDescent="0.3">
      <c r="A868">
        <v>4</v>
      </c>
      <c r="B868">
        <v>2011</v>
      </c>
      <c r="C868">
        <v>301.75</v>
      </c>
      <c r="D868">
        <v>1.74999389648439</v>
      </c>
      <c r="E868">
        <f t="shared" si="141"/>
        <v>2.8973972118631472</v>
      </c>
      <c r="F868">
        <f>(MAX(E$2:E868)-E868)/MAX(E$2:E868)</f>
        <v>0.32178847877476402</v>
      </c>
    </row>
    <row r="869" spans="1:6" x14ac:dyDescent="0.3">
      <c r="A869">
        <v>4</v>
      </c>
      <c r="B869">
        <v>2011</v>
      </c>
      <c r="C869">
        <v>300.64999999999998</v>
      </c>
      <c r="D869">
        <v>1.2500061035156</v>
      </c>
      <c r="E869">
        <f t="shared" si="141"/>
        <v>2.9245017169290395</v>
      </c>
      <c r="F869">
        <f>(MAX(E$2:E869)-E869)/MAX(E$2:E869)</f>
        <v>0.31544396117202389</v>
      </c>
    </row>
    <row r="870" spans="1:6" x14ac:dyDescent="0.3">
      <c r="A870">
        <v>4</v>
      </c>
      <c r="B870">
        <v>2011</v>
      </c>
      <c r="C870">
        <v>299.5</v>
      </c>
      <c r="D870">
        <v>1.79998168945314</v>
      </c>
      <c r="E870">
        <f t="shared" si="141"/>
        <v>2.9640479989584372</v>
      </c>
      <c r="F870">
        <f>(MAX(E$2:E870)-E870)/MAX(E$2:E870)</f>
        <v>0.30618712058967473</v>
      </c>
    </row>
    <row r="871" spans="1:6" x14ac:dyDescent="0.3">
      <c r="A871">
        <v>5</v>
      </c>
      <c r="B871">
        <v>2011</v>
      </c>
      <c r="C871">
        <v>299.3</v>
      </c>
      <c r="D871">
        <v>-3</v>
      </c>
      <c r="E871">
        <f t="shared" si="141"/>
        <v>2.8972009425168417</v>
      </c>
      <c r="F871">
        <f>(MAX(E$2:E871)-E871)/MAX(E$2:E871)</f>
        <v>0.32183442074343255</v>
      </c>
    </row>
    <row r="872" spans="1:6" x14ac:dyDescent="0.3">
      <c r="A872">
        <v>5</v>
      </c>
      <c r="B872">
        <v>2011</v>
      </c>
      <c r="C872">
        <v>302.89999999999998</v>
      </c>
      <c r="D872">
        <v>-3</v>
      </c>
      <c r="E872">
        <f t="shared" si="141"/>
        <v>2.8326380294696687</v>
      </c>
      <c r="F872">
        <f>(MAX(E$2:E872)-E872)/MAX(E$2:E872)</f>
        <v>0.33694705745515868</v>
      </c>
    </row>
    <row r="873" spans="1:6" x14ac:dyDescent="0.3">
      <c r="A873">
        <v>5</v>
      </c>
      <c r="B873">
        <v>2011</v>
      </c>
      <c r="C873">
        <v>299</v>
      </c>
      <c r="D873">
        <v>2.45002441406251</v>
      </c>
      <c r="E873">
        <f t="shared" si="141"/>
        <v>2.8848623530111599</v>
      </c>
      <c r="F873">
        <f>(MAX(E$2:E873)-E873)/MAX(E$2:E873)</f>
        <v>0.32472259000243492</v>
      </c>
    </row>
    <row r="874" spans="1:6" x14ac:dyDescent="0.3">
      <c r="A874">
        <v>5</v>
      </c>
      <c r="B874">
        <v>2011</v>
      </c>
      <c r="C874">
        <v>299</v>
      </c>
      <c r="D874">
        <v>2.4499999999999802</v>
      </c>
      <c r="E874">
        <f t="shared" si="141"/>
        <v>2.9380489875294673</v>
      </c>
      <c r="F874">
        <f>(MAX(E$2:E874)-E874)/MAX(E$2:E874)</f>
        <v>0.31227286852212871</v>
      </c>
    </row>
    <row r="875" spans="1:6" x14ac:dyDescent="0.3">
      <c r="A875">
        <v>5</v>
      </c>
      <c r="B875">
        <v>2011</v>
      </c>
      <c r="C875">
        <v>292.3</v>
      </c>
      <c r="D875">
        <v>-1.3999938964843699</v>
      </c>
      <c r="E875">
        <f t="shared" si="141"/>
        <v>2.9063869486558613</v>
      </c>
      <c r="F875">
        <f>(MAX(E$2:E875)-E875)/MAX(E$2:E875)</f>
        <v>0.31968419599274239</v>
      </c>
    </row>
    <row r="876" spans="1:6" x14ac:dyDescent="0.3">
      <c r="A876">
        <v>5</v>
      </c>
      <c r="B876">
        <v>2011</v>
      </c>
      <c r="C876">
        <v>292.3</v>
      </c>
      <c r="D876">
        <v>3.4000000000000301</v>
      </c>
      <c r="E876">
        <f t="shared" si="141"/>
        <v>2.9824521561728559</v>
      </c>
      <c r="F876">
        <f>(MAX(E$2:E876)-E876)/MAX(E$2:E876)</f>
        <v>0.30187914672604532</v>
      </c>
    </row>
    <row r="877" spans="1:6" x14ac:dyDescent="0.3">
      <c r="A877">
        <v>5</v>
      </c>
      <c r="B877">
        <v>2011</v>
      </c>
      <c r="C877">
        <v>292.3</v>
      </c>
      <c r="D877">
        <v>3.4000000000000301</v>
      </c>
      <c r="E877">
        <f t="shared" si="141"/>
        <v>3.0605081226276027</v>
      </c>
      <c r="F877">
        <f>(MAX(E$2:E877)-E877)/MAX(E$2:E877)</f>
        <v>0.28360810831500938</v>
      </c>
    </row>
    <row r="878" spans="1:6" x14ac:dyDescent="0.3">
      <c r="A878">
        <v>5</v>
      </c>
      <c r="B878">
        <v>2011</v>
      </c>
      <c r="C878">
        <v>291.39999999999998</v>
      </c>
      <c r="D878">
        <v>-1.1499938964843699</v>
      </c>
      <c r="E878">
        <f t="shared" si="141"/>
        <v>3.0333323410983786</v>
      </c>
      <c r="F878">
        <f>(MAX(E$2:E878)-E878)/MAX(E$2:E878)</f>
        <v>0.28996931003631843</v>
      </c>
    </row>
    <row r="879" spans="1:6" x14ac:dyDescent="0.3">
      <c r="A879">
        <v>5</v>
      </c>
      <c r="B879">
        <v>2011</v>
      </c>
      <c r="C879">
        <v>289.39999999999998</v>
      </c>
      <c r="D879">
        <v>-3</v>
      </c>
      <c r="E879">
        <f t="shared" si="141"/>
        <v>2.9625825370126355</v>
      </c>
      <c r="F879">
        <f>(MAX(E$2:E879)-E879)/MAX(E$2:E879)</f>
        <v>0.30653015024797997</v>
      </c>
    </row>
    <row r="880" spans="1:6" x14ac:dyDescent="0.3">
      <c r="A880">
        <v>5</v>
      </c>
      <c r="B880">
        <v>2011</v>
      </c>
      <c r="C880">
        <v>287.75</v>
      </c>
      <c r="D880">
        <v>1.55000000000001</v>
      </c>
      <c r="E880">
        <f t="shared" si="141"/>
        <v>2.9984887284907646</v>
      </c>
      <c r="F880">
        <f>(MAX(E$2:E880)-E880)/MAX(E$2:E880)</f>
        <v>0.29812536796818778</v>
      </c>
    </row>
    <row r="881" spans="1:6" x14ac:dyDescent="0.3">
      <c r="A881">
        <v>5</v>
      </c>
      <c r="B881">
        <v>2011</v>
      </c>
      <c r="C881">
        <v>284.25</v>
      </c>
      <c r="D881">
        <v>-1.05000000000001</v>
      </c>
      <c r="E881">
        <f t="shared" si="141"/>
        <v>2.9735672522513292</v>
      </c>
      <c r="F881">
        <f>(MAX(E$2:E881)-E881)/MAX(E$2:E881)</f>
        <v>0.30395889063547077</v>
      </c>
    </row>
    <row r="882" spans="1:6" x14ac:dyDescent="0.3">
      <c r="A882">
        <v>5</v>
      </c>
      <c r="B882">
        <v>2011</v>
      </c>
      <c r="C882">
        <v>283.2</v>
      </c>
      <c r="D882">
        <v>-0.5999755859375</v>
      </c>
      <c r="E882">
        <f t="shared" si="141"/>
        <v>2.9593929851340564</v>
      </c>
      <c r="F882">
        <f>(MAX(E$2:E882)-E882)/MAX(E$2:E882)</f>
        <v>0.30727674820242712</v>
      </c>
    </row>
    <row r="883" spans="1:6" x14ac:dyDescent="0.3">
      <c r="A883">
        <v>5</v>
      </c>
      <c r="B883">
        <v>2011</v>
      </c>
      <c r="C883">
        <v>284.64999999999998</v>
      </c>
      <c r="D883">
        <v>-3</v>
      </c>
      <c r="E883">
        <f t="shared" si="141"/>
        <v>2.8892159162787783</v>
      </c>
      <c r="F883">
        <f>(MAX(E$2:E883)-E883)/MAX(E$2:E883)</f>
        <v>0.32370352476885478</v>
      </c>
    </row>
    <row r="884" spans="1:6" x14ac:dyDescent="0.3">
      <c r="A884">
        <v>5</v>
      </c>
      <c r="B884">
        <v>2011</v>
      </c>
      <c r="C884">
        <v>288.64999999999998</v>
      </c>
      <c r="D884">
        <v>4.8999877929687097</v>
      </c>
      <c r="E884">
        <f t="shared" si="141"/>
        <v>2.9995693759090849</v>
      </c>
      <c r="F884">
        <f>(MAX(E$2:E884)-E884)/MAX(E$2:E884)</f>
        <v>0.29787241420455252</v>
      </c>
    </row>
    <row r="885" spans="1:6" x14ac:dyDescent="0.3">
      <c r="A885">
        <v>5</v>
      </c>
      <c r="B885">
        <v>2011</v>
      </c>
      <c r="C885">
        <v>283.89999999999998</v>
      </c>
      <c r="D885">
        <v>-1.3999877929687701</v>
      </c>
      <c r="E885">
        <f t="shared" si="141"/>
        <v>2.9662880756326486</v>
      </c>
      <c r="F885">
        <f>(MAX(E$2:E885)-E885)/MAX(E$2:E885)</f>
        <v>0.30566277211489273</v>
      </c>
    </row>
    <row r="886" spans="1:6" x14ac:dyDescent="0.3">
      <c r="A886">
        <v>5</v>
      </c>
      <c r="B886">
        <v>2011</v>
      </c>
      <c r="C886">
        <v>283.5</v>
      </c>
      <c r="D886">
        <v>-3</v>
      </c>
      <c r="E886">
        <f t="shared" si="141"/>
        <v>2.8956621690699662</v>
      </c>
      <c r="F886">
        <f>(MAX(E$2:E886)-E886)/MAX(E$2:E886)</f>
        <v>0.32219461087406204</v>
      </c>
    </row>
    <row r="887" spans="1:6" x14ac:dyDescent="0.3">
      <c r="A887">
        <v>5</v>
      </c>
      <c r="B887">
        <v>2011</v>
      </c>
      <c r="C887">
        <v>277.39999999999998</v>
      </c>
      <c r="D887">
        <v>-0.400000000000034</v>
      </c>
      <c r="E887">
        <f t="shared" si="141"/>
        <v>2.8862674468199181</v>
      </c>
      <c r="F887">
        <f>(MAX(E$2:E887)-E887)/MAX(E$2:E887)</f>
        <v>0.3243936910839158</v>
      </c>
    </row>
    <row r="888" spans="1:6" x14ac:dyDescent="0.3">
      <c r="A888">
        <v>5</v>
      </c>
      <c r="B888">
        <v>2011</v>
      </c>
      <c r="C888">
        <v>279.55</v>
      </c>
      <c r="D888">
        <v>4.3499755859375</v>
      </c>
      <c r="E888">
        <f t="shared" si="141"/>
        <v>2.9873197955530379</v>
      </c>
      <c r="F888">
        <f>(MAX(E$2:E888)-E888)/MAX(E$2:E888)</f>
        <v>0.30073974854643348</v>
      </c>
    </row>
    <row r="889" spans="1:6" x14ac:dyDescent="0.3">
      <c r="A889">
        <v>5</v>
      </c>
      <c r="B889">
        <v>2011</v>
      </c>
      <c r="C889">
        <v>277.75</v>
      </c>
      <c r="D889">
        <v>-3</v>
      </c>
      <c r="E889">
        <f t="shared" si="141"/>
        <v>2.9147206646080046</v>
      </c>
      <c r="F889">
        <f>(MAX(E$2:E889)-E889)/MAX(E$2:E889)</f>
        <v>0.31773347202910346</v>
      </c>
    </row>
    <row r="890" spans="1:6" x14ac:dyDescent="0.3">
      <c r="A890">
        <v>5</v>
      </c>
      <c r="B890">
        <v>2011</v>
      </c>
      <c r="C890">
        <v>282.05</v>
      </c>
      <c r="D890">
        <v>-3</v>
      </c>
      <c r="E890">
        <f t="shared" si="141"/>
        <v>2.8449657825441719</v>
      </c>
      <c r="F890">
        <f>(MAX(E$2:E890)-E890)/MAX(E$2:E890)</f>
        <v>0.33406142474601019</v>
      </c>
    </row>
    <row r="891" spans="1:6" x14ac:dyDescent="0.3">
      <c r="A891">
        <v>5</v>
      </c>
      <c r="B891">
        <v>2011</v>
      </c>
      <c r="C891">
        <v>286</v>
      </c>
      <c r="D891">
        <v>2.8999999999999702</v>
      </c>
      <c r="E891">
        <f t="shared" si="141"/>
        <v>2.9098727816039638</v>
      </c>
      <c r="F891">
        <f>(MAX(E$2:E891)-E891)/MAX(E$2:E891)</f>
        <v>0.31886824571268074</v>
      </c>
    </row>
    <row r="892" spans="1:6" x14ac:dyDescent="0.3">
      <c r="A892">
        <v>5</v>
      </c>
      <c r="B892">
        <v>2011</v>
      </c>
      <c r="C892">
        <v>284.10000000000002</v>
      </c>
      <c r="D892">
        <v>-3</v>
      </c>
      <c r="E892">
        <f t="shared" si="141"/>
        <v>2.840736416676731</v>
      </c>
      <c r="F892">
        <f>(MAX(E$2:E892)-E892)/MAX(E$2:E892)</f>
        <v>0.33505141833302365</v>
      </c>
    </row>
    <row r="893" spans="1:6" x14ac:dyDescent="0.3">
      <c r="A893">
        <v>6</v>
      </c>
      <c r="B893">
        <v>2011</v>
      </c>
      <c r="C893">
        <v>289.85000000000002</v>
      </c>
      <c r="D893">
        <v>-0.54999999999995397</v>
      </c>
      <c r="E893">
        <f t="shared" si="141"/>
        <v>2.8286080353911101</v>
      </c>
      <c r="F893">
        <f>(MAX(E$2:E893)-E893)/MAX(E$2:E893)</f>
        <v>0.33789038286575723</v>
      </c>
    </row>
    <row r="894" spans="1:6" x14ac:dyDescent="0.3">
      <c r="A894">
        <v>6</v>
      </c>
      <c r="B894">
        <v>2011</v>
      </c>
      <c r="C894">
        <v>284.10000000000002</v>
      </c>
      <c r="D894">
        <v>1.65000610351557</v>
      </c>
      <c r="E894">
        <f t="shared" si="141"/>
        <v>2.8655712391095509</v>
      </c>
      <c r="F894">
        <f>(MAX(E$2:E894)-E894)/MAX(E$2:E894)</f>
        <v>0.32923817925328747</v>
      </c>
    </row>
    <row r="895" spans="1:6" x14ac:dyDescent="0.3">
      <c r="A895">
        <v>6</v>
      </c>
      <c r="B895">
        <v>2011</v>
      </c>
      <c r="C895">
        <v>286.3</v>
      </c>
      <c r="D895">
        <v>9.9987792968761299E-2</v>
      </c>
      <c r="E895">
        <f t="shared" si="141"/>
        <v>2.8678229849130261</v>
      </c>
      <c r="F895">
        <f>(MAX(E$2:E895)-E895)/MAX(E$2:E895)</f>
        <v>0.32871109931390791</v>
      </c>
    </row>
    <row r="896" spans="1:6" x14ac:dyDescent="0.3">
      <c r="A896">
        <v>6</v>
      </c>
      <c r="B896">
        <v>2011</v>
      </c>
      <c r="C896">
        <v>286.3</v>
      </c>
      <c r="D896">
        <v>0.100000000000022</v>
      </c>
      <c r="E896">
        <f t="shared" si="141"/>
        <v>2.8700767752434682</v>
      </c>
      <c r="F896">
        <f>(MAX(E$2:E896)-E896)/MAX(E$2:E896)</f>
        <v>0.3281835407995719</v>
      </c>
    </row>
    <row r="897" spans="1:6" x14ac:dyDescent="0.3">
      <c r="A897">
        <v>6</v>
      </c>
      <c r="B897">
        <v>2011</v>
      </c>
      <c r="C897">
        <v>283.2</v>
      </c>
      <c r="D897">
        <v>1.1999816894531199</v>
      </c>
      <c r="E897">
        <f t="shared" si="141"/>
        <v>2.8974393778198726</v>
      </c>
      <c r="F897">
        <f>(MAX(E$2:E897)-E897)/MAX(E$2:E897)</f>
        <v>0.32177860873087166</v>
      </c>
    </row>
    <row r="898" spans="1:6" x14ac:dyDescent="0.3">
      <c r="A898">
        <v>6</v>
      </c>
      <c r="B898">
        <v>2011</v>
      </c>
      <c r="C898">
        <v>284.35000000000002</v>
      </c>
      <c r="D898">
        <v>3.14998168945317</v>
      </c>
      <c r="E898">
        <f t="shared" si="141"/>
        <v>2.969658411473731</v>
      </c>
      <c r="F898">
        <f>(MAX(E$2:E898)-E898)/MAX(E$2:E898)</f>
        <v>0.30487385695046121</v>
      </c>
    </row>
    <row r="899" spans="1:6" x14ac:dyDescent="0.3">
      <c r="A899">
        <v>6</v>
      </c>
      <c r="B899">
        <v>2011</v>
      </c>
      <c r="C899">
        <v>280.7</v>
      </c>
      <c r="D899">
        <v>0.9000244140625</v>
      </c>
      <c r="E899">
        <f t="shared" si="141"/>
        <v>2.9910824279020991</v>
      </c>
      <c r="F899">
        <f>(MAX(E$2:E899)-E899)/MAX(E$2:E899)</f>
        <v>0.29985900613430594</v>
      </c>
    </row>
    <row r="900" spans="1:6" x14ac:dyDescent="0.3">
      <c r="A900">
        <v>6</v>
      </c>
      <c r="B900">
        <v>2011</v>
      </c>
      <c r="C900">
        <v>281.3</v>
      </c>
      <c r="D900">
        <v>5.25</v>
      </c>
      <c r="E900">
        <f t="shared" si="141"/>
        <v>3.1166855604282047</v>
      </c>
      <c r="F900">
        <f>(MAX(E$2:E900)-E900)/MAX(E$2:E900)</f>
        <v>0.27045831118216052</v>
      </c>
    </row>
    <row r="901" spans="1:6" x14ac:dyDescent="0.3">
      <c r="A901">
        <v>6</v>
      </c>
      <c r="B901">
        <v>2011</v>
      </c>
      <c r="C901">
        <v>274.05</v>
      </c>
      <c r="D901">
        <v>3.6000061035156201</v>
      </c>
      <c r="E901">
        <f t="shared" ref="E901:E964" si="142">(D901/$C901*$G$2+1)*E900*$H$2 + E900*(1-$H$2)</f>
        <v>3.2088045016456141</v>
      </c>
      <c r="F901">
        <f>(MAX(E$2:E901)-E901)/MAX(E$2:E901)</f>
        <v>0.24889546608763427</v>
      </c>
    </row>
    <row r="902" spans="1:6" x14ac:dyDescent="0.3">
      <c r="A902">
        <v>6</v>
      </c>
      <c r="B902">
        <v>2011</v>
      </c>
      <c r="C902">
        <v>276.45</v>
      </c>
      <c r="D902">
        <v>5.0999938964843601</v>
      </c>
      <c r="E902">
        <f t="shared" si="142"/>
        <v>3.3419967157536243</v>
      </c>
      <c r="F902">
        <f>(MAX(E$2:E902)-E902)/MAX(E$2:E902)</f>
        <v>0.21771834830216386</v>
      </c>
    </row>
    <row r="903" spans="1:6" x14ac:dyDescent="0.3">
      <c r="A903">
        <v>6</v>
      </c>
      <c r="B903">
        <v>2011</v>
      </c>
      <c r="C903">
        <v>281.64999999999998</v>
      </c>
      <c r="D903">
        <v>9.9999999999965894E-2</v>
      </c>
      <c r="E903">
        <f t="shared" si="142"/>
        <v>3.3446665160768774</v>
      </c>
      <c r="F903">
        <f>(MAX(E$2:E903)-E903)/MAX(E$2:E903)</f>
        <v>0.21709341177941599</v>
      </c>
    </row>
    <row r="904" spans="1:6" x14ac:dyDescent="0.3">
      <c r="A904">
        <v>6</v>
      </c>
      <c r="B904">
        <v>2011</v>
      </c>
      <c r="C904">
        <v>278.25</v>
      </c>
      <c r="D904">
        <v>-2.3999816894531101</v>
      </c>
      <c r="E904">
        <f t="shared" si="142"/>
        <v>3.2797570411773238</v>
      </c>
      <c r="F904">
        <f>(MAX(E$2:E904)-E904)/MAX(E$2:E904)</f>
        <v>0.23228717034773094</v>
      </c>
    </row>
    <row r="905" spans="1:6" x14ac:dyDescent="0.3">
      <c r="A905">
        <v>6</v>
      </c>
      <c r="B905">
        <v>2011</v>
      </c>
      <c r="C905">
        <v>277.3</v>
      </c>
      <c r="D905">
        <v>4.0000183105468601</v>
      </c>
      <c r="E905">
        <f t="shared" si="142"/>
        <v>3.3862047458019977</v>
      </c>
      <c r="F905">
        <f>(MAX(E$2:E905)-E905)/MAX(E$2:E905)</f>
        <v>0.207370303792865</v>
      </c>
    </row>
    <row r="906" spans="1:6" x14ac:dyDescent="0.3">
      <c r="A906">
        <v>6</v>
      </c>
      <c r="B906">
        <v>2011</v>
      </c>
      <c r="C906">
        <v>273.8</v>
      </c>
      <c r="D906">
        <v>2.3499755859375</v>
      </c>
      <c r="E906">
        <f t="shared" si="142"/>
        <v>3.4515968991389072</v>
      </c>
      <c r="F906">
        <f>(MAX(E$2:E906)-E906)/MAX(E$2:E906)</f>
        <v>0.19206356172476569</v>
      </c>
    </row>
    <row r="907" spans="1:6" x14ac:dyDescent="0.3">
      <c r="A907">
        <v>6</v>
      </c>
      <c r="B907">
        <v>2011</v>
      </c>
      <c r="C907">
        <v>274.5</v>
      </c>
      <c r="D907">
        <v>-1.3999816894531101</v>
      </c>
      <c r="E907">
        <f t="shared" si="142"/>
        <v>3.4119889281703202</v>
      </c>
      <c r="F907">
        <f>(MAX(E$2:E907)-E907)/MAX(E$2:E907)</f>
        <v>0.20133484221515335</v>
      </c>
    </row>
    <row r="908" spans="1:6" x14ac:dyDescent="0.3">
      <c r="A908">
        <v>6</v>
      </c>
      <c r="B908">
        <v>2011</v>
      </c>
      <c r="C908">
        <v>278.60000000000002</v>
      </c>
      <c r="D908">
        <v>0.14998168945317</v>
      </c>
      <c r="E908">
        <f t="shared" si="142"/>
        <v>3.4161217554985526</v>
      </c>
      <c r="F908">
        <f>(MAX(E$2:E908)-E908)/MAX(E$2:E908)</f>
        <v>0.2003674459956204</v>
      </c>
    </row>
    <row r="909" spans="1:6" x14ac:dyDescent="0.3">
      <c r="A909">
        <v>6</v>
      </c>
      <c r="B909">
        <v>2011</v>
      </c>
      <c r="C909">
        <v>276.60000000000002</v>
      </c>
      <c r="D909">
        <v>-0.200018310546909</v>
      </c>
      <c r="E909">
        <f t="shared" si="142"/>
        <v>3.4105635648627821</v>
      </c>
      <c r="F909">
        <f>(MAX(E$2:E909)-E909)/MAX(E$2:E909)</f>
        <v>0.2016684857394675</v>
      </c>
    </row>
    <row r="910" spans="1:6" x14ac:dyDescent="0.3">
      <c r="A910">
        <v>6</v>
      </c>
      <c r="B910">
        <v>2011</v>
      </c>
      <c r="C910">
        <v>277.89999999999998</v>
      </c>
      <c r="D910">
        <v>-3</v>
      </c>
      <c r="E910">
        <f t="shared" si="142"/>
        <v>3.3277233199443801</v>
      </c>
      <c r="F910">
        <f>(MAX(E$2:E910)-E910)/MAX(E$2:E910)</f>
        <v>0.22105940952953093</v>
      </c>
    </row>
    <row r="911" spans="1:6" x14ac:dyDescent="0.3">
      <c r="A911">
        <v>6</v>
      </c>
      <c r="B911">
        <v>2011</v>
      </c>
      <c r="C911">
        <v>280.05</v>
      </c>
      <c r="D911">
        <v>1.3499755859375</v>
      </c>
      <c r="E911">
        <f t="shared" si="142"/>
        <v>3.3638160776199006</v>
      </c>
      <c r="F911">
        <f>(MAX(E$2:E911)-E911)/MAX(E$2:E911)</f>
        <v>0.21261095655659945</v>
      </c>
    </row>
    <row r="912" spans="1:6" x14ac:dyDescent="0.3">
      <c r="A912">
        <v>6</v>
      </c>
      <c r="B912">
        <v>2011</v>
      </c>
      <c r="C912">
        <v>281.2</v>
      </c>
      <c r="D912">
        <v>2.6500244140625</v>
      </c>
      <c r="E912">
        <f t="shared" si="142"/>
        <v>3.4351423156808698</v>
      </c>
      <c r="F912">
        <f>(MAX(E$2:E912)-E912)/MAX(E$2:E912)</f>
        <v>0.19591518691185109</v>
      </c>
    </row>
    <row r="913" spans="1:6" x14ac:dyDescent="0.3">
      <c r="A913">
        <v>6</v>
      </c>
      <c r="B913">
        <v>2011</v>
      </c>
      <c r="C913">
        <v>282.8</v>
      </c>
      <c r="D913">
        <v>0.949981689453125</v>
      </c>
      <c r="E913">
        <f t="shared" si="142"/>
        <v>3.4611058064031663</v>
      </c>
      <c r="F913">
        <f>(MAX(E$2:E913)-E913)/MAX(E$2:E913)</f>
        <v>0.18983775352888635</v>
      </c>
    </row>
    <row r="914" spans="1:6" x14ac:dyDescent="0.3">
      <c r="A914">
        <v>6</v>
      </c>
      <c r="B914">
        <v>2011</v>
      </c>
      <c r="C914">
        <v>283.10000000000002</v>
      </c>
      <c r="D914">
        <v>0.399993896484375</v>
      </c>
      <c r="E914">
        <f t="shared" si="142"/>
        <v>3.4721088007327592</v>
      </c>
      <c r="F914">
        <f>(MAX(E$2:E914)-E914)/MAX(E$2:E914)</f>
        <v>0.18726221521755237</v>
      </c>
    </row>
    <row r="915" spans="1:6" x14ac:dyDescent="0.3">
      <c r="A915">
        <v>7</v>
      </c>
      <c r="B915">
        <v>2011</v>
      </c>
      <c r="C915">
        <v>285.95</v>
      </c>
      <c r="D915">
        <v>-0.54998779296875</v>
      </c>
      <c r="E915">
        <f t="shared" si="142"/>
        <v>3.4570829595836408</v>
      </c>
      <c r="F915">
        <f>(MAX(E$2:E915)-E915)/MAX(E$2:E915)</f>
        <v>0.19077940593676318</v>
      </c>
    </row>
    <row r="916" spans="1:6" x14ac:dyDescent="0.3">
      <c r="A916">
        <v>7</v>
      </c>
      <c r="B916">
        <v>2011</v>
      </c>
      <c r="C916">
        <v>289.3</v>
      </c>
      <c r="D916">
        <v>-0.69999999999998797</v>
      </c>
      <c r="E916">
        <f t="shared" si="142"/>
        <v>3.4382619929008058</v>
      </c>
      <c r="F916">
        <f>(MAX(E$2:E916)-E916)/MAX(E$2:E916)</f>
        <v>0.19518494494695876</v>
      </c>
    </row>
    <row r="917" spans="1:6" x14ac:dyDescent="0.3">
      <c r="A917">
        <v>7</v>
      </c>
      <c r="B917">
        <v>2011</v>
      </c>
      <c r="C917">
        <v>289.7</v>
      </c>
      <c r="D917">
        <v>-2.25001220703126</v>
      </c>
      <c r="E917">
        <f t="shared" si="142"/>
        <v>3.3781781276134515</v>
      </c>
      <c r="F917">
        <f>(MAX(E$2:E917)-E917)/MAX(E$2:E917)</f>
        <v>0.2092491435010207</v>
      </c>
    </row>
    <row r="918" spans="1:6" x14ac:dyDescent="0.3">
      <c r="A918">
        <v>7</v>
      </c>
      <c r="B918">
        <v>2011</v>
      </c>
      <c r="C918">
        <v>291.25</v>
      </c>
      <c r="D918">
        <v>1.79997558593748</v>
      </c>
      <c r="E918">
        <f t="shared" si="142"/>
        <v>3.4251530146450992</v>
      </c>
      <c r="F918">
        <f>(MAX(E$2:E918)-E918)/MAX(E$2:E918)</f>
        <v>0.19825344382177967</v>
      </c>
    </row>
    <row r="919" spans="1:6" x14ac:dyDescent="0.3">
      <c r="A919">
        <v>7</v>
      </c>
      <c r="B919">
        <v>2011</v>
      </c>
      <c r="C919">
        <v>292.64999999999998</v>
      </c>
      <c r="D919">
        <v>1.3500122070312801</v>
      </c>
      <c r="E919">
        <f t="shared" si="142"/>
        <v>3.4607040016829327</v>
      </c>
      <c r="F919">
        <f>(MAX(E$2:E919)-E919)/MAX(E$2:E919)</f>
        <v>0.1899318064220932</v>
      </c>
    </row>
    <row r="920" spans="1:6" x14ac:dyDescent="0.3">
      <c r="A920">
        <v>7</v>
      </c>
      <c r="B920">
        <v>2011</v>
      </c>
      <c r="C920">
        <v>295.3</v>
      </c>
      <c r="D920">
        <v>0.94999389648438604</v>
      </c>
      <c r="E920">
        <f t="shared" si="142"/>
        <v>3.485753806214122</v>
      </c>
      <c r="F920">
        <f>(MAX(E$2:E920)-E920)/MAX(E$2:E920)</f>
        <v>0.18406824516513731</v>
      </c>
    </row>
    <row r="921" spans="1:6" x14ac:dyDescent="0.3">
      <c r="A921">
        <v>7</v>
      </c>
      <c r="B921">
        <v>2011</v>
      </c>
      <c r="C921">
        <v>292.35000000000002</v>
      </c>
      <c r="D921">
        <v>-1.8000183105468699</v>
      </c>
      <c r="E921">
        <f t="shared" si="142"/>
        <v>3.4374642679079859</v>
      </c>
      <c r="F921">
        <f>(MAX(E$2:E921)-E921)/MAX(E$2:E921)</f>
        <v>0.19537167332465052</v>
      </c>
    </row>
    <row r="922" spans="1:6" x14ac:dyDescent="0.3">
      <c r="A922">
        <v>7</v>
      </c>
      <c r="B922">
        <v>2011</v>
      </c>
      <c r="C922">
        <v>287.10000000000002</v>
      </c>
      <c r="D922">
        <v>-3</v>
      </c>
      <c r="E922">
        <f t="shared" si="142"/>
        <v>3.3566461424869516</v>
      </c>
      <c r="F922">
        <f>(MAX(E$2:E922)-E922)/MAX(E$2:E922)</f>
        <v>0.21428926721200203</v>
      </c>
    </row>
    <row r="923" spans="1:6" x14ac:dyDescent="0.3">
      <c r="A923">
        <v>7</v>
      </c>
      <c r="B923">
        <v>2011</v>
      </c>
      <c r="C923">
        <v>284.8</v>
      </c>
      <c r="D923">
        <v>-0.65001831054684001</v>
      </c>
      <c r="E923">
        <f t="shared" si="142"/>
        <v>3.3394086661072229</v>
      </c>
      <c r="F923">
        <f>(MAX(E$2:E923)-E923)/MAX(E$2:E923)</f>
        <v>0.21832414894299612</v>
      </c>
    </row>
    <row r="924" spans="1:6" x14ac:dyDescent="0.3">
      <c r="A924">
        <v>7</v>
      </c>
      <c r="B924">
        <v>2011</v>
      </c>
      <c r="C924">
        <v>284.05</v>
      </c>
      <c r="D924">
        <v>0.94998779296872704</v>
      </c>
      <c r="E924">
        <f t="shared" si="142"/>
        <v>3.3645376726349667</v>
      </c>
      <c r="F924">
        <f>(MAX(E$2:E924)-E924)/MAX(E$2:E924)</f>
        <v>0.21244204838934067</v>
      </c>
    </row>
    <row r="925" spans="1:6" x14ac:dyDescent="0.3">
      <c r="A925">
        <v>7</v>
      </c>
      <c r="B925">
        <v>2011</v>
      </c>
      <c r="C925">
        <v>284.05</v>
      </c>
      <c r="D925">
        <v>2.7499877929687302</v>
      </c>
      <c r="E925">
        <f t="shared" si="142"/>
        <v>3.4378275316021965</v>
      </c>
      <c r="F925">
        <f>(MAX(E$2:E925)-E925)/MAX(E$2:E925)</f>
        <v>0.1952866419655922</v>
      </c>
    </row>
    <row r="926" spans="1:6" x14ac:dyDescent="0.3">
      <c r="A926">
        <v>7</v>
      </c>
      <c r="B926">
        <v>2011</v>
      </c>
      <c r="C926">
        <v>286.55</v>
      </c>
      <c r="D926">
        <v>3.0999755859375</v>
      </c>
      <c r="E926">
        <f t="shared" si="142"/>
        <v>3.521508069684272</v>
      </c>
      <c r="F926">
        <f>(MAX(E$2:E926)-E926)/MAX(E$2:E926)</f>
        <v>0.17569902560521886</v>
      </c>
    </row>
    <row r="927" spans="1:6" x14ac:dyDescent="0.3">
      <c r="A927">
        <v>7</v>
      </c>
      <c r="B927">
        <v>2011</v>
      </c>
      <c r="C927">
        <v>283.25</v>
      </c>
      <c r="D927">
        <v>0.15000610351563601</v>
      </c>
      <c r="E927">
        <f t="shared" si="142"/>
        <v>3.525704212081703</v>
      </c>
      <c r="F927">
        <f>(MAX(E$2:E927)-E927)/MAX(E$2:E927)</f>
        <v>0.17471680883943083</v>
      </c>
    </row>
    <row r="928" spans="1:6" x14ac:dyDescent="0.3">
      <c r="A928">
        <v>7</v>
      </c>
      <c r="B928">
        <v>2011</v>
      </c>
      <c r="C928">
        <v>287.10000000000002</v>
      </c>
      <c r="D928">
        <v>-1.1999816894531199</v>
      </c>
      <c r="E928">
        <f t="shared" si="142"/>
        <v>3.4925476251151997</v>
      </c>
      <c r="F928">
        <f>(MAX(E$2:E928)-E928)/MAX(E$2:E928)</f>
        <v>0.18247797434104629</v>
      </c>
    </row>
    <row r="929" spans="1:6" x14ac:dyDescent="0.3">
      <c r="A929">
        <v>7</v>
      </c>
      <c r="B929">
        <v>2011</v>
      </c>
      <c r="C929">
        <v>288.3</v>
      </c>
      <c r="D929">
        <v>1.25</v>
      </c>
      <c r="E929">
        <f t="shared" si="142"/>
        <v>3.526619044454903</v>
      </c>
      <c r="F929">
        <f>(MAX(E$2:E929)-E929)/MAX(E$2:E929)</f>
        <v>0.17450266841955547</v>
      </c>
    </row>
    <row r="930" spans="1:6" x14ac:dyDescent="0.3">
      <c r="A930">
        <v>7</v>
      </c>
      <c r="B930">
        <v>2011</v>
      </c>
      <c r="C930">
        <v>289.25</v>
      </c>
      <c r="D930">
        <v>-0.95002441406251104</v>
      </c>
      <c r="E930">
        <f t="shared" si="142"/>
        <v>3.5005573610305554</v>
      </c>
      <c r="F930">
        <f>(MAX(E$2:E930)-E930)/MAX(E$2:E930)</f>
        <v>0.18060308637003433</v>
      </c>
    </row>
    <row r="931" spans="1:6" x14ac:dyDescent="0.3">
      <c r="A931">
        <v>7</v>
      </c>
      <c r="B931">
        <v>2011</v>
      </c>
      <c r="C931">
        <v>288.10000000000002</v>
      </c>
      <c r="D931">
        <v>0.600012207031284</v>
      </c>
      <c r="E931">
        <f t="shared" si="142"/>
        <v>3.5169608618395483</v>
      </c>
      <c r="F931">
        <f>(MAX(E$2:E931)-E931)/MAX(E$2:E931)</f>
        <v>0.17676341841165574</v>
      </c>
    </row>
    <row r="932" spans="1:6" x14ac:dyDescent="0.3">
      <c r="A932">
        <v>7</v>
      </c>
      <c r="B932">
        <v>2011</v>
      </c>
      <c r="C932">
        <v>288.45</v>
      </c>
      <c r="D932">
        <v>-0.75001220703126104</v>
      </c>
      <c r="E932">
        <f t="shared" si="142"/>
        <v>3.4963854829157501</v>
      </c>
      <c r="F932">
        <f>(MAX(E$2:E932)-E932)/MAX(E$2:E932)</f>
        <v>0.18157962344649162</v>
      </c>
    </row>
    <row r="933" spans="1:6" x14ac:dyDescent="0.3">
      <c r="A933">
        <v>7</v>
      </c>
      <c r="B933">
        <v>2011</v>
      </c>
      <c r="C933">
        <v>287.60000000000002</v>
      </c>
      <c r="D933">
        <v>2.3499999999999601</v>
      </c>
      <c r="E933">
        <f t="shared" si="142"/>
        <v>3.5606662139342364</v>
      </c>
      <c r="F933">
        <f>(MAX(E$2:E933)-E933)/MAX(E$2:E933)</f>
        <v>0.16653303881148959</v>
      </c>
    </row>
    <row r="934" spans="1:6" x14ac:dyDescent="0.3">
      <c r="A934">
        <v>7</v>
      </c>
      <c r="B934">
        <v>2011</v>
      </c>
      <c r="C934">
        <v>284.39999999999998</v>
      </c>
      <c r="D934">
        <v>3.30000000000001</v>
      </c>
      <c r="E934">
        <f t="shared" si="142"/>
        <v>3.6536266451524559</v>
      </c>
      <c r="F934">
        <f>(MAX(E$2:E934)-E934)/MAX(E$2:E934)</f>
        <v>0.14477322099565038</v>
      </c>
    </row>
    <row r="935" spans="1:6" x14ac:dyDescent="0.3">
      <c r="A935">
        <v>7</v>
      </c>
      <c r="B935">
        <v>2011</v>
      </c>
      <c r="C935">
        <v>287.89999999999998</v>
      </c>
      <c r="D935">
        <v>3.6500122070312302</v>
      </c>
      <c r="E935">
        <f t="shared" si="142"/>
        <v>3.7578486290814843</v>
      </c>
      <c r="F935">
        <f>(MAX(E$2:E935)-E935)/MAX(E$2:E935)</f>
        <v>0.12037734252368715</v>
      </c>
    </row>
    <row r="936" spans="1:6" x14ac:dyDescent="0.3">
      <c r="A936">
        <v>8</v>
      </c>
      <c r="B936">
        <v>2011</v>
      </c>
      <c r="C936">
        <v>287.7</v>
      </c>
      <c r="D936">
        <v>-2.00001220703126</v>
      </c>
      <c r="E936">
        <f t="shared" si="142"/>
        <v>3.6990706588233611</v>
      </c>
      <c r="F936">
        <f>(MAX(E$2:E936)-E936)/MAX(E$2:E936)</f>
        <v>0.13413586222546434</v>
      </c>
    </row>
    <row r="937" spans="1:6" x14ac:dyDescent="0.3">
      <c r="A937">
        <v>8</v>
      </c>
      <c r="B937">
        <v>2011</v>
      </c>
      <c r="C937">
        <v>286.55</v>
      </c>
      <c r="D937">
        <v>-3</v>
      </c>
      <c r="E937">
        <f t="shared" si="142"/>
        <v>3.6119349863506418</v>
      </c>
      <c r="F937">
        <f>(MAX(E$2:E937)-E937)/MAX(E$2:E937)</f>
        <v>0.15453224306642793</v>
      </c>
    </row>
    <row r="938" spans="1:6" x14ac:dyDescent="0.3">
      <c r="A938">
        <v>8</v>
      </c>
      <c r="B938">
        <v>2011</v>
      </c>
      <c r="C938">
        <v>277.35000000000002</v>
      </c>
      <c r="D938">
        <v>-3</v>
      </c>
      <c r="E938">
        <f t="shared" si="142"/>
        <v>3.5240295918748279</v>
      </c>
      <c r="F938">
        <f>(MAX(E$2:E938)-E938)/MAX(E$2:E938)</f>
        <v>0.17510879745367022</v>
      </c>
    </row>
    <row r="939" spans="1:6" x14ac:dyDescent="0.3">
      <c r="A939">
        <v>8</v>
      </c>
      <c r="B939">
        <v>2011</v>
      </c>
      <c r="C939">
        <v>274.8</v>
      </c>
      <c r="D939">
        <v>7.1500122070312297</v>
      </c>
      <c r="E939">
        <f t="shared" si="142"/>
        <v>3.73033571578185</v>
      </c>
      <c r="F939">
        <f>(MAX(E$2:E939)-E939)/MAX(E$2:E939)</f>
        <v>0.1268174587445087</v>
      </c>
    </row>
    <row r="940" spans="1:6" x14ac:dyDescent="0.3">
      <c r="A940">
        <v>8</v>
      </c>
      <c r="B940">
        <v>2011</v>
      </c>
      <c r="C940">
        <v>258.60000000000002</v>
      </c>
      <c r="D940">
        <v>-0.99998779296879503</v>
      </c>
      <c r="E940">
        <f t="shared" si="142"/>
        <v>3.6978795947308867</v>
      </c>
      <c r="F940">
        <f>(MAX(E$2:E940)-E940)/MAX(E$2:E940)</f>
        <v>0.13441466189667489</v>
      </c>
    </row>
    <row r="941" spans="1:6" x14ac:dyDescent="0.3">
      <c r="A941">
        <v>8</v>
      </c>
      <c r="B941">
        <v>2011</v>
      </c>
      <c r="C941">
        <v>256.05</v>
      </c>
      <c r="D941">
        <v>-3</v>
      </c>
      <c r="E941">
        <f t="shared" si="142"/>
        <v>3.6003959498785783</v>
      </c>
      <c r="F941">
        <f>(MAX(E$2:E941)-E941)/MAX(E$2:E941)</f>
        <v>0.15723325604702626</v>
      </c>
    </row>
    <row r="942" spans="1:6" x14ac:dyDescent="0.3">
      <c r="A942">
        <v>8</v>
      </c>
      <c r="B942">
        <v>2011</v>
      </c>
      <c r="C942">
        <v>240.45</v>
      </c>
      <c r="D942">
        <v>-3</v>
      </c>
      <c r="E942">
        <f t="shared" si="142"/>
        <v>3.4993243230884743</v>
      </c>
      <c r="F942">
        <f>(MAX(E$2:E942)-E942)/MAX(E$2:E942)</f>
        <v>0.1808917111174467</v>
      </c>
    </row>
    <row r="943" spans="1:6" x14ac:dyDescent="0.3">
      <c r="A943">
        <v>8</v>
      </c>
      <c r="B943">
        <v>2011</v>
      </c>
      <c r="C943">
        <v>248.15</v>
      </c>
      <c r="D943">
        <v>10.5499877929687</v>
      </c>
      <c r="E943">
        <f t="shared" si="142"/>
        <v>3.8340618407491602</v>
      </c>
      <c r="F943">
        <f>(MAX(E$2:E943)-E943)/MAX(E$2:E943)</f>
        <v>0.10253764901844027</v>
      </c>
    </row>
    <row r="944" spans="1:6" x14ac:dyDescent="0.3">
      <c r="A944">
        <v>8</v>
      </c>
      <c r="B944">
        <v>2011</v>
      </c>
      <c r="C944">
        <v>229.15</v>
      </c>
      <c r="D944">
        <v>10.4499999999999</v>
      </c>
      <c r="E944">
        <f t="shared" si="142"/>
        <v>4.2274651967631849</v>
      </c>
      <c r="F944">
        <f>(MAX(E$2:E944)-E944)/MAX(E$2:E944)</f>
        <v>1.0451314619776874E-2</v>
      </c>
    </row>
    <row r="945" spans="1:6" x14ac:dyDescent="0.3">
      <c r="A945">
        <v>8</v>
      </c>
      <c r="B945">
        <v>2011</v>
      </c>
      <c r="C945">
        <v>241.8</v>
      </c>
      <c r="D945">
        <v>5.3000061035156403</v>
      </c>
      <c r="E945">
        <f t="shared" si="142"/>
        <v>4.4359539499757608</v>
      </c>
      <c r="F945">
        <f>(MAX(E$2:E945)-E945)/MAX(E$2:E945)</f>
        <v>0</v>
      </c>
    </row>
    <row r="946" spans="1:6" x14ac:dyDescent="0.3">
      <c r="A946">
        <v>8</v>
      </c>
      <c r="B946">
        <v>2011</v>
      </c>
      <c r="C946">
        <v>241.8</v>
      </c>
      <c r="D946">
        <v>5.3000000000000096</v>
      </c>
      <c r="E946">
        <f t="shared" si="142"/>
        <v>4.6547246317518605</v>
      </c>
      <c r="F946">
        <f>(MAX(E$2:E946)-E946)/MAX(E$2:E946)</f>
        <v>0</v>
      </c>
    </row>
    <row r="947" spans="1:6" x14ac:dyDescent="0.3">
      <c r="A947">
        <v>8</v>
      </c>
      <c r="B947">
        <v>2011</v>
      </c>
      <c r="C947">
        <v>244.1</v>
      </c>
      <c r="D947">
        <v>-3</v>
      </c>
      <c r="E947">
        <f t="shared" si="142"/>
        <v>4.5260093869164439</v>
      </c>
      <c r="F947">
        <f>(MAX(E$2:E947)-E947)/MAX(E$2:E947)</f>
        <v>2.7652601392871876E-2</v>
      </c>
    </row>
    <row r="948" spans="1:6" x14ac:dyDescent="0.3">
      <c r="A948">
        <v>8</v>
      </c>
      <c r="B948">
        <v>2011</v>
      </c>
      <c r="C948">
        <v>246.25</v>
      </c>
      <c r="D948">
        <v>-3</v>
      </c>
      <c r="E948">
        <f t="shared" si="142"/>
        <v>4.4019461854476685</v>
      </c>
      <c r="F948">
        <f>(MAX(E$2:E948)-E948)/MAX(E$2:E948)</f>
        <v>5.4305778816620534E-2</v>
      </c>
    </row>
    <row r="949" spans="1:6" x14ac:dyDescent="0.3">
      <c r="A949">
        <v>8</v>
      </c>
      <c r="B949">
        <v>2011</v>
      </c>
      <c r="C949">
        <v>248.9</v>
      </c>
      <c r="D949">
        <v>5.2500122070312596</v>
      </c>
      <c r="E949">
        <f t="shared" si="142"/>
        <v>4.6108578375917562</v>
      </c>
      <c r="F949">
        <f>(MAX(E$2:E949)-E949)/MAX(E$2:E949)</f>
        <v>9.4241437744502013E-3</v>
      </c>
    </row>
    <row r="950" spans="1:6" x14ac:dyDescent="0.3">
      <c r="A950">
        <v>8</v>
      </c>
      <c r="B950">
        <v>2011</v>
      </c>
      <c r="C950">
        <v>235.75</v>
      </c>
      <c r="D950">
        <v>-3</v>
      </c>
      <c r="E950">
        <f t="shared" si="142"/>
        <v>4.4788396386363187</v>
      </c>
      <c r="F950">
        <f>(MAX(E$2:E950)-E950)/MAX(E$2:E950)</f>
        <v>3.7786336900738494E-2</v>
      </c>
    </row>
    <row r="951" spans="1:6" x14ac:dyDescent="0.3">
      <c r="A951">
        <v>8</v>
      </c>
      <c r="B951">
        <v>2011</v>
      </c>
      <c r="C951">
        <v>229.15</v>
      </c>
      <c r="D951">
        <v>2.29998779296875</v>
      </c>
      <c r="E951">
        <f t="shared" si="142"/>
        <v>4.5799868003859947</v>
      </c>
      <c r="F951">
        <f>(MAX(E$2:E951)-E951)/MAX(E$2:E951)</f>
        <v>1.6056337867131208E-2</v>
      </c>
    </row>
    <row r="952" spans="1:6" x14ac:dyDescent="0.3">
      <c r="A952">
        <v>8</v>
      </c>
      <c r="B952">
        <v>2011</v>
      </c>
      <c r="C952">
        <v>228.1</v>
      </c>
      <c r="D952">
        <v>-3</v>
      </c>
      <c r="E952">
        <f t="shared" si="142"/>
        <v>4.4444545298791756</v>
      </c>
      <c r="F952">
        <f>(MAX(E$2:E952)-E952)/MAX(E$2:E952)</f>
        <v>4.5173478241514638E-2</v>
      </c>
    </row>
    <row r="953" spans="1:6" x14ac:dyDescent="0.3">
      <c r="A953">
        <v>8</v>
      </c>
      <c r="B953">
        <v>2011</v>
      </c>
      <c r="C953">
        <v>235.35</v>
      </c>
      <c r="D953">
        <v>3.8500061035156201</v>
      </c>
      <c r="E953">
        <f t="shared" si="142"/>
        <v>4.6080413087207859</v>
      </c>
      <c r="F953">
        <f>(MAX(E$2:E953)-E953)/MAX(E$2:E953)</f>
        <v>1.002923410605812E-2</v>
      </c>
    </row>
    <row r="954" spans="1:6" x14ac:dyDescent="0.3">
      <c r="A954">
        <v>8</v>
      </c>
      <c r="B954">
        <v>2011</v>
      </c>
      <c r="C954">
        <v>235.9</v>
      </c>
      <c r="D954">
        <v>3.0999969482421901</v>
      </c>
      <c r="E954">
        <f t="shared" si="142"/>
        <v>4.7442899585190856</v>
      </c>
      <c r="F954">
        <f>(MAX(E$2:E954)-E954)/MAX(E$2:E954)</f>
        <v>0</v>
      </c>
    </row>
    <row r="955" spans="1:6" x14ac:dyDescent="0.3">
      <c r="A955">
        <v>8</v>
      </c>
      <c r="B955">
        <v>2011</v>
      </c>
      <c r="C955">
        <v>231.6</v>
      </c>
      <c r="D955">
        <v>-3</v>
      </c>
      <c r="E955">
        <f t="shared" si="142"/>
        <v>4.6060172589508479</v>
      </c>
      <c r="F955">
        <f>(MAX(E$2:E955)-E955)/MAX(E$2:E955)</f>
        <v>2.9145077720207281E-2</v>
      </c>
    </row>
    <row r="956" spans="1:6" x14ac:dyDescent="0.3">
      <c r="A956">
        <v>8</v>
      </c>
      <c r="B956">
        <v>2011</v>
      </c>
      <c r="C956">
        <v>237.65</v>
      </c>
      <c r="D956">
        <v>-3</v>
      </c>
      <c r="E956">
        <f t="shared" si="142"/>
        <v>4.4751920264748613</v>
      </c>
      <c r="F956">
        <f>(MAX(E$2:E956)-E956)/MAX(E$2:E956)</f>
        <v>5.6720380583193196E-2</v>
      </c>
    </row>
    <row r="957" spans="1:6" x14ac:dyDescent="0.3">
      <c r="A957">
        <v>8</v>
      </c>
      <c r="B957">
        <v>2011</v>
      </c>
      <c r="C957">
        <v>244.35</v>
      </c>
      <c r="D957">
        <v>0.70000610351561898</v>
      </c>
      <c r="E957">
        <f t="shared" si="142"/>
        <v>4.5040378987855139</v>
      </c>
      <c r="F957">
        <f>(MAX(E$2:E957)-E957)/MAX(E$2:E957)</f>
        <v>5.0640256357468855E-2</v>
      </c>
    </row>
    <row r="958" spans="1:6" x14ac:dyDescent="0.3">
      <c r="A958">
        <v>8</v>
      </c>
      <c r="B958">
        <v>2011</v>
      </c>
      <c r="C958">
        <v>244.05</v>
      </c>
      <c r="D958">
        <v>-3</v>
      </c>
      <c r="E958">
        <f t="shared" si="142"/>
        <v>4.3794640171350228</v>
      </c>
      <c r="F958">
        <f>(MAX(E$2:E958)-E958)/MAX(E$2:E958)</f>
        <v>7.689790138753283E-2</v>
      </c>
    </row>
    <row r="959" spans="1:6" x14ac:dyDescent="0.3">
      <c r="A959">
        <v>9</v>
      </c>
      <c r="B959">
        <v>2011</v>
      </c>
      <c r="C959">
        <v>248.05</v>
      </c>
      <c r="D959">
        <v>-3</v>
      </c>
      <c r="E959">
        <f t="shared" si="142"/>
        <v>4.2602889229376375</v>
      </c>
      <c r="F959">
        <f>(MAX(E$2:E959)-E959)/MAX(E$2:E959)</f>
        <v>0.10201759163399184</v>
      </c>
    </row>
    <row r="960" spans="1:6" x14ac:dyDescent="0.3">
      <c r="A960">
        <v>9</v>
      </c>
      <c r="B960">
        <v>2011</v>
      </c>
      <c r="C960">
        <v>246.35</v>
      </c>
      <c r="D960">
        <v>-1.1000061035156199</v>
      </c>
      <c r="E960">
        <f t="shared" si="142"/>
        <v>4.2174869193231226</v>
      </c>
      <c r="F960">
        <f>(MAX(E$2:E960)-E960)/MAX(E$2:E960)</f>
        <v>0.11103938498742241</v>
      </c>
    </row>
    <row r="961" spans="1:6" x14ac:dyDescent="0.3">
      <c r="A961">
        <v>9</v>
      </c>
      <c r="B961">
        <v>2011</v>
      </c>
      <c r="C961">
        <v>240.1</v>
      </c>
      <c r="D961">
        <v>-3</v>
      </c>
      <c r="E961">
        <f t="shared" si="142"/>
        <v>4.0989195028073748</v>
      </c>
      <c r="F961">
        <f>(MAX(E$2:E961)-E961)/MAX(E$2:E961)</f>
        <v>0.1360309891162641</v>
      </c>
    </row>
    <row r="962" spans="1:6" x14ac:dyDescent="0.3">
      <c r="A962">
        <v>9</v>
      </c>
      <c r="B962">
        <v>2011</v>
      </c>
      <c r="C962">
        <v>231.1</v>
      </c>
      <c r="D962">
        <v>2.0999969482421901</v>
      </c>
      <c r="E962">
        <f t="shared" si="142"/>
        <v>4.182724636973183</v>
      </c>
      <c r="F962">
        <f>(MAX(E$2:E962)-E962)/MAX(E$2:E962)</f>
        <v>0.11836656832863424</v>
      </c>
    </row>
    <row r="963" spans="1:6" x14ac:dyDescent="0.3">
      <c r="A963">
        <v>9</v>
      </c>
      <c r="B963">
        <v>2011</v>
      </c>
      <c r="C963">
        <v>238.55</v>
      </c>
      <c r="D963">
        <v>-3</v>
      </c>
      <c r="E963">
        <f t="shared" si="142"/>
        <v>4.0643704500120892</v>
      </c>
      <c r="F963">
        <f>(MAX(E$2:E963)-E963)/MAX(E$2:E963)</f>
        <v>0.14331322799655169</v>
      </c>
    </row>
    <row r="964" spans="1:6" x14ac:dyDescent="0.3">
      <c r="A964">
        <v>9</v>
      </c>
      <c r="B964">
        <v>2011</v>
      </c>
      <c r="C964">
        <v>245.5</v>
      </c>
      <c r="D964">
        <v>1.3999969482421699</v>
      </c>
      <c r="E964">
        <f t="shared" si="142"/>
        <v>4.1165200997461859</v>
      </c>
      <c r="F964">
        <f>(MAX(E$2:E964)-E964)/MAX(E$2:E964)</f>
        <v>0.13232114062624789</v>
      </c>
    </row>
    <row r="965" spans="1:6" x14ac:dyDescent="0.3">
      <c r="A965">
        <v>9</v>
      </c>
      <c r="B965">
        <v>2011</v>
      </c>
      <c r="C965">
        <v>242.2</v>
      </c>
      <c r="D965">
        <v>-1.0999999999999901</v>
      </c>
      <c r="E965">
        <f t="shared" ref="E965:E1028" si="143">(D965/$C965*$G$2+1)*E964*$H$2 + E964*(1-$H$2)</f>
        <v>4.0744540912950225</v>
      </c>
      <c r="F965">
        <f>(MAX(E$2:E965)-E965)/MAX(E$2:E965)</f>
        <v>0.14118780114214399</v>
      </c>
    </row>
    <row r="966" spans="1:6" x14ac:dyDescent="0.3">
      <c r="A966">
        <v>9</v>
      </c>
      <c r="B966">
        <v>2011</v>
      </c>
      <c r="C966">
        <v>242.2</v>
      </c>
      <c r="D966">
        <v>-3</v>
      </c>
      <c r="E966">
        <f t="shared" si="143"/>
        <v>3.9609009735566181</v>
      </c>
      <c r="F966">
        <f>(MAX(E$2:E966)-E966)/MAX(E$2:E966)</f>
        <v>0.16512249289396297</v>
      </c>
    </row>
    <row r="967" spans="1:6" x14ac:dyDescent="0.3">
      <c r="A967">
        <v>9</v>
      </c>
      <c r="B967">
        <v>2011</v>
      </c>
      <c r="C967">
        <v>242.2</v>
      </c>
      <c r="D967">
        <v>-3</v>
      </c>
      <c r="E967">
        <f t="shared" si="143"/>
        <v>3.8505125277617909</v>
      </c>
      <c r="F967">
        <f>(MAX(E$2:E967)-E967)/MAX(E$2:E967)</f>
        <v>0.18839013605236818</v>
      </c>
    </row>
    <row r="968" spans="1:6" x14ac:dyDescent="0.3">
      <c r="A968">
        <v>9</v>
      </c>
      <c r="B968">
        <v>2011</v>
      </c>
      <c r="C968">
        <v>239.4</v>
      </c>
      <c r="D968">
        <v>-3</v>
      </c>
      <c r="E968">
        <f t="shared" si="143"/>
        <v>3.7419454452121159</v>
      </c>
      <c r="F968">
        <f>(MAX(E$2:E968)-E968)/MAX(E$2:E968)</f>
        <v>0.21127387281780902</v>
      </c>
    </row>
    <row r="969" spans="1:6" x14ac:dyDescent="0.3">
      <c r="A969">
        <v>9</v>
      </c>
      <c r="B969">
        <v>2011</v>
      </c>
      <c r="C969">
        <v>239.6</v>
      </c>
      <c r="D969">
        <v>1.95001220703125</v>
      </c>
      <c r="E969">
        <f t="shared" si="143"/>
        <v>3.8104675170671634</v>
      </c>
      <c r="F969">
        <f>(MAX(E$2:E969)-E969)/MAX(E$2:E969)</f>
        <v>0.19683081127347701</v>
      </c>
    </row>
    <row r="970" spans="1:6" x14ac:dyDescent="0.3">
      <c r="A970">
        <v>9</v>
      </c>
      <c r="B970">
        <v>2011</v>
      </c>
      <c r="C970">
        <v>243.5</v>
      </c>
      <c r="D970">
        <v>-3</v>
      </c>
      <c r="E970">
        <f t="shared" si="143"/>
        <v>3.7048385407213589</v>
      </c>
      <c r="F970">
        <f>(MAX(E$2:E970)-E970)/MAX(E$2:E970)</f>
        <v>0.21909525490347306</v>
      </c>
    </row>
    <row r="971" spans="1:6" x14ac:dyDescent="0.3">
      <c r="A971">
        <v>9</v>
      </c>
      <c r="B971">
        <v>2011</v>
      </c>
      <c r="C971">
        <v>242.55</v>
      </c>
      <c r="D971">
        <v>1.5500061035156101</v>
      </c>
      <c r="E971">
        <f t="shared" si="143"/>
        <v>3.7581086923972209</v>
      </c>
      <c r="F971">
        <f>(MAX(E$2:E971)-E971)/MAX(E$2:E971)</f>
        <v>0.20786698847338117</v>
      </c>
    </row>
    <row r="972" spans="1:6" x14ac:dyDescent="0.3">
      <c r="A972">
        <v>9</v>
      </c>
      <c r="B972">
        <v>2011</v>
      </c>
      <c r="C972">
        <v>243.2</v>
      </c>
      <c r="D972">
        <v>-3</v>
      </c>
      <c r="E972">
        <f t="shared" si="143"/>
        <v>3.6538026328837292</v>
      </c>
      <c r="F972">
        <f>(MAX(E$2:E972)-E972)/MAX(E$2:E972)</f>
        <v>0.22985258809428849</v>
      </c>
    </row>
    <row r="973" spans="1:6" x14ac:dyDescent="0.3">
      <c r="A973">
        <v>9</v>
      </c>
      <c r="B973">
        <v>2011</v>
      </c>
      <c r="C973">
        <v>246.4</v>
      </c>
      <c r="D973">
        <v>-3</v>
      </c>
      <c r="E973">
        <f t="shared" si="143"/>
        <v>3.5537086078351692</v>
      </c>
      <c r="F973">
        <f>(MAX(E$2:E973)-E973)/MAX(E$2:E973)</f>
        <v>0.25095037636686784</v>
      </c>
    </row>
    <row r="974" spans="1:6" x14ac:dyDescent="0.3">
      <c r="A974">
        <v>9</v>
      </c>
      <c r="B974">
        <v>2011</v>
      </c>
      <c r="C974">
        <v>241.55</v>
      </c>
      <c r="D974">
        <v>-3</v>
      </c>
      <c r="E974">
        <f t="shared" si="143"/>
        <v>3.4544019090030957</v>
      </c>
      <c r="F974">
        <f>(MAX(E$2:E974)-E974)/MAX(E$2:E974)</f>
        <v>0.27188221225808556</v>
      </c>
    </row>
    <row r="975" spans="1:6" x14ac:dyDescent="0.3">
      <c r="A975">
        <v>9</v>
      </c>
      <c r="B975">
        <v>2011</v>
      </c>
      <c r="C975">
        <v>230.7</v>
      </c>
      <c r="D975">
        <v>-3</v>
      </c>
      <c r="E975">
        <f t="shared" si="143"/>
        <v>3.3533303316915615</v>
      </c>
      <c r="F975">
        <f>(MAX(E$2:E975)-E975)/MAX(E$2:E975)</f>
        <v>0.29318604870046933</v>
      </c>
    </row>
    <row r="976" spans="1:6" x14ac:dyDescent="0.3">
      <c r="A976">
        <v>9</v>
      </c>
      <c r="B976">
        <v>2011</v>
      </c>
      <c r="C976">
        <v>229.8</v>
      </c>
      <c r="D976">
        <v>7.9499877929687504</v>
      </c>
      <c r="E976">
        <f t="shared" si="143"/>
        <v>3.6143512377236089</v>
      </c>
      <c r="F976">
        <f>(MAX(E$2:E976)-E976)/MAX(E$2:E976)</f>
        <v>0.23816814121289151</v>
      </c>
    </row>
    <row r="977" spans="1:6" x14ac:dyDescent="0.3">
      <c r="A977">
        <v>9</v>
      </c>
      <c r="B977">
        <v>2011</v>
      </c>
      <c r="C977">
        <v>229.85</v>
      </c>
      <c r="D977">
        <v>-3</v>
      </c>
      <c r="E977">
        <f t="shared" si="143"/>
        <v>3.5082086627632676</v>
      </c>
      <c r="F977">
        <f>(MAX(E$2:E977)-E977)/MAX(E$2:E977)</f>
        <v>0.26054084100324609</v>
      </c>
    </row>
    <row r="978" spans="1:6" x14ac:dyDescent="0.3">
      <c r="A978">
        <v>9</v>
      </c>
      <c r="B978">
        <v>2011</v>
      </c>
      <c r="C978">
        <v>236.15</v>
      </c>
      <c r="D978">
        <v>4.4000030517577997</v>
      </c>
      <c r="E978">
        <f t="shared" si="143"/>
        <v>3.6552816665757319</v>
      </c>
      <c r="F978">
        <f>(MAX(E$2:E978)-E978)/MAX(E$2:E978)</f>
        <v>0.22954083782081566</v>
      </c>
    </row>
    <row r="979" spans="1:6" x14ac:dyDescent="0.3">
      <c r="A979">
        <v>9</v>
      </c>
      <c r="B979">
        <v>2011</v>
      </c>
      <c r="C979">
        <v>230.35</v>
      </c>
      <c r="D979">
        <v>6.7000030517578102</v>
      </c>
      <c r="E979">
        <f t="shared" si="143"/>
        <v>3.8944976258657533</v>
      </c>
      <c r="F979">
        <f>(MAX(E$2:E979)-E979)/MAX(E$2:E979)</f>
        <v>0.17911897040091374</v>
      </c>
    </row>
    <row r="980" spans="1:6" x14ac:dyDescent="0.3">
      <c r="A980">
        <v>9</v>
      </c>
      <c r="B980">
        <v>2011</v>
      </c>
      <c r="C980">
        <v>235.8</v>
      </c>
      <c r="D980">
        <v>0.5</v>
      </c>
      <c r="E980">
        <f t="shared" si="143"/>
        <v>3.9130782443097689</v>
      </c>
      <c r="F980">
        <f>(MAX(E$2:E980)-E980)/MAX(E$2:E980)</f>
        <v>0.17520255327496398</v>
      </c>
    </row>
    <row r="981" spans="1:6" x14ac:dyDescent="0.3">
      <c r="A981">
        <v>10</v>
      </c>
      <c r="B981">
        <v>2011</v>
      </c>
      <c r="C981">
        <v>235.8</v>
      </c>
      <c r="D981">
        <v>0.5</v>
      </c>
      <c r="E981">
        <f t="shared" si="143"/>
        <v>3.9317475107425439</v>
      </c>
      <c r="F981">
        <f>(MAX(E$2:E981)-E981)/MAX(E$2:E981)</f>
        <v>0.17126745095280266</v>
      </c>
    </row>
    <row r="982" spans="1:6" x14ac:dyDescent="0.3">
      <c r="A982">
        <v>10</v>
      </c>
      <c r="B982">
        <v>2011</v>
      </c>
      <c r="C982">
        <v>225.5</v>
      </c>
      <c r="D982">
        <v>2.99999694824219</v>
      </c>
      <c r="E982">
        <f t="shared" si="143"/>
        <v>4.0494382810323195</v>
      </c>
      <c r="F982">
        <f>(MAX(E$2:E982)-E982)/MAX(E$2:E982)</f>
        <v>0.14646062604985927</v>
      </c>
    </row>
    <row r="983" spans="1:6" x14ac:dyDescent="0.3">
      <c r="A983">
        <v>10</v>
      </c>
      <c r="B983">
        <v>2011</v>
      </c>
      <c r="C983">
        <v>230.55</v>
      </c>
      <c r="D983">
        <v>4.24999694824219</v>
      </c>
      <c r="E983">
        <f t="shared" si="143"/>
        <v>4.2173963194495201</v>
      </c>
      <c r="F983">
        <f>(MAX(E$2:E983)-E983)/MAX(E$2:E983)</f>
        <v>0.11105848160132979</v>
      </c>
    </row>
    <row r="984" spans="1:6" x14ac:dyDescent="0.3">
      <c r="A984">
        <v>10</v>
      </c>
      <c r="B984">
        <v>2011</v>
      </c>
      <c r="C984">
        <v>231.45</v>
      </c>
      <c r="D984">
        <v>-3</v>
      </c>
      <c r="E984">
        <f t="shared" si="143"/>
        <v>4.0944003153178103</v>
      </c>
      <c r="F984">
        <f>(MAX(E$2:E984)-E984)/MAX(E$2:E984)</f>
        <v>0.13698354208606089</v>
      </c>
    </row>
    <row r="985" spans="1:6" x14ac:dyDescent="0.3">
      <c r="A985">
        <v>10</v>
      </c>
      <c r="B985">
        <v>2011</v>
      </c>
      <c r="C985">
        <v>237.6</v>
      </c>
      <c r="D985">
        <v>0.24999694824217</v>
      </c>
      <c r="E985">
        <f t="shared" si="143"/>
        <v>4.1040933795574999</v>
      </c>
      <c r="F985">
        <f>(MAX(E$2:E985)-E985)/MAX(E$2:E985)</f>
        <v>0.13494044094248847</v>
      </c>
    </row>
    <row r="986" spans="1:6" x14ac:dyDescent="0.3">
      <c r="A986">
        <v>10</v>
      </c>
      <c r="B986">
        <v>2011</v>
      </c>
      <c r="C986">
        <v>238.55</v>
      </c>
      <c r="D986">
        <v>-0.299999999999982</v>
      </c>
      <c r="E986">
        <f t="shared" si="143"/>
        <v>4.0924804555113825</v>
      </c>
      <c r="F986">
        <f>(MAX(E$2:E986)-E986)/MAX(E$2:E986)</f>
        <v>0.13738820955436781</v>
      </c>
    </row>
    <row r="987" spans="1:6" x14ac:dyDescent="0.3">
      <c r="A987">
        <v>10</v>
      </c>
      <c r="B987">
        <v>2011</v>
      </c>
      <c r="C987">
        <v>243.6</v>
      </c>
      <c r="D987">
        <v>0.80000305175781194</v>
      </c>
      <c r="E987">
        <f t="shared" si="143"/>
        <v>4.1227205742336883</v>
      </c>
      <c r="F987">
        <f>(MAX(E$2:E987)-E987)/MAX(E$2:E987)</f>
        <v>0.13101420649243331</v>
      </c>
    </row>
    <row r="988" spans="1:6" x14ac:dyDescent="0.3">
      <c r="A988">
        <v>10</v>
      </c>
      <c r="B988">
        <v>2011</v>
      </c>
      <c r="C988">
        <v>242.15</v>
      </c>
      <c r="D988">
        <v>1.95000305175781</v>
      </c>
      <c r="E988">
        <f t="shared" si="143"/>
        <v>4.1974199953690414</v>
      </c>
      <c r="F988">
        <f>(MAX(E$2:E988)-E988)/MAX(E$2:E988)</f>
        <v>0.11526908513845302</v>
      </c>
    </row>
    <row r="989" spans="1:6" x14ac:dyDescent="0.3">
      <c r="A989">
        <v>10</v>
      </c>
      <c r="B989">
        <v>2011</v>
      </c>
      <c r="C989">
        <v>247.1</v>
      </c>
      <c r="D989">
        <v>1.3000030517578101</v>
      </c>
      <c r="E989">
        <f t="shared" si="143"/>
        <v>4.2471062855667352</v>
      </c>
      <c r="F989">
        <f>(MAX(E$2:E989)-E989)/MAX(E$2:E989)</f>
        <v>0.10479622394486712</v>
      </c>
    </row>
    <row r="990" spans="1:6" x14ac:dyDescent="0.3">
      <c r="A990">
        <v>10</v>
      </c>
      <c r="B990">
        <v>2011</v>
      </c>
      <c r="C990">
        <v>244.85</v>
      </c>
      <c r="D990">
        <v>3.2500030517578198</v>
      </c>
      <c r="E990">
        <f t="shared" si="143"/>
        <v>4.3739471835686601</v>
      </c>
      <c r="F990">
        <f>(MAX(E$2:E990)-E990)/MAX(E$2:E990)</f>
        <v>7.8060737895123689E-2</v>
      </c>
    </row>
    <row r="991" spans="1:6" x14ac:dyDescent="0.3">
      <c r="A991">
        <v>10</v>
      </c>
      <c r="B991">
        <v>2011</v>
      </c>
      <c r="C991">
        <v>250.5</v>
      </c>
      <c r="D991">
        <v>-0.79999694824218104</v>
      </c>
      <c r="E991">
        <f t="shared" si="143"/>
        <v>4.3425177428624258</v>
      </c>
      <c r="F991">
        <f>(MAX(E$2:E991)-E991)/MAX(E$2:E991)</f>
        <v>8.4685425884481927E-2</v>
      </c>
    </row>
    <row r="992" spans="1:6" x14ac:dyDescent="0.3">
      <c r="A992">
        <v>10</v>
      </c>
      <c r="B992">
        <v>2011</v>
      </c>
      <c r="C992">
        <v>246.5</v>
      </c>
      <c r="D992">
        <v>-3.0517578011313099E-6</v>
      </c>
      <c r="E992">
        <f t="shared" si="143"/>
        <v>4.3425176218981134</v>
      </c>
      <c r="F992">
        <f>(MAX(E$2:E992)-E992)/MAX(E$2:E992)</f>
        <v>8.468545138130304E-2</v>
      </c>
    </row>
    <row r="993" spans="1:6" x14ac:dyDescent="0.3">
      <c r="A993">
        <v>10</v>
      </c>
      <c r="B993">
        <v>2011</v>
      </c>
      <c r="C993">
        <v>248.5</v>
      </c>
      <c r="D993">
        <v>-2.3500061035156201</v>
      </c>
      <c r="E993">
        <f t="shared" si="143"/>
        <v>4.2501187423762197</v>
      </c>
      <c r="F993">
        <f>(MAX(E$2:E993)-E993)/MAX(E$2:E993)</f>
        <v>0.10416125921129826</v>
      </c>
    </row>
    <row r="994" spans="1:6" x14ac:dyDescent="0.3">
      <c r="A994">
        <v>10</v>
      </c>
      <c r="B994">
        <v>2011</v>
      </c>
      <c r="C994">
        <v>250</v>
      </c>
      <c r="D994">
        <v>-3</v>
      </c>
      <c r="E994">
        <f t="shared" si="143"/>
        <v>4.1353655363320616</v>
      </c>
      <c r="F994">
        <f>(MAX(E$2:E994)-E994)/MAX(E$2:E994)</f>
        <v>0.12834890521259323</v>
      </c>
    </row>
    <row r="995" spans="1:6" x14ac:dyDescent="0.3">
      <c r="A995">
        <v>10</v>
      </c>
      <c r="B995">
        <v>2011</v>
      </c>
      <c r="C995">
        <v>245.3</v>
      </c>
      <c r="D995">
        <v>-2.00000915527343</v>
      </c>
      <c r="E995">
        <f t="shared" si="143"/>
        <v>4.0595023887601123</v>
      </c>
      <c r="F995">
        <f>(MAX(E$2:E995)-E995)/MAX(E$2:E995)</f>
        <v>0.14433931647228568</v>
      </c>
    </row>
    <row r="996" spans="1:6" x14ac:dyDescent="0.3">
      <c r="A996">
        <v>10</v>
      </c>
      <c r="B996">
        <v>2011</v>
      </c>
      <c r="C996">
        <v>250</v>
      </c>
      <c r="D996">
        <v>-3</v>
      </c>
      <c r="E996">
        <f t="shared" si="143"/>
        <v>3.9498958242635895</v>
      </c>
      <c r="F996">
        <f>(MAX(E$2:E996)-E996)/MAX(E$2:E996)</f>
        <v>0.16744215492753389</v>
      </c>
    </row>
    <row r="997" spans="1:6" x14ac:dyDescent="0.3">
      <c r="A997">
        <v>10</v>
      </c>
      <c r="B997">
        <v>2011</v>
      </c>
      <c r="C997">
        <v>256.3</v>
      </c>
      <c r="D997">
        <v>0.59999694824219296</v>
      </c>
      <c r="E997">
        <f t="shared" si="143"/>
        <v>3.9707008661714074</v>
      </c>
      <c r="F997">
        <f>(MAX(E$2:E997)-E997)/MAX(E$2:E997)</f>
        <v>0.16305687449785458</v>
      </c>
    </row>
    <row r="998" spans="1:6" x14ac:dyDescent="0.3">
      <c r="A998">
        <v>10</v>
      </c>
      <c r="B998">
        <v>2011</v>
      </c>
      <c r="C998">
        <v>253.3</v>
      </c>
      <c r="D998">
        <v>1.45000305175778</v>
      </c>
      <c r="E998">
        <f t="shared" si="143"/>
        <v>4.0218435382619049</v>
      </c>
      <c r="F998">
        <f>(MAX(E$2:E998)-E998)/MAX(E$2:E998)</f>
        <v>0.15227703757016783</v>
      </c>
    </row>
    <row r="999" spans="1:6" x14ac:dyDescent="0.3">
      <c r="A999">
        <v>10</v>
      </c>
      <c r="B999">
        <v>2011</v>
      </c>
      <c r="C999">
        <v>256.75</v>
      </c>
      <c r="D999">
        <v>-2.54998779296875</v>
      </c>
      <c r="E999">
        <f t="shared" si="143"/>
        <v>3.9319692759929827</v>
      </c>
      <c r="F999">
        <f>(MAX(E$2:E999)-E999)/MAX(E$2:E999)</f>
        <v>0.17122070734050709</v>
      </c>
    </row>
    <row r="1000" spans="1:6" x14ac:dyDescent="0.3">
      <c r="A1000">
        <v>10</v>
      </c>
      <c r="B1000">
        <v>2011</v>
      </c>
      <c r="C1000">
        <v>265</v>
      </c>
      <c r="D1000">
        <v>4.6499816894531101</v>
      </c>
      <c r="E1000">
        <f t="shared" si="143"/>
        <v>4.0872072630040543</v>
      </c>
      <c r="F1000">
        <f>(MAX(E$2:E1000)-E1000)/MAX(E$2:E1000)</f>
        <v>0.13849969147335536</v>
      </c>
    </row>
    <row r="1001" spans="1:6" x14ac:dyDescent="0.3">
      <c r="A1001">
        <v>10</v>
      </c>
      <c r="B1001">
        <v>2011</v>
      </c>
      <c r="C1001">
        <v>259.95</v>
      </c>
      <c r="D1001">
        <v>-1.15001831054684</v>
      </c>
      <c r="E1001">
        <f t="shared" si="143"/>
        <v>4.0465232192234311</v>
      </c>
      <c r="F1001">
        <f>(MAX(E$2:E1001)-E1001)/MAX(E$2:E1001)</f>
        <v>0.14707506189471187</v>
      </c>
    </row>
    <row r="1002" spans="1:6" x14ac:dyDescent="0.3">
      <c r="A1002">
        <v>11</v>
      </c>
      <c r="B1002">
        <v>2011</v>
      </c>
      <c r="C1002">
        <v>256</v>
      </c>
      <c r="D1002">
        <v>2.05000000000001</v>
      </c>
      <c r="E1002">
        <f t="shared" si="143"/>
        <v>4.1194317674604157</v>
      </c>
      <c r="F1002">
        <f>(MAX(E$2:E1002)-E1002)/MAX(E$2:E1002)</f>
        <v>0.13170742018763906</v>
      </c>
    </row>
    <row r="1003" spans="1:6" x14ac:dyDescent="0.3">
      <c r="A1003">
        <v>11</v>
      </c>
      <c r="B1003">
        <v>2011</v>
      </c>
      <c r="C1003">
        <v>253.05</v>
      </c>
      <c r="D1003">
        <v>3.45001220703125</v>
      </c>
      <c r="E1003">
        <f t="shared" si="143"/>
        <v>4.2457988974287391</v>
      </c>
      <c r="F1003">
        <f>(MAX(E$2:E1003)-E1003)/MAX(E$2:E1003)</f>
        <v>0.10507179482047276</v>
      </c>
    </row>
    <row r="1004" spans="1:6" x14ac:dyDescent="0.3">
      <c r="A1004">
        <v>11</v>
      </c>
      <c r="B1004">
        <v>2011</v>
      </c>
      <c r="C1004">
        <v>255.5</v>
      </c>
      <c r="D1004">
        <v>-3</v>
      </c>
      <c r="E1004">
        <f t="shared" si="143"/>
        <v>4.1336300420172165</v>
      </c>
      <c r="F1004">
        <f>(MAX(E$2:E1004)-E1004)/MAX(E$2:E1004)</f>
        <v>0.12871471217844463</v>
      </c>
    </row>
    <row r="1005" spans="1:6" x14ac:dyDescent="0.3">
      <c r="A1005">
        <v>11</v>
      </c>
      <c r="B1005">
        <v>2011</v>
      </c>
      <c r="C1005">
        <v>257.8</v>
      </c>
      <c r="D1005">
        <v>-2.1999999999999802</v>
      </c>
      <c r="E1005">
        <f t="shared" si="143"/>
        <v>4.0542604969901213</v>
      </c>
      <c r="F1005">
        <f>(MAX(E$2:E1005)-E1005)/MAX(E$2:E1005)</f>
        <v>0.14544420083134102</v>
      </c>
    </row>
    <row r="1006" spans="1:6" x14ac:dyDescent="0.3">
      <c r="A1006">
        <v>11</v>
      </c>
      <c r="B1006">
        <v>2011</v>
      </c>
      <c r="C1006">
        <v>260.5</v>
      </c>
      <c r="D1006">
        <v>-2.45001220703125</v>
      </c>
      <c r="E1006">
        <f t="shared" si="143"/>
        <v>3.9684669371312022</v>
      </c>
      <c r="F1006">
        <f>(MAX(E$2:E1006)-E1006)/MAX(E$2:E1006)</f>
        <v>0.16352774138409829</v>
      </c>
    </row>
    <row r="1007" spans="1:6" x14ac:dyDescent="0.3">
      <c r="A1007">
        <v>11</v>
      </c>
      <c r="B1007">
        <v>2011</v>
      </c>
      <c r="C1007">
        <v>258.8</v>
      </c>
      <c r="D1007">
        <v>2.3499755859375</v>
      </c>
      <c r="E1007">
        <f t="shared" si="143"/>
        <v>4.0495451864962773</v>
      </c>
      <c r="F1007">
        <f>(MAX(E$2:E1007)-E1007)/MAX(E$2:E1007)</f>
        <v>0.14643809254855719</v>
      </c>
    </row>
    <row r="1008" spans="1:6" x14ac:dyDescent="0.3">
      <c r="A1008">
        <v>11</v>
      </c>
      <c r="B1008">
        <v>2011</v>
      </c>
      <c r="C1008">
        <v>259.10000000000002</v>
      </c>
      <c r="D1008">
        <v>1.00000610351565</v>
      </c>
      <c r="E1008">
        <f t="shared" si="143"/>
        <v>4.0847112701769301</v>
      </c>
      <c r="F1008">
        <f>(MAX(E$2:E1008)-E1008)/MAX(E$2:E1008)</f>
        <v>0.13902579608520405</v>
      </c>
    </row>
    <row r="1009" spans="1:6" x14ac:dyDescent="0.3">
      <c r="A1009">
        <v>11</v>
      </c>
      <c r="B1009">
        <v>2011</v>
      </c>
      <c r="C1009">
        <v>250.5</v>
      </c>
      <c r="D1009">
        <v>-3</v>
      </c>
      <c r="E1009">
        <f t="shared" si="143"/>
        <v>3.9746442000224613</v>
      </c>
      <c r="F1009">
        <f>(MAX(E$2:E1009)-E1009)/MAX(E$2:E1009)</f>
        <v>0.16222569978350704</v>
      </c>
    </row>
    <row r="1010" spans="1:6" x14ac:dyDescent="0.3">
      <c r="A1010">
        <v>11</v>
      </c>
      <c r="B1010">
        <v>2011</v>
      </c>
      <c r="C1010">
        <v>246.85</v>
      </c>
      <c r="D1010">
        <v>-3</v>
      </c>
      <c r="E1010">
        <f t="shared" si="143"/>
        <v>3.8659593778626409</v>
      </c>
      <c r="F1010">
        <f>(MAX(E$2:E1010)-E1010)/MAX(E$2:E1010)</f>
        <v>0.18513425366830083</v>
      </c>
    </row>
    <row r="1011" spans="1:6" x14ac:dyDescent="0.3">
      <c r="A1011">
        <v>11</v>
      </c>
      <c r="B1011">
        <v>2011</v>
      </c>
      <c r="C1011">
        <v>254.4</v>
      </c>
      <c r="D1011">
        <v>-0.99999084472656796</v>
      </c>
      <c r="E1011">
        <f t="shared" si="143"/>
        <v>3.8317678331932941</v>
      </c>
      <c r="F1011">
        <f>(MAX(E$2:E1011)-E1011)/MAX(E$2:E1011)</f>
        <v>0.1923411370941232</v>
      </c>
    </row>
    <row r="1012" spans="1:6" x14ac:dyDescent="0.3">
      <c r="A1012">
        <v>11</v>
      </c>
      <c r="B1012">
        <v>2011</v>
      </c>
      <c r="C1012">
        <v>254</v>
      </c>
      <c r="D1012">
        <v>0.20000305175781799</v>
      </c>
      <c r="E1012">
        <f t="shared" si="143"/>
        <v>3.8385565018373833</v>
      </c>
      <c r="F1012">
        <f>(MAX(E$2:E1012)-E1012)/MAX(E$2:E1012)</f>
        <v>0.19091022357419823</v>
      </c>
    </row>
    <row r="1013" spans="1:6" x14ac:dyDescent="0.3">
      <c r="A1013">
        <v>11</v>
      </c>
      <c r="B1013">
        <v>2011</v>
      </c>
      <c r="C1013">
        <v>254.85</v>
      </c>
      <c r="D1013">
        <v>5.8499969482421896</v>
      </c>
      <c r="E1013">
        <f t="shared" si="143"/>
        <v>4.0368102730681414</v>
      </c>
      <c r="F1013">
        <f>(MAX(E$2:E1013)-E1013)/MAX(E$2:E1013)</f>
        <v>0.14912235374243055</v>
      </c>
    </row>
    <row r="1014" spans="1:6" x14ac:dyDescent="0.3">
      <c r="A1014">
        <v>11</v>
      </c>
      <c r="B1014">
        <v>2011</v>
      </c>
      <c r="C1014">
        <v>249.9</v>
      </c>
      <c r="D1014">
        <v>-1.45000610351561</v>
      </c>
      <c r="E1014">
        <f t="shared" si="143"/>
        <v>3.9841085965853984</v>
      </c>
      <c r="F1014">
        <f>(MAX(E$2:E1014)-E1014)/MAX(E$2:E1014)</f>
        <v>0.16023079714355726</v>
      </c>
    </row>
    <row r="1015" spans="1:6" x14ac:dyDescent="0.3">
      <c r="A1015">
        <v>11</v>
      </c>
      <c r="B1015">
        <v>2011</v>
      </c>
      <c r="C1015">
        <v>247.75</v>
      </c>
      <c r="D1015">
        <v>-1.65</v>
      </c>
      <c r="E1015">
        <f t="shared" si="143"/>
        <v>3.9244072720048804</v>
      </c>
      <c r="F1015">
        <f>(MAX(E$2:E1015)-E1015)/MAX(E$2:E1015)</f>
        <v>0.17281462424993285</v>
      </c>
    </row>
    <row r="1016" spans="1:6" x14ac:dyDescent="0.3">
      <c r="A1016">
        <v>11</v>
      </c>
      <c r="B1016">
        <v>2011</v>
      </c>
      <c r="C1016">
        <v>245.4</v>
      </c>
      <c r="D1016">
        <v>1.30000000000001</v>
      </c>
      <c r="E1016">
        <f t="shared" si="143"/>
        <v>3.9711835200513934</v>
      </c>
      <c r="F1016">
        <f>(MAX(E$2:E1016)-E1016)/MAX(E$2:E1016)</f>
        <v>0.16295514085926882</v>
      </c>
    </row>
    <row r="1017" spans="1:6" x14ac:dyDescent="0.3">
      <c r="A1017">
        <v>11</v>
      </c>
      <c r="B1017">
        <v>2011</v>
      </c>
      <c r="C1017">
        <v>240.2</v>
      </c>
      <c r="D1017">
        <v>3.7999938964843798</v>
      </c>
      <c r="E1017">
        <f t="shared" si="143"/>
        <v>4.112538909562355</v>
      </c>
      <c r="F1017">
        <f>(MAX(E$2:E1017)-E1017)/MAX(E$2:E1017)</f>
        <v>0.13316029468694818</v>
      </c>
    </row>
    <row r="1018" spans="1:6" x14ac:dyDescent="0.3">
      <c r="A1018">
        <v>11</v>
      </c>
      <c r="B1018">
        <v>2011</v>
      </c>
      <c r="C1018">
        <v>244</v>
      </c>
      <c r="D1018">
        <v>4.8500061035156197</v>
      </c>
      <c r="E1018">
        <f t="shared" si="143"/>
        <v>4.2964657018891028</v>
      </c>
      <c r="F1018">
        <f>(MAX(E$2:E1018)-E1018)/MAX(E$2:E1018)</f>
        <v>9.4392261127684035E-2</v>
      </c>
    </row>
    <row r="1019" spans="1:6" x14ac:dyDescent="0.3">
      <c r="A1019">
        <v>11</v>
      </c>
      <c r="B1019">
        <v>2011</v>
      </c>
      <c r="C1019">
        <v>238.15</v>
      </c>
      <c r="D1019">
        <v>1.3500061035156199</v>
      </c>
      <c r="E1019">
        <f t="shared" si="143"/>
        <v>4.3512655069382973</v>
      </c>
      <c r="F1019">
        <f>(MAX(E$2:E1019)-E1019)/MAX(E$2:E1019)</f>
        <v>8.2841574823025704E-2</v>
      </c>
    </row>
    <row r="1020" spans="1:6" x14ac:dyDescent="0.3">
      <c r="A1020">
        <v>11</v>
      </c>
      <c r="B1020">
        <v>2011</v>
      </c>
      <c r="C1020">
        <v>237.55</v>
      </c>
      <c r="D1020">
        <v>0.49999694824219798</v>
      </c>
      <c r="E1020">
        <f t="shared" si="143"/>
        <v>4.3718723005292741</v>
      </c>
      <c r="F1020">
        <f>(MAX(E$2:E1020)-E1020)/MAX(E$2:E1020)</f>
        <v>7.8498081113503537E-2</v>
      </c>
    </row>
    <row r="1021" spans="1:6" x14ac:dyDescent="0.3">
      <c r="A1021">
        <v>11</v>
      </c>
      <c r="B1021">
        <v>2011</v>
      </c>
      <c r="C1021">
        <v>242.5</v>
      </c>
      <c r="D1021">
        <v>-1.9499938964843799</v>
      </c>
      <c r="E1021">
        <f t="shared" si="143"/>
        <v>4.2927732090651798</v>
      </c>
      <c r="F1021">
        <f>(MAX(E$2:E1021)-E1021)/MAX(E$2:E1021)</f>
        <v>9.5170563646334402E-2</v>
      </c>
    </row>
    <row r="1022" spans="1:6" x14ac:dyDescent="0.3">
      <c r="A1022">
        <v>11</v>
      </c>
      <c r="B1022">
        <v>2011</v>
      </c>
      <c r="C1022">
        <v>245.05</v>
      </c>
      <c r="D1022">
        <v>-3</v>
      </c>
      <c r="E1022">
        <f t="shared" si="143"/>
        <v>4.1745270586420418</v>
      </c>
      <c r="F1022">
        <f>(MAX(E$2:E1022)-E1022)/MAX(E$2:E1022)</f>
        <v>0.12009445140551517</v>
      </c>
    </row>
    <row r="1023" spans="1:6" x14ac:dyDescent="0.3">
      <c r="A1023">
        <v>11</v>
      </c>
      <c r="B1023">
        <v>2011</v>
      </c>
      <c r="C1023">
        <v>248.55</v>
      </c>
      <c r="D1023">
        <v>-0.19999389648438601</v>
      </c>
      <c r="E1023">
        <f t="shared" si="143"/>
        <v>4.166969304274776</v>
      </c>
      <c r="F1023">
        <f>(MAX(E$2:E1023)-E1023)/MAX(E$2:E1023)</f>
        <v>0.12168747258114856</v>
      </c>
    </row>
    <row r="1024" spans="1:6" x14ac:dyDescent="0.3">
      <c r="A1024">
        <v>12</v>
      </c>
      <c r="B1024">
        <v>2011</v>
      </c>
      <c r="C1024">
        <v>257.5</v>
      </c>
      <c r="D1024">
        <v>-3</v>
      </c>
      <c r="E1024">
        <f t="shared" si="143"/>
        <v>4.0577380700850485</v>
      </c>
      <c r="F1024">
        <f>(MAX(E$2:E1024)-E1024)/MAX(E$2:E1024)</f>
        <v>0.14471119902805055</v>
      </c>
    </row>
    <row r="1025" spans="1:6" x14ac:dyDescent="0.3">
      <c r="A1025">
        <v>12</v>
      </c>
      <c r="B1025">
        <v>2011</v>
      </c>
      <c r="C1025">
        <v>259.75</v>
      </c>
      <c r="D1025">
        <v>0.45001831054685199</v>
      </c>
      <c r="E1025">
        <f t="shared" si="143"/>
        <v>4.0735556907573027</v>
      </c>
      <c r="F1025">
        <f>(MAX(E$2:E1025)-E1025)/MAX(E$2:E1025)</f>
        <v>0.14137716573528114</v>
      </c>
    </row>
    <row r="1026" spans="1:6" x14ac:dyDescent="0.3">
      <c r="A1026">
        <v>12</v>
      </c>
      <c r="B1026">
        <v>2011</v>
      </c>
      <c r="C1026">
        <v>260.8</v>
      </c>
      <c r="D1026">
        <v>0.29998779296875</v>
      </c>
      <c r="E1026">
        <f t="shared" si="143"/>
        <v>4.084098398608961</v>
      </c>
      <c r="F1026">
        <f>(MAX(E$2:E1026)-E1026)/MAX(E$2:E1026)</f>
        <v>0.13915497696860865</v>
      </c>
    </row>
    <row r="1027" spans="1:6" x14ac:dyDescent="0.3">
      <c r="A1027">
        <v>12</v>
      </c>
      <c r="B1027">
        <v>2011</v>
      </c>
      <c r="C1027">
        <v>258.64999999999998</v>
      </c>
      <c r="D1027">
        <v>-0.64999999999997704</v>
      </c>
      <c r="E1027">
        <f t="shared" si="143"/>
        <v>4.0610054393668751</v>
      </c>
      <c r="F1027">
        <f>(MAX(E$2:E1027)-E1027)/MAX(E$2:E1027)</f>
        <v>0.14402250392079652</v>
      </c>
    </row>
    <row r="1028" spans="1:6" x14ac:dyDescent="0.3">
      <c r="A1028">
        <v>12</v>
      </c>
      <c r="B1028">
        <v>2011</v>
      </c>
      <c r="C1028">
        <v>258.7</v>
      </c>
      <c r="D1028">
        <v>-0.75001220703126104</v>
      </c>
      <c r="E1028">
        <f t="shared" si="143"/>
        <v>4.0345150713043409</v>
      </c>
      <c r="F1028">
        <f>(MAX(E$2:E1028)-E1028)/MAX(E$2:E1028)</f>
        <v>0.14960613567478884</v>
      </c>
    </row>
    <row r="1029" spans="1:6" x14ac:dyDescent="0.3">
      <c r="A1029">
        <v>12</v>
      </c>
      <c r="B1029">
        <v>2011</v>
      </c>
      <c r="C1029">
        <v>258.5</v>
      </c>
      <c r="D1029">
        <v>0.30000000000001098</v>
      </c>
      <c r="E1029">
        <f t="shared" ref="E1029:E1092" si="144">(D1029/$C1029*$G$2+1)*E1028*$H$2 + E1028*(1-$H$2)</f>
        <v>4.0450500719740914</v>
      </c>
      <c r="F1029">
        <f>(MAX(E$2:E1029)-E1029)/MAX(E$2:E1029)</f>
        <v>0.1473855714255837</v>
      </c>
    </row>
    <row r="1030" spans="1:6" x14ac:dyDescent="0.3">
      <c r="A1030">
        <v>12</v>
      </c>
      <c r="B1030">
        <v>2011</v>
      </c>
      <c r="C1030">
        <v>254.1</v>
      </c>
      <c r="D1030">
        <v>-2.8000091552734401</v>
      </c>
      <c r="E1030">
        <f t="shared" si="144"/>
        <v>3.9447592463979375</v>
      </c>
      <c r="F1030">
        <f>(MAX(E$2:E1030)-E1030)/MAX(E$2:E1030)</f>
        <v>0.16852484125374137</v>
      </c>
    </row>
    <row r="1031" spans="1:6" x14ac:dyDescent="0.3">
      <c r="A1031">
        <v>12</v>
      </c>
      <c r="B1031">
        <v>2011</v>
      </c>
      <c r="C1031">
        <v>255.6</v>
      </c>
      <c r="D1031">
        <v>-0.200000000000017</v>
      </c>
      <c r="E1031">
        <f t="shared" si="144"/>
        <v>3.9378142477247007</v>
      </c>
      <c r="F1031">
        <f>(MAX(E$2:E1031)-E1031)/MAX(E$2:E1031)</f>
        <v>0.16998870596984414</v>
      </c>
    </row>
    <row r="1032" spans="1:6" x14ac:dyDescent="0.3">
      <c r="A1032">
        <v>12</v>
      </c>
      <c r="B1032">
        <v>2011</v>
      </c>
      <c r="C1032">
        <v>253.1</v>
      </c>
      <c r="D1032">
        <v>-3</v>
      </c>
      <c r="E1032">
        <f t="shared" si="144"/>
        <v>3.8327954955629391</v>
      </c>
      <c r="F1032">
        <f>(MAX(E$2:E1032)-E1032)/MAX(E$2:E1032)</f>
        <v>0.19212452673121744</v>
      </c>
    </row>
    <row r="1033" spans="1:6" x14ac:dyDescent="0.3">
      <c r="A1033">
        <v>12</v>
      </c>
      <c r="B1033">
        <v>2011</v>
      </c>
      <c r="C1033">
        <v>248.4</v>
      </c>
      <c r="D1033">
        <v>0.54999999999998295</v>
      </c>
      <c r="E1033">
        <f t="shared" si="144"/>
        <v>3.8518900383397465</v>
      </c>
      <c r="F1033">
        <f>(MAX(E$2:E1033)-E1033)/MAX(E$2:E1033)</f>
        <v>0.18809978479011405</v>
      </c>
    </row>
    <row r="1034" spans="1:6" x14ac:dyDescent="0.3">
      <c r="A1034">
        <v>12</v>
      </c>
      <c r="B1034">
        <v>2011</v>
      </c>
      <c r="C1034">
        <v>245.5</v>
      </c>
      <c r="D1034">
        <v>-2.1000030517578199</v>
      </c>
      <c r="E1034">
        <f t="shared" si="144"/>
        <v>3.7777547760994801</v>
      </c>
      <c r="F1034">
        <f>(MAX(E$2:E1034)-E1034)/MAX(E$2:E1034)</f>
        <v>0.2037259929031206</v>
      </c>
    </row>
    <row r="1035" spans="1:6" x14ac:dyDescent="0.3">
      <c r="A1035">
        <v>12</v>
      </c>
      <c r="B1035">
        <v>2011</v>
      </c>
      <c r="C1035">
        <v>244.3</v>
      </c>
      <c r="D1035">
        <v>-1.75000915527343</v>
      </c>
      <c r="E1035">
        <f t="shared" si="144"/>
        <v>3.7168665761394224</v>
      </c>
      <c r="F1035">
        <f>(MAX(E$2:E1035)-E1035)/MAX(E$2:E1035)</f>
        <v>0.21655998924238815</v>
      </c>
    </row>
    <row r="1036" spans="1:6" x14ac:dyDescent="0.3">
      <c r="A1036">
        <v>12</v>
      </c>
      <c r="B1036">
        <v>2011</v>
      </c>
      <c r="C1036">
        <v>244.35</v>
      </c>
      <c r="D1036">
        <v>5.2499969482421696</v>
      </c>
      <c r="E1036">
        <f t="shared" si="144"/>
        <v>3.8965492481629518</v>
      </c>
      <c r="F1036">
        <f>(MAX(E$2:E1036)-E1036)/MAX(E$2:E1036)</f>
        <v>0.17868653007472446</v>
      </c>
    </row>
    <row r="1037" spans="1:6" x14ac:dyDescent="0.3">
      <c r="A1037">
        <v>12</v>
      </c>
      <c r="B1037">
        <v>2011</v>
      </c>
      <c r="C1037">
        <v>240.1</v>
      </c>
      <c r="D1037">
        <v>-0.29998779296875</v>
      </c>
      <c r="E1037">
        <f t="shared" si="144"/>
        <v>3.8855952135082719</v>
      </c>
      <c r="F1037">
        <f>(MAX(E$2:E1037)-E1037)/MAX(E$2:E1037)</f>
        <v>0.18099541818031131</v>
      </c>
    </row>
    <row r="1038" spans="1:6" x14ac:dyDescent="0.3">
      <c r="A1038">
        <v>12</v>
      </c>
      <c r="B1038">
        <v>2011</v>
      </c>
      <c r="C1038">
        <v>247</v>
      </c>
      <c r="D1038">
        <v>-1.1499999999999999</v>
      </c>
      <c r="E1038">
        <f t="shared" si="144"/>
        <v>3.8448908506946982</v>
      </c>
      <c r="F1038">
        <f>(MAX(E$2:E1038)-E1038)/MAX(E$2:E1038)</f>
        <v>0.18957507144127672</v>
      </c>
    </row>
    <row r="1039" spans="1:6" x14ac:dyDescent="0.3">
      <c r="A1039">
        <v>12</v>
      </c>
      <c r="B1039">
        <v>2011</v>
      </c>
      <c r="C1039">
        <v>247.15</v>
      </c>
      <c r="D1039">
        <v>0.90000915527343694</v>
      </c>
      <c r="E1039">
        <f t="shared" si="144"/>
        <v>3.8763939183660217</v>
      </c>
      <c r="F1039">
        <f>(MAX(E$2:E1039)-E1039)/MAX(E$2:E1039)</f>
        <v>0.18293486438252499</v>
      </c>
    </row>
    <row r="1040" spans="1:6" x14ac:dyDescent="0.3">
      <c r="A1040">
        <v>12</v>
      </c>
      <c r="B1040">
        <v>2011</v>
      </c>
      <c r="C1040">
        <v>250.45</v>
      </c>
      <c r="D1040">
        <v>-0.74999389648439696</v>
      </c>
      <c r="E1040">
        <f t="shared" si="144"/>
        <v>3.8502754855328272</v>
      </c>
      <c r="F1040">
        <f>(MAX(E$2:E1040)-E1040)/MAX(E$2:E1040)</f>
        <v>0.18844009974156853</v>
      </c>
    </row>
    <row r="1041" spans="1:6" x14ac:dyDescent="0.3">
      <c r="A1041">
        <v>12</v>
      </c>
      <c r="B1041">
        <v>2011</v>
      </c>
      <c r="C1041">
        <v>251.85</v>
      </c>
      <c r="D1041">
        <v>2.0499938964843798</v>
      </c>
      <c r="E1041">
        <f t="shared" si="144"/>
        <v>3.9207910416238847</v>
      </c>
      <c r="F1041">
        <f>(MAX(E$2:E1041)-E1041)/MAX(E$2:E1041)</f>
        <v>0.17357685219396948</v>
      </c>
    </row>
    <row r="1042" spans="1:6" x14ac:dyDescent="0.3">
      <c r="A1042">
        <v>12</v>
      </c>
      <c r="B1042">
        <v>2011</v>
      </c>
      <c r="C1042">
        <v>250.05</v>
      </c>
      <c r="D1042">
        <v>3.15000915527343</v>
      </c>
      <c r="E1042">
        <f t="shared" si="144"/>
        <v>4.0319235642126303</v>
      </c>
      <c r="F1042">
        <f>(MAX(E$2:E1042)-E1042)/MAX(E$2:E1042)</f>
        <v>0.1501523727543875</v>
      </c>
    </row>
    <row r="1043" spans="1:6" x14ac:dyDescent="0.3">
      <c r="A1043">
        <v>12</v>
      </c>
      <c r="B1043">
        <v>2011</v>
      </c>
      <c r="C1043">
        <v>247.8</v>
      </c>
      <c r="D1043">
        <v>1.4</v>
      </c>
      <c r="E1043">
        <f t="shared" si="144"/>
        <v>4.0831768298594007</v>
      </c>
      <c r="F1043">
        <f>(MAX(E$2:E1043)-E1043)/MAX(E$2:E1043)</f>
        <v>0.13934922495041793</v>
      </c>
    </row>
    <row r="1044" spans="1:6" x14ac:dyDescent="0.3">
      <c r="A1044">
        <v>12</v>
      </c>
      <c r="B1044">
        <v>2011</v>
      </c>
      <c r="C1044">
        <v>246.2</v>
      </c>
      <c r="D1044">
        <v>-0.500003051757829</v>
      </c>
      <c r="E1044">
        <f t="shared" si="144"/>
        <v>4.0645188202308784</v>
      </c>
      <c r="F1044">
        <f>(MAX(E$2:E1044)-E1044)/MAX(E$2:E1044)</f>
        <v>0.14328195456678949</v>
      </c>
    </row>
    <row r="1045" spans="1:6" x14ac:dyDescent="0.3">
      <c r="A1045">
        <v>12</v>
      </c>
      <c r="B1045">
        <v>2011</v>
      </c>
      <c r="C1045">
        <v>246.2</v>
      </c>
      <c r="D1045">
        <v>0.5</v>
      </c>
      <c r="E1045">
        <f t="shared" si="144"/>
        <v>4.0830914590316896</v>
      </c>
      <c r="F1045">
        <f>(MAX(E$2:E1045)-E1045)/MAX(E$2:E1045)</f>
        <v>0.13936721938761665</v>
      </c>
    </row>
    <row r="1046" spans="1:6" x14ac:dyDescent="0.3">
      <c r="A1046">
        <v>1</v>
      </c>
      <c r="B1046">
        <v>2012</v>
      </c>
      <c r="C1046">
        <v>247.55</v>
      </c>
      <c r="D1046">
        <v>0.19999084472658499</v>
      </c>
      <c r="E1046">
        <f t="shared" si="144"/>
        <v>4.0905134224632071</v>
      </c>
      <c r="F1046">
        <f>(MAX(E$2:E1046)-E1046)/MAX(E$2:E1046)</f>
        <v>0.13780282018427742</v>
      </c>
    </row>
    <row r="1047" spans="1:6" x14ac:dyDescent="0.3">
      <c r="A1047">
        <v>1</v>
      </c>
      <c r="B1047">
        <v>2012</v>
      </c>
      <c r="C1047">
        <v>250.35</v>
      </c>
      <c r="D1047">
        <v>-3</v>
      </c>
      <c r="E1047">
        <f t="shared" si="144"/>
        <v>3.9802239652967337</v>
      </c>
      <c r="F1047">
        <f>(MAX(E$2:E1047)-E1047)/MAX(E$2:E1047)</f>
        <v>0.16104959854959047</v>
      </c>
    </row>
    <row r="1048" spans="1:6" x14ac:dyDescent="0.3">
      <c r="A1048">
        <v>1</v>
      </c>
      <c r="B1048">
        <v>2012</v>
      </c>
      <c r="C1048">
        <v>256.3</v>
      </c>
      <c r="D1048">
        <v>3.0000030517578198</v>
      </c>
      <c r="E1048">
        <f t="shared" si="144"/>
        <v>4.0850485423384111</v>
      </c>
      <c r="F1048">
        <f>(MAX(E$2:E1048)-E1048)/MAX(E$2:E1048)</f>
        <v>0.13895470596119605</v>
      </c>
    </row>
    <row r="1049" spans="1:6" x14ac:dyDescent="0.3">
      <c r="A1049">
        <v>1</v>
      </c>
      <c r="B1049">
        <v>2012</v>
      </c>
      <c r="C1049">
        <v>253.85</v>
      </c>
      <c r="D1049">
        <v>0.350003051757795</v>
      </c>
      <c r="E1049">
        <f t="shared" si="144"/>
        <v>4.0977213955071861</v>
      </c>
      <c r="F1049">
        <f>(MAX(E$2:E1049)-E1049)/MAX(E$2:E1049)</f>
        <v>0.13628352580998734</v>
      </c>
    </row>
    <row r="1050" spans="1:6" x14ac:dyDescent="0.3">
      <c r="A1050">
        <v>1</v>
      </c>
      <c r="B1050">
        <v>2012</v>
      </c>
      <c r="C1050">
        <v>253</v>
      </c>
      <c r="D1050">
        <v>3</v>
      </c>
      <c r="E1050">
        <f t="shared" si="144"/>
        <v>4.2070479544782273</v>
      </c>
      <c r="F1050">
        <f>(MAX(E$2:E1050)-E1050)/MAX(E$2:E1050)</f>
        <v>0.11323970683456215</v>
      </c>
    </row>
    <row r="1051" spans="1:6" x14ac:dyDescent="0.3">
      <c r="A1051">
        <v>1</v>
      </c>
      <c r="B1051">
        <v>2012</v>
      </c>
      <c r="C1051">
        <v>248.1</v>
      </c>
      <c r="D1051">
        <v>-3</v>
      </c>
      <c r="E1051">
        <f t="shared" si="144"/>
        <v>4.0925877622463531</v>
      </c>
      <c r="F1051">
        <f>(MAX(E$2:E1051)-E1051)/MAX(E$2:E1051)</f>
        <v>0.13736559147328323</v>
      </c>
    </row>
    <row r="1052" spans="1:6" x14ac:dyDescent="0.3">
      <c r="A1052">
        <v>1</v>
      </c>
      <c r="B1052">
        <v>2012</v>
      </c>
      <c r="C1052">
        <v>248.4</v>
      </c>
      <c r="D1052">
        <v>3.4</v>
      </c>
      <c r="E1052">
        <f t="shared" si="144"/>
        <v>4.2186276027503169</v>
      </c>
      <c r="F1052">
        <f>(MAX(E$2:E1052)-E1052)/MAX(E$2:E1052)</f>
        <v>0.11079895208025027</v>
      </c>
    </row>
    <row r="1053" spans="1:6" x14ac:dyDescent="0.3">
      <c r="A1053">
        <v>1</v>
      </c>
      <c r="B1053">
        <v>2012</v>
      </c>
      <c r="C1053">
        <v>251.65</v>
      </c>
      <c r="D1053">
        <v>-1.00000915527343</v>
      </c>
      <c r="E1053">
        <f t="shared" si="144"/>
        <v>4.1809085524533209</v>
      </c>
      <c r="F1053">
        <f>(MAX(E$2:E1053)-E1053)/MAX(E$2:E1053)</f>
        <v>0.11874936207348134</v>
      </c>
    </row>
    <row r="1054" spans="1:6" x14ac:dyDescent="0.3">
      <c r="A1054">
        <v>1</v>
      </c>
      <c r="B1054">
        <v>2012</v>
      </c>
      <c r="C1054">
        <v>251.3</v>
      </c>
      <c r="D1054">
        <v>-0.80001220703124398</v>
      </c>
      <c r="E1054">
        <f t="shared" si="144"/>
        <v>4.1509612773777178</v>
      </c>
      <c r="F1054">
        <f>(MAX(E$2:E1054)-E1054)/MAX(E$2:E1054)</f>
        <v>0.1250616396402916</v>
      </c>
    </row>
    <row r="1055" spans="1:6" x14ac:dyDescent="0.3">
      <c r="A1055">
        <v>1</v>
      </c>
      <c r="B1055">
        <v>2012</v>
      </c>
      <c r="C1055">
        <v>252.55</v>
      </c>
      <c r="D1055">
        <v>2.24999694824217</v>
      </c>
      <c r="E1055">
        <f t="shared" si="144"/>
        <v>4.2341694063198485</v>
      </c>
      <c r="F1055">
        <f>(MAX(E$2:E1055)-E1055)/MAX(E$2:E1055)</f>
        <v>0.10752305543282384</v>
      </c>
    </row>
    <row r="1056" spans="1:6" x14ac:dyDescent="0.3">
      <c r="A1056">
        <v>1</v>
      </c>
      <c r="B1056">
        <v>2012</v>
      </c>
      <c r="C1056">
        <v>253.15</v>
      </c>
      <c r="D1056">
        <v>-3</v>
      </c>
      <c r="E1056">
        <f t="shared" si="144"/>
        <v>4.1212693727719163</v>
      </c>
      <c r="F1056">
        <f>(MAX(E$2:E1056)-E1056)/MAX(E$2:E1056)</f>
        <v>0.13132009029685091</v>
      </c>
    </row>
    <row r="1057" spans="1:6" x14ac:dyDescent="0.3">
      <c r="A1057">
        <v>1</v>
      </c>
      <c r="B1057">
        <v>2012</v>
      </c>
      <c r="C1057">
        <v>254.45</v>
      </c>
      <c r="D1057">
        <v>-3</v>
      </c>
      <c r="E1057">
        <f t="shared" si="144"/>
        <v>4.0119411422110574</v>
      </c>
      <c r="F1057">
        <f>(MAX(E$2:E1057)-E1057)/MAX(E$2:E1057)</f>
        <v>0.15436426160947139</v>
      </c>
    </row>
    <row r="1058" spans="1:6" x14ac:dyDescent="0.3">
      <c r="A1058">
        <v>1</v>
      </c>
      <c r="B1058">
        <v>2012</v>
      </c>
      <c r="C1058">
        <v>256.7</v>
      </c>
      <c r="D1058">
        <v>-0.250006103515659</v>
      </c>
      <c r="E1058">
        <f t="shared" si="144"/>
        <v>4.0031496658257</v>
      </c>
      <c r="F1058">
        <f>(MAX(E$2:E1058)-E1058)/MAX(E$2:E1058)</f>
        <v>0.15621732633827679</v>
      </c>
    </row>
    <row r="1059" spans="1:6" x14ac:dyDescent="0.3">
      <c r="A1059">
        <v>1</v>
      </c>
      <c r="B1059">
        <v>2012</v>
      </c>
      <c r="C1059">
        <v>260.2</v>
      </c>
      <c r="D1059">
        <v>-0.399993896484375</v>
      </c>
      <c r="E1059">
        <f t="shared" si="144"/>
        <v>3.9893034716506479</v>
      </c>
      <c r="F1059">
        <f>(MAX(E$2:E1059)-E1059)/MAX(E$2:E1059)</f>
        <v>0.1591358229512819</v>
      </c>
    </row>
    <row r="1060" spans="1:6" x14ac:dyDescent="0.3">
      <c r="A1060">
        <v>1</v>
      </c>
      <c r="B1060">
        <v>2012</v>
      </c>
      <c r="C1060">
        <v>261.60000000000002</v>
      </c>
      <c r="D1060">
        <v>-3</v>
      </c>
      <c r="E1060">
        <f t="shared" si="144"/>
        <v>3.8863684623477353</v>
      </c>
      <c r="F1060">
        <f>(MAX(E$2:E1060)-E1060)/MAX(E$2:E1060)</f>
        <v>0.18083243302421334</v>
      </c>
    </row>
    <row r="1061" spans="1:6" x14ac:dyDescent="0.3">
      <c r="A1061">
        <v>1</v>
      </c>
      <c r="B1061">
        <v>2012</v>
      </c>
      <c r="C1061">
        <v>261.60000000000002</v>
      </c>
      <c r="D1061">
        <v>3.6999999999999802</v>
      </c>
      <c r="E1061">
        <f t="shared" si="144"/>
        <v>4.0100458990795573</v>
      </c>
      <c r="F1061">
        <f>(MAX(E$2:E1061)-E1061)/MAX(E$2:E1061)</f>
        <v>0.15476374038249555</v>
      </c>
    </row>
    <row r="1062" spans="1:6" x14ac:dyDescent="0.3">
      <c r="A1062">
        <v>1</v>
      </c>
      <c r="B1062">
        <v>2012</v>
      </c>
      <c r="C1062">
        <v>261.60000000000002</v>
      </c>
      <c r="D1062">
        <v>3.6999999999999802</v>
      </c>
      <c r="E1062">
        <f t="shared" si="144"/>
        <v>4.1376591716706779</v>
      </c>
      <c r="F1062">
        <f>(MAX(E$2:E1062)-E1062)/MAX(E$2:E1062)</f>
        <v>0.12786545345086064</v>
      </c>
    </row>
    <row r="1063" spans="1:6" x14ac:dyDescent="0.3">
      <c r="A1063">
        <v>1</v>
      </c>
      <c r="B1063">
        <v>2012</v>
      </c>
      <c r="C1063">
        <v>266.85000000000002</v>
      </c>
      <c r="D1063">
        <v>-3</v>
      </c>
      <c r="E1063">
        <f t="shared" si="144"/>
        <v>4.0329966293855843</v>
      </c>
      <c r="F1063">
        <f>(MAX(E$2:E1063)-E1063)/MAX(E$2:E1063)</f>
        <v>0.14992619240235669</v>
      </c>
    </row>
    <row r="1064" spans="1:6" x14ac:dyDescent="0.3">
      <c r="A1064">
        <v>1</v>
      </c>
      <c r="B1064">
        <v>2012</v>
      </c>
      <c r="C1064">
        <v>268.10000000000002</v>
      </c>
      <c r="D1064">
        <v>-1.2207031204525201E-5</v>
      </c>
      <c r="E1064">
        <f t="shared" si="144"/>
        <v>4.0329962162204955</v>
      </c>
      <c r="F1064">
        <f>(MAX(E$2:E1064)-E1064)/MAX(E$2:E1064)</f>
        <v>0.14992627948916892</v>
      </c>
    </row>
    <row r="1065" spans="1:6" x14ac:dyDescent="0.3">
      <c r="A1065">
        <v>1</v>
      </c>
      <c r="B1065">
        <v>2012</v>
      </c>
      <c r="C1065">
        <v>267.10000000000002</v>
      </c>
      <c r="D1065">
        <v>-1.1999816894531199</v>
      </c>
      <c r="E1065">
        <f t="shared" si="144"/>
        <v>3.9922289993374136</v>
      </c>
      <c r="F1065">
        <f>(MAX(E$2:E1065)-E1065)/MAX(E$2:E1065)</f>
        <v>0.15851918111186133</v>
      </c>
    </row>
    <row r="1066" spans="1:6" x14ac:dyDescent="0.3">
      <c r="A1066">
        <v>1</v>
      </c>
      <c r="B1066">
        <v>2012</v>
      </c>
      <c r="C1066">
        <v>266.60000000000002</v>
      </c>
      <c r="D1066">
        <v>1.2499816894531299</v>
      </c>
      <c r="E1066">
        <f t="shared" si="144"/>
        <v>4.0343444516475033</v>
      </c>
      <c r="F1066">
        <f>(MAX(E$2:E1066)-E1066)/MAX(E$2:E1066)</f>
        <v>0.14964209883436161</v>
      </c>
    </row>
    <row r="1067" spans="1:6" x14ac:dyDescent="0.3">
      <c r="A1067">
        <v>1</v>
      </c>
      <c r="B1067">
        <v>2012</v>
      </c>
      <c r="C1067">
        <v>265.60000000000002</v>
      </c>
      <c r="D1067">
        <v>-0.75</v>
      </c>
      <c r="E1067">
        <f t="shared" si="144"/>
        <v>4.0087120862026424</v>
      </c>
      <c r="F1067">
        <f>(MAX(E$2:E1067)-E1067)/MAX(E$2:E1067)</f>
        <v>0.15504488105656414</v>
      </c>
    </row>
    <row r="1068" spans="1:6" x14ac:dyDescent="0.3">
      <c r="A1068">
        <v>2</v>
      </c>
      <c r="B1068">
        <v>2012</v>
      </c>
      <c r="C1068">
        <v>265</v>
      </c>
      <c r="D1068">
        <v>-3</v>
      </c>
      <c r="E1068">
        <f t="shared" si="144"/>
        <v>3.9066033821201218</v>
      </c>
      <c r="F1068">
        <f>(MAX(E$2:E1068)-E1068)/MAX(E$2:E1068)</f>
        <v>0.1765673227655008</v>
      </c>
    </row>
    <row r="1069" spans="1:6" x14ac:dyDescent="0.3">
      <c r="A1069">
        <v>2</v>
      </c>
      <c r="B1069">
        <v>2012</v>
      </c>
      <c r="C1069">
        <v>269.45</v>
      </c>
      <c r="D1069">
        <v>-0.650000000000034</v>
      </c>
      <c r="E1069">
        <f t="shared" si="144"/>
        <v>3.8853994205452436</v>
      </c>
      <c r="F1069">
        <f>(MAX(E$2:E1069)-E1069)/MAX(E$2:E1069)</f>
        <v>0.18103668736173578</v>
      </c>
    </row>
    <row r="1070" spans="1:6" x14ac:dyDescent="0.3">
      <c r="A1070">
        <v>2</v>
      </c>
      <c r="B1070">
        <v>2012</v>
      </c>
      <c r="C1070">
        <v>269.64999999999998</v>
      </c>
      <c r="D1070">
        <v>-1.10001831054682</v>
      </c>
      <c r="E1070">
        <f t="shared" si="144"/>
        <v>3.849736436531253</v>
      </c>
      <c r="F1070">
        <f>(MAX(E$2:E1070)-E1070)/MAX(E$2:E1070)</f>
        <v>0.18855372032679565</v>
      </c>
    </row>
    <row r="1071" spans="1:6" x14ac:dyDescent="0.3">
      <c r="A1071">
        <v>2</v>
      </c>
      <c r="B1071">
        <v>2012</v>
      </c>
      <c r="C1071">
        <v>271.45</v>
      </c>
      <c r="D1071">
        <v>2.9999755859374702</v>
      </c>
      <c r="E1071">
        <f t="shared" si="144"/>
        <v>3.9454649665524251</v>
      </c>
      <c r="F1071">
        <f>(MAX(E$2:E1071)-E1071)/MAX(E$2:E1071)</f>
        <v>0.16837608977340229</v>
      </c>
    </row>
    <row r="1072" spans="1:6" x14ac:dyDescent="0.3">
      <c r="A1072">
        <v>2</v>
      </c>
      <c r="B1072">
        <v>2012</v>
      </c>
      <c r="C1072">
        <v>269</v>
      </c>
      <c r="D1072">
        <v>-0.19999999999998799</v>
      </c>
      <c r="E1072">
        <f t="shared" si="144"/>
        <v>3.9388647463481554</v>
      </c>
      <c r="F1072">
        <f>(MAX(E$2:E1072)-E1072)/MAX(E$2:E1072)</f>
        <v>0.16976728218827944</v>
      </c>
    </row>
    <row r="1073" spans="1:6" x14ac:dyDescent="0.3">
      <c r="A1073">
        <v>2</v>
      </c>
      <c r="B1073">
        <v>2012</v>
      </c>
      <c r="C1073">
        <v>269.25</v>
      </c>
      <c r="D1073">
        <v>-3</v>
      </c>
      <c r="E1073">
        <f t="shared" si="144"/>
        <v>3.8401188334870593</v>
      </c>
      <c r="F1073">
        <f>(MAX(E$2:E1073)-E1073)/MAX(E$2:E1073)</f>
        <v>0.19058091578244521</v>
      </c>
    </row>
    <row r="1074" spans="1:6" x14ac:dyDescent="0.3">
      <c r="A1074">
        <v>2</v>
      </c>
      <c r="B1074">
        <v>2012</v>
      </c>
      <c r="C1074">
        <v>271.75</v>
      </c>
      <c r="D1074">
        <v>-1.3499938964843601</v>
      </c>
      <c r="E1074">
        <f t="shared" si="144"/>
        <v>3.7971958961523402</v>
      </c>
      <c r="F1074">
        <f>(MAX(E$2:E1074)-E1074)/MAX(E$2:E1074)</f>
        <v>0.19962819950877911</v>
      </c>
    </row>
    <row r="1075" spans="1:6" x14ac:dyDescent="0.3">
      <c r="A1075">
        <v>2</v>
      </c>
      <c r="B1075">
        <v>2012</v>
      </c>
      <c r="C1075">
        <v>273</v>
      </c>
      <c r="D1075">
        <v>2.8500122070312202</v>
      </c>
      <c r="E1075">
        <f t="shared" si="144"/>
        <v>3.8863886543104966</v>
      </c>
      <c r="F1075">
        <f>(MAX(E$2:E1075)-E1075)/MAX(E$2:E1075)</f>
        <v>0.18082817696842038</v>
      </c>
    </row>
    <row r="1076" spans="1:6" x14ac:dyDescent="0.3">
      <c r="A1076">
        <v>2</v>
      </c>
      <c r="B1076">
        <v>2012</v>
      </c>
      <c r="C1076">
        <v>271.05</v>
      </c>
      <c r="D1076">
        <v>-0.55001220703121501</v>
      </c>
      <c r="E1076">
        <f t="shared" si="144"/>
        <v>3.8686446487670123</v>
      </c>
      <c r="F1076">
        <f>(MAX(E$2:E1076)-E1076)/MAX(E$2:E1076)</f>
        <v>0.18456825308067873</v>
      </c>
    </row>
    <row r="1077" spans="1:6" x14ac:dyDescent="0.3">
      <c r="A1077">
        <v>2</v>
      </c>
      <c r="B1077">
        <v>2012</v>
      </c>
      <c r="C1077">
        <v>270.5</v>
      </c>
      <c r="D1077">
        <v>0.64998779296877196</v>
      </c>
      <c r="E1077">
        <f t="shared" si="144"/>
        <v>3.8895606803504621</v>
      </c>
      <c r="F1077">
        <f>(MAX(E$2:E1077)-E1077)/MAX(E$2:E1077)</f>
        <v>0.18015957828079809</v>
      </c>
    </row>
    <row r="1078" spans="1:6" x14ac:dyDescent="0.3">
      <c r="A1078">
        <v>2</v>
      </c>
      <c r="B1078">
        <v>2012</v>
      </c>
      <c r="C1078">
        <v>272.10000000000002</v>
      </c>
      <c r="D1078">
        <v>-3</v>
      </c>
      <c r="E1078">
        <f t="shared" si="144"/>
        <v>3.7930721298456271</v>
      </c>
      <c r="F1078">
        <f>(MAX(E$2:E1078)-E1078)/MAX(E$2:E1078)</f>
        <v>0.20049740572146185</v>
      </c>
    </row>
    <row r="1079" spans="1:6" x14ac:dyDescent="0.3">
      <c r="A1079">
        <v>2</v>
      </c>
      <c r="B1079">
        <v>2012</v>
      </c>
      <c r="C1079">
        <v>271.64999999999998</v>
      </c>
      <c r="D1079">
        <v>-0.85002441406248797</v>
      </c>
      <c r="E1079">
        <f t="shared" si="144"/>
        <v>3.7663669621371616</v>
      </c>
      <c r="F1079">
        <f>(MAX(E$2:E1079)-E1079)/MAX(E$2:E1079)</f>
        <v>0.20612631287974217</v>
      </c>
    </row>
    <row r="1080" spans="1:6" x14ac:dyDescent="0.3">
      <c r="A1080">
        <v>2</v>
      </c>
      <c r="B1080">
        <v>2012</v>
      </c>
      <c r="C1080">
        <v>274.85000000000002</v>
      </c>
      <c r="D1080">
        <v>-0.55000610351561297</v>
      </c>
      <c r="E1080">
        <f t="shared" si="144"/>
        <v>3.7494088728563764</v>
      </c>
      <c r="F1080">
        <f>(MAX(E$2:E1080)-E1080)/MAX(E$2:E1080)</f>
        <v>0.20970073380027096</v>
      </c>
    </row>
    <row r="1081" spans="1:6" x14ac:dyDescent="0.3">
      <c r="A1081">
        <v>2</v>
      </c>
      <c r="B1081">
        <v>2012</v>
      </c>
      <c r="C1081">
        <v>277.39999999999998</v>
      </c>
      <c r="D1081">
        <v>2.1000061035156201</v>
      </c>
      <c r="E1081">
        <f t="shared" si="144"/>
        <v>3.8132733588496763</v>
      </c>
      <c r="F1081">
        <f>(MAX(E$2:E1081)-E1081)/MAX(E$2:E1081)</f>
        <v>0.19623939679269162</v>
      </c>
    </row>
    <row r="1082" spans="1:6" x14ac:dyDescent="0.3">
      <c r="A1082">
        <v>2</v>
      </c>
      <c r="B1082">
        <v>2012</v>
      </c>
      <c r="C1082">
        <v>274.3</v>
      </c>
      <c r="D1082">
        <v>-1.25</v>
      </c>
      <c r="E1082">
        <f t="shared" si="144"/>
        <v>3.7741744477240298</v>
      </c>
      <c r="F1082">
        <f>(MAX(E$2:E1082)-E1082)/MAX(E$2:E1082)</f>
        <v>0.20448065343330621</v>
      </c>
    </row>
    <row r="1083" spans="1:6" x14ac:dyDescent="0.3">
      <c r="A1083">
        <v>2</v>
      </c>
      <c r="B1083">
        <v>2012</v>
      </c>
      <c r="C1083">
        <v>275.05</v>
      </c>
      <c r="D1083">
        <v>-0.300018310546875</v>
      </c>
      <c r="E1083">
        <f t="shared" si="144"/>
        <v>3.7649116837050891</v>
      </c>
      <c r="F1083">
        <f>(MAX(E$2:E1083)-E1083)/MAX(E$2:E1083)</f>
        <v>0.20643305602672443</v>
      </c>
    </row>
    <row r="1084" spans="1:6" x14ac:dyDescent="0.3">
      <c r="A1084">
        <v>2</v>
      </c>
      <c r="B1084">
        <v>2012</v>
      </c>
      <c r="C1084">
        <v>273.64999999999998</v>
      </c>
      <c r="D1084">
        <v>1.19999389648432</v>
      </c>
      <c r="E1084">
        <f t="shared" si="144"/>
        <v>3.8020584399368063</v>
      </c>
      <c r="F1084">
        <f>(MAX(E$2:E1084)-E1084)/MAX(E$2:E1084)</f>
        <v>0.19860327400317535</v>
      </c>
    </row>
    <row r="1085" spans="1:6" x14ac:dyDescent="0.3">
      <c r="A1085">
        <v>2</v>
      </c>
      <c r="B1085">
        <v>2012</v>
      </c>
      <c r="C1085">
        <v>272.39999999999998</v>
      </c>
      <c r="D1085">
        <v>-1.80000000000001</v>
      </c>
      <c r="E1085">
        <f t="shared" si="144"/>
        <v>3.7455300380214456</v>
      </c>
      <c r="F1085">
        <f>(MAX(E$2:E1085)-E1085)/MAX(E$2:E1085)</f>
        <v>0.21051831343154237</v>
      </c>
    </row>
    <row r="1086" spans="1:6" x14ac:dyDescent="0.3">
      <c r="A1086">
        <v>2</v>
      </c>
      <c r="B1086">
        <v>2012</v>
      </c>
      <c r="C1086">
        <v>273.39999999999998</v>
      </c>
      <c r="D1086">
        <v>3.1000244140624802</v>
      </c>
      <c r="E1086">
        <f t="shared" si="144"/>
        <v>3.841087015941377</v>
      </c>
      <c r="F1086">
        <f>(MAX(E$2:E1086)-E1086)/MAX(E$2:E1086)</f>
        <v>0.1903768425780705</v>
      </c>
    </row>
    <row r="1087" spans="1:6" x14ac:dyDescent="0.3">
      <c r="A1087">
        <v>2</v>
      </c>
      <c r="B1087">
        <v>2012</v>
      </c>
      <c r="C1087">
        <v>271.25</v>
      </c>
      <c r="D1087">
        <v>-1.50001220703126</v>
      </c>
      <c r="E1087">
        <f t="shared" si="144"/>
        <v>3.7932943000799648</v>
      </c>
      <c r="F1087">
        <f>(MAX(E$2:E1087)-E1087)/MAX(E$2:E1087)</f>
        <v>0.20045057674678277</v>
      </c>
    </row>
    <row r="1088" spans="1:6" x14ac:dyDescent="0.3">
      <c r="A1088">
        <v>2</v>
      </c>
      <c r="B1088">
        <v>2012</v>
      </c>
      <c r="C1088">
        <v>274</v>
      </c>
      <c r="D1088">
        <v>-1.3500061035156199</v>
      </c>
      <c r="E1088">
        <f t="shared" si="144"/>
        <v>3.7512425353738963</v>
      </c>
      <c r="F1088">
        <f>(MAX(E$2:E1088)-E1088)/MAX(E$2:E1088)</f>
        <v>0.20931423497040341</v>
      </c>
    </row>
    <row r="1089" spans="1:6" x14ac:dyDescent="0.3">
      <c r="A1089">
        <v>3</v>
      </c>
      <c r="B1089">
        <v>2012</v>
      </c>
      <c r="C1089">
        <v>274</v>
      </c>
      <c r="D1089">
        <v>1.3500000000000201</v>
      </c>
      <c r="E1089">
        <f t="shared" si="144"/>
        <v>3.7928279339184163</v>
      </c>
      <c r="F1089">
        <f>(MAX(E$2:E1089)-E1089)/MAX(E$2:E1089)</f>
        <v>0.20054887726501122</v>
      </c>
    </row>
    <row r="1090" spans="1:6" x14ac:dyDescent="0.3">
      <c r="A1090">
        <v>3</v>
      </c>
      <c r="B1090">
        <v>2012</v>
      </c>
      <c r="C1090">
        <v>277.39999999999998</v>
      </c>
      <c r="D1090">
        <v>1.35001831054682</v>
      </c>
      <c r="E1090">
        <f t="shared" si="144"/>
        <v>3.8343595529125487</v>
      </c>
      <c r="F1090">
        <f>(MAX(E$2:E1090)-E1090)/MAX(E$2:E1090)</f>
        <v>0.19179485519695527</v>
      </c>
    </row>
    <row r="1091" spans="1:6" x14ac:dyDescent="0.3">
      <c r="A1091">
        <v>3</v>
      </c>
      <c r="B1091">
        <v>2012</v>
      </c>
      <c r="C1091">
        <v>275</v>
      </c>
      <c r="D1091">
        <v>1.69999999999998</v>
      </c>
      <c r="E1091">
        <f t="shared" si="144"/>
        <v>3.8876920085121496</v>
      </c>
      <c r="F1091">
        <f>(MAX(E$2:E1091)-E1091)/MAX(E$2:E1091)</f>
        <v>0.18055345636469494</v>
      </c>
    </row>
    <row r="1092" spans="1:6" x14ac:dyDescent="0.3">
      <c r="A1092">
        <v>3</v>
      </c>
      <c r="B1092">
        <v>2012</v>
      </c>
      <c r="C1092">
        <v>273.7</v>
      </c>
      <c r="D1092">
        <v>2.79999389648435</v>
      </c>
      <c r="E1092">
        <f t="shared" si="144"/>
        <v>3.9771783302669954</v>
      </c>
      <c r="F1092">
        <f>(MAX(E$2:E1092)-E1092)/MAX(E$2:E1092)</f>
        <v>0.16169155657837186</v>
      </c>
    </row>
    <row r="1093" spans="1:6" x14ac:dyDescent="0.3">
      <c r="A1093">
        <v>3</v>
      </c>
      <c r="B1093">
        <v>2012</v>
      </c>
      <c r="C1093">
        <v>267.7</v>
      </c>
      <c r="D1093">
        <v>-0.90001220703123797</v>
      </c>
      <c r="E1093">
        <f t="shared" ref="E1093:E1156" si="145">(D1093/$C1093*$G$2+1)*E1092*$H$2 + E1092*(1-$H$2)</f>
        <v>3.9470928040986877</v>
      </c>
      <c r="F1093">
        <f>(MAX(E$2:E1093)-E1093)/MAX(E$2:E1093)</f>
        <v>0.16803297466861414</v>
      </c>
    </row>
    <row r="1094" spans="1:6" x14ac:dyDescent="0.3">
      <c r="A1094">
        <v>3</v>
      </c>
      <c r="B1094">
        <v>2012</v>
      </c>
      <c r="C1094">
        <v>269.10000000000002</v>
      </c>
      <c r="D1094">
        <v>-1.8500061035156199</v>
      </c>
      <c r="E1094">
        <f t="shared" si="145"/>
        <v>3.8860380735073399</v>
      </c>
      <c r="F1094">
        <f>(MAX(E$2:E1094)-E1094)/MAX(E$2:E1094)</f>
        <v>0.18090207228388844</v>
      </c>
    </row>
    <row r="1095" spans="1:6" x14ac:dyDescent="0.3">
      <c r="A1095">
        <v>3</v>
      </c>
      <c r="B1095">
        <v>2012</v>
      </c>
      <c r="C1095">
        <v>270.95</v>
      </c>
      <c r="D1095">
        <v>-0.199981689453125</v>
      </c>
      <c r="E1095">
        <f t="shared" si="145"/>
        <v>3.8795846428624121</v>
      </c>
      <c r="F1095">
        <f>(MAX(E$2:E1095)-E1095)/MAX(E$2:E1095)</f>
        <v>0.18226232443992282</v>
      </c>
    </row>
    <row r="1096" spans="1:6" x14ac:dyDescent="0.3">
      <c r="A1096">
        <v>3</v>
      </c>
      <c r="B1096">
        <v>2012</v>
      </c>
      <c r="C1096">
        <v>272</v>
      </c>
      <c r="D1096">
        <v>2.2000061035156402</v>
      </c>
      <c r="E1096">
        <f t="shared" si="145"/>
        <v>3.9501875739659282</v>
      </c>
      <c r="F1096">
        <f>(MAX(E$2:E1096)-E1096)/MAX(E$2:E1096)</f>
        <v>0.16738066001367122</v>
      </c>
    </row>
    <row r="1097" spans="1:6" x14ac:dyDescent="0.3">
      <c r="A1097">
        <v>3</v>
      </c>
      <c r="B1097">
        <v>2012</v>
      </c>
      <c r="C1097">
        <v>271.14999999999998</v>
      </c>
      <c r="D1097">
        <v>-3</v>
      </c>
      <c r="E1097">
        <f t="shared" si="145"/>
        <v>3.8518517225026421</v>
      </c>
      <c r="F1097">
        <f>(MAX(E$2:E1097)-E1097)/MAX(E$2:E1097)</f>
        <v>0.18810786099064974</v>
      </c>
    </row>
    <row r="1098" spans="1:6" x14ac:dyDescent="0.3">
      <c r="A1098">
        <v>3</v>
      </c>
      <c r="B1098">
        <v>2012</v>
      </c>
      <c r="C1098">
        <v>277.10000000000002</v>
      </c>
      <c r="D1098">
        <v>0.64997558593751104</v>
      </c>
      <c r="E1098">
        <f t="shared" si="145"/>
        <v>3.8721805624724204</v>
      </c>
      <c r="F1098">
        <f>(MAX(E$2:E1098)-E1098)/MAX(E$2:E1098)</f>
        <v>0.18382295426118755</v>
      </c>
    </row>
    <row r="1099" spans="1:6" x14ac:dyDescent="0.3">
      <c r="A1099">
        <v>3</v>
      </c>
      <c r="B1099">
        <v>2012</v>
      </c>
      <c r="C1099">
        <v>276.35000000000002</v>
      </c>
      <c r="D1099">
        <v>6.1035156591060496E-6</v>
      </c>
      <c r="E1099">
        <f t="shared" si="145"/>
        <v>3.8721807548961875</v>
      </c>
      <c r="F1099">
        <f>(MAX(E$2:E1099)-E1099)/MAX(E$2:E1099)</f>
        <v>0.18382291370216422</v>
      </c>
    </row>
    <row r="1100" spans="1:6" x14ac:dyDescent="0.3">
      <c r="A1100">
        <v>3</v>
      </c>
      <c r="B1100">
        <v>2012</v>
      </c>
      <c r="C1100">
        <v>277.3</v>
      </c>
      <c r="D1100">
        <v>2.1999999999999802</v>
      </c>
      <c r="E1100">
        <f t="shared" si="145"/>
        <v>3.9413019043254547</v>
      </c>
      <c r="F1100">
        <f>(MAX(E$2:E1100)-E1100)/MAX(E$2:E1100)</f>
        <v>0.1692535787682507</v>
      </c>
    </row>
    <row r="1101" spans="1:6" x14ac:dyDescent="0.3">
      <c r="A1101">
        <v>3</v>
      </c>
      <c r="B1101">
        <v>2012</v>
      </c>
      <c r="C1101">
        <v>276</v>
      </c>
      <c r="D1101">
        <v>-0.64998779296877196</v>
      </c>
      <c r="E1101">
        <f t="shared" si="145"/>
        <v>3.9204176804704316</v>
      </c>
      <c r="F1101">
        <f>(MAX(E$2:E1101)-E1101)/MAX(E$2:E1101)</f>
        <v>0.17365554914477088</v>
      </c>
    </row>
    <row r="1102" spans="1:6" x14ac:dyDescent="0.3">
      <c r="A1102">
        <v>3</v>
      </c>
      <c r="B1102">
        <v>2012</v>
      </c>
      <c r="C1102">
        <v>275.85000000000002</v>
      </c>
      <c r="D1102">
        <v>0.34999389648441998</v>
      </c>
      <c r="E1102">
        <f t="shared" si="145"/>
        <v>3.9316095422961599</v>
      </c>
      <c r="F1102">
        <f>(MAX(E$2:E1102)-E1102)/MAX(E$2:E1102)</f>
        <v>0.17129653190012889</v>
      </c>
    </row>
    <row r="1103" spans="1:6" x14ac:dyDescent="0.3">
      <c r="A1103">
        <v>3</v>
      </c>
      <c r="B1103">
        <v>2012</v>
      </c>
      <c r="C1103">
        <v>273.7</v>
      </c>
      <c r="D1103">
        <v>0.19999389648438601</v>
      </c>
      <c r="E1103">
        <f t="shared" si="145"/>
        <v>3.9380734454806419</v>
      </c>
      <c r="F1103">
        <f>(MAX(E$2:E1103)-E1103)/MAX(E$2:E1103)</f>
        <v>0.16993407234538033</v>
      </c>
    </row>
    <row r="1104" spans="1:6" x14ac:dyDescent="0.3">
      <c r="A1104">
        <v>3</v>
      </c>
      <c r="B1104">
        <v>2012</v>
      </c>
      <c r="C1104">
        <v>273.64999999999998</v>
      </c>
      <c r="D1104">
        <v>-0.5</v>
      </c>
      <c r="E1104">
        <f t="shared" si="145"/>
        <v>3.9218836679320734</v>
      </c>
      <c r="F1104">
        <f>(MAX(E$2:E1104)-E1104)/MAX(E$2:E1104)</f>
        <v>0.17334654875178068</v>
      </c>
    </row>
    <row r="1105" spans="1:6" x14ac:dyDescent="0.3">
      <c r="A1105">
        <v>3</v>
      </c>
      <c r="B1105">
        <v>2012</v>
      </c>
      <c r="C1105">
        <v>272.35000000000002</v>
      </c>
      <c r="D1105">
        <v>0.94999389648432897</v>
      </c>
      <c r="E1105">
        <f t="shared" si="145"/>
        <v>3.9526638128974794</v>
      </c>
      <c r="F1105">
        <f>(MAX(E$2:E1105)-E1105)/MAX(E$2:E1105)</f>
        <v>0.16685871912194628</v>
      </c>
    </row>
    <row r="1106" spans="1:6" x14ac:dyDescent="0.3">
      <c r="A1106">
        <v>3</v>
      </c>
      <c r="B1106">
        <v>2012</v>
      </c>
      <c r="C1106">
        <v>274.89999999999998</v>
      </c>
      <c r="D1106">
        <v>1.49999389648434</v>
      </c>
      <c r="E1106">
        <f t="shared" si="145"/>
        <v>4.0011912268187295</v>
      </c>
      <c r="F1106">
        <f>(MAX(E$2:E1106)-E1106)/MAX(E$2:E1106)</f>
        <v>0.15663012551878511</v>
      </c>
    </row>
    <row r="1107" spans="1:6" x14ac:dyDescent="0.3">
      <c r="A1107">
        <v>3</v>
      </c>
      <c r="B1107">
        <v>2012</v>
      </c>
      <c r="C1107">
        <v>276.60000000000002</v>
      </c>
      <c r="D1107">
        <v>-1.2207031204525201E-5</v>
      </c>
      <c r="E1107">
        <f t="shared" si="145"/>
        <v>4.0011908295085377</v>
      </c>
      <c r="F1107">
        <f>(MAX(E$2:E1107)-E1107)/MAX(E$2:E1107)</f>
        <v>0.15663020926370697</v>
      </c>
    </row>
    <row r="1108" spans="1:6" x14ac:dyDescent="0.3">
      <c r="A1108">
        <v>3</v>
      </c>
      <c r="B1108">
        <v>2012</v>
      </c>
      <c r="C1108">
        <v>275.25</v>
      </c>
      <c r="D1108">
        <v>0.14998779296877199</v>
      </c>
      <c r="E1108">
        <f t="shared" si="145"/>
        <v>4.0060965225474874</v>
      </c>
      <c r="F1108">
        <f>(MAX(E$2:E1108)-E1108)/MAX(E$2:E1108)</f>
        <v>0.15559618877131676</v>
      </c>
    </row>
    <row r="1109" spans="1:6" x14ac:dyDescent="0.3">
      <c r="A1109">
        <v>3</v>
      </c>
      <c r="B1109">
        <v>2012</v>
      </c>
      <c r="C1109">
        <v>273.5</v>
      </c>
      <c r="D1109">
        <v>-1.1000000000000201</v>
      </c>
      <c r="E1109">
        <f t="shared" si="145"/>
        <v>3.9698439123343054</v>
      </c>
      <c r="F1109">
        <f>(MAX(E$2:E1109)-E1109)/MAX(E$2:E1109)</f>
        <v>0.16323750296799333</v>
      </c>
    </row>
    <row r="1110" spans="1:6" x14ac:dyDescent="0.3">
      <c r="A1110">
        <v>3</v>
      </c>
      <c r="B1110">
        <v>2012</v>
      </c>
      <c r="C1110">
        <v>272.05</v>
      </c>
      <c r="D1110">
        <v>0.699987792968784</v>
      </c>
      <c r="E1110">
        <f t="shared" si="145"/>
        <v>3.9928264343960853</v>
      </c>
      <c r="F1110">
        <f>(MAX(E$2:E1110)-E1110)/MAX(E$2:E1110)</f>
        <v>0.15839325393120937</v>
      </c>
    </row>
    <row r="1111" spans="1:6" x14ac:dyDescent="0.3">
      <c r="A1111">
        <v>4</v>
      </c>
      <c r="B1111">
        <v>2012</v>
      </c>
      <c r="C1111">
        <v>273.45</v>
      </c>
      <c r="D1111">
        <v>-0.549993896484409</v>
      </c>
      <c r="E1111">
        <f t="shared" si="145"/>
        <v>3.9747570693222549</v>
      </c>
      <c r="F1111">
        <f>(MAX(E$2:E1111)-E1111)/MAX(E$2:E1111)</f>
        <v>0.16220190922669445</v>
      </c>
    </row>
    <row r="1112" spans="1:6" x14ac:dyDescent="0.3">
      <c r="A1112">
        <v>4</v>
      </c>
      <c r="B1112">
        <v>2012</v>
      </c>
      <c r="C1112">
        <v>275.60000000000002</v>
      </c>
      <c r="D1112">
        <v>-1.9499877929687199</v>
      </c>
      <c r="E1112">
        <f t="shared" si="145"/>
        <v>3.9114800828502387</v>
      </c>
      <c r="F1112">
        <f>(MAX(E$2:E1112)-E1112)/MAX(E$2:E1112)</f>
        <v>0.17553941326318212</v>
      </c>
    </row>
    <row r="1113" spans="1:6" x14ac:dyDescent="0.3">
      <c r="A1113">
        <v>4</v>
      </c>
      <c r="B1113">
        <v>2012</v>
      </c>
      <c r="C1113">
        <v>277.10000000000002</v>
      </c>
      <c r="D1113">
        <v>2.64997558593751</v>
      </c>
      <c r="E1113">
        <f t="shared" si="145"/>
        <v>3.9956445907173492</v>
      </c>
      <c r="F1113">
        <f>(MAX(E$2:E1113)-E1113)/MAX(E$2:E1113)</f>
        <v>0.1577992437956772</v>
      </c>
    </row>
    <row r="1114" spans="1:6" x14ac:dyDescent="0.3">
      <c r="A1114">
        <v>4</v>
      </c>
      <c r="B1114">
        <v>2012</v>
      </c>
      <c r="C1114">
        <v>273.10000000000002</v>
      </c>
      <c r="D1114">
        <v>-2.49999389648434</v>
      </c>
      <c r="E1114">
        <f t="shared" si="145"/>
        <v>3.9133470954740073</v>
      </c>
      <c r="F1114">
        <f>(MAX(E$2:E1114)-E1114)/MAX(E$2:E1114)</f>
        <v>0.17514588490802413</v>
      </c>
    </row>
    <row r="1115" spans="1:6" x14ac:dyDescent="0.3">
      <c r="A1115">
        <v>4</v>
      </c>
      <c r="B1115">
        <v>2012</v>
      </c>
      <c r="C1115">
        <v>275.10000000000002</v>
      </c>
      <c r="D1115">
        <v>-0.149993896484375</v>
      </c>
      <c r="E1115">
        <f t="shared" si="145"/>
        <v>3.9085462924820824</v>
      </c>
      <c r="F1115">
        <f>(MAX(E$2:E1115)-E1115)/MAX(E$2:E1115)</f>
        <v>0.17615779670808271</v>
      </c>
    </row>
    <row r="1116" spans="1:6" x14ac:dyDescent="0.3">
      <c r="A1116">
        <v>4</v>
      </c>
      <c r="B1116">
        <v>2012</v>
      </c>
      <c r="C1116">
        <v>271.7</v>
      </c>
      <c r="D1116">
        <v>-0.80000610351561297</v>
      </c>
      <c r="E1116">
        <f t="shared" si="145"/>
        <v>3.8826521555583327</v>
      </c>
      <c r="F1116">
        <f>(MAX(E$2:E1116)-E1116)/MAX(E$2:E1116)</f>
        <v>0.18161575504329217</v>
      </c>
    </row>
    <row r="1117" spans="1:6" x14ac:dyDescent="0.3">
      <c r="A1117">
        <v>4</v>
      </c>
      <c r="B1117">
        <v>2012</v>
      </c>
      <c r="C1117">
        <v>271.05</v>
      </c>
      <c r="D1117">
        <v>6.1035156591060496E-6</v>
      </c>
      <c r="E1117">
        <f t="shared" si="145"/>
        <v>3.8826523522752243</v>
      </c>
      <c r="F1117">
        <f>(MAX(E$2:E1117)-E1117)/MAX(E$2:E1117)</f>
        <v>0.18161571357936535</v>
      </c>
    </row>
    <row r="1118" spans="1:6" x14ac:dyDescent="0.3">
      <c r="A1118">
        <v>4</v>
      </c>
      <c r="B1118">
        <v>2012</v>
      </c>
      <c r="C1118">
        <v>271.05</v>
      </c>
      <c r="D1118">
        <v>0</v>
      </c>
      <c r="E1118">
        <f t="shared" si="145"/>
        <v>3.8826523522752243</v>
      </c>
      <c r="F1118">
        <f>(MAX(E$2:E1118)-E1118)/MAX(E$2:E1118)</f>
        <v>0.18161571357936535</v>
      </c>
    </row>
    <row r="1119" spans="1:6" x14ac:dyDescent="0.3">
      <c r="A1119">
        <v>4</v>
      </c>
      <c r="B1119">
        <v>2012</v>
      </c>
      <c r="C1119">
        <v>269.60000000000002</v>
      </c>
      <c r="D1119">
        <v>1.4499938964843799</v>
      </c>
      <c r="E1119">
        <f t="shared" si="145"/>
        <v>3.9296371444828724</v>
      </c>
      <c r="F1119">
        <f>(MAX(E$2:E1119)-E1119)/MAX(E$2:E1119)</f>
        <v>0.17171227331360336</v>
      </c>
    </row>
    <row r="1120" spans="1:6" x14ac:dyDescent="0.3">
      <c r="A1120">
        <v>4</v>
      </c>
      <c r="B1120">
        <v>2012</v>
      </c>
      <c r="C1120">
        <v>270.60000000000002</v>
      </c>
      <c r="D1120">
        <v>-1.15000610351557</v>
      </c>
      <c r="E1120">
        <f t="shared" si="145"/>
        <v>3.8920614235785749</v>
      </c>
      <c r="F1120">
        <f>(MAX(E$2:E1120)-E1120)/MAX(E$2:E1120)</f>
        <v>0.17963247238086835</v>
      </c>
    </row>
    <row r="1121" spans="1:6" x14ac:dyDescent="0.3">
      <c r="A1121">
        <v>4</v>
      </c>
      <c r="B1121">
        <v>2012</v>
      </c>
      <c r="C1121">
        <v>268.89999999999998</v>
      </c>
      <c r="D1121">
        <v>0.24999389648439699</v>
      </c>
      <c r="E1121">
        <f t="shared" si="145"/>
        <v>3.9002028557148085</v>
      </c>
      <c r="F1121">
        <f>(MAX(E$2:E1121)-E1121)/MAX(E$2:E1121)</f>
        <v>0.1779164237819385</v>
      </c>
    </row>
    <row r="1122" spans="1:6" x14ac:dyDescent="0.3">
      <c r="A1122">
        <v>4</v>
      </c>
      <c r="B1122">
        <v>2012</v>
      </c>
      <c r="C1122">
        <v>268.75</v>
      </c>
      <c r="D1122">
        <v>0.24999389648439699</v>
      </c>
      <c r="E1122">
        <f t="shared" si="145"/>
        <v>3.9083658716969638</v>
      </c>
      <c r="F1122">
        <f>(MAX(E$2:E1122)-E1122)/MAX(E$2:E1122)</f>
        <v>0.17619582574650491</v>
      </c>
    </row>
    <row r="1123" spans="1:6" x14ac:dyDescent="0.3">
      <c r="A1123">
        <v>4</v>
      </c>
      <c r="B1123">
        <v>2012</v>
      </c>
      <c r="C1123">
        <v>272.45</v>
      </c>
      <c r="D1123">
        <v>1.3499938964843601</v>
      </c>
      <c r="E1123">
        <f t="shared" si="145"/>
        <v>3.951939399544429</v>
      </c>
      <c r="F1123">
        <f>(MAX(E$2:E1123)-E1123)/MAX(E$2:E1123)</f>
        <v>0.16701141074901465</v>
      </c>
    </row>
    <row r="1124" spans="1:6" x14ac:dyDescent="0.3">
      <c r="A1124">
        <v>4</v>
      </c>
      <c r="B1124">
        <v>2012</v>
      </c>
      <c r="C1124">
        <v>270.10000000000002</v>
      </c>
      <c r="D1124">
        <v>-0.100006103515625</v>
      </c>
      <c r="E1124">
        <f t="shared" si="145"/>
        <v>3.9486471350626582</v>
      </c>
      <c r="F1124">
        <f>(MAX(E$2:E1124)-E1124)/MAX(E$2:E1124)</f>
        <v>0.16770535325897001</v>
      </c>
    </row>
    <row r="1125" spans="1:6" x14ac:dyDescent="0.3">
      <c r="A1125">
        <v>4</v>
      </c>
      <c r="B1125">
        <v>2012</v>
      </c>
      <c r="C1125">
        <v>268.39999999999998</v>
      </c>
      <c r="D1125">
        <v>1.7500183105468601</v>
      </c>
      <c r="E1125">
        <f t="shared" si="145"/>
        <v>4.0065754538911156</v>
      </c>
      <c r="F1125">
        <f>(MAX(E$2:E1125)-E1125)/MAX(E$2:E1125)</f>
        <v>0.15549523976781662</v>
      </c>
    </row>
    <row r="1126" spans="1:6" x14ac:dyDescent="0.3">
      <c r="A1126">
        <v>4</v>
      </c>
      <c r="B1126">
        <v>2012</v>
      </c>
      <c r="C1126">
        <v>266.14999999999998</v>
      </c>
      <c r="D1126">
        <v>-0.300018310546875</v>
      </c>
      <c r="E1126">
        <f t="shared" si="145"/>
        <v>3.9964135019948213</v>
      </c>
      <c r="F1126">
        <f>(MAX(E$2:E1126)-E1126)/MAX(E$2:E1126)</f>
        <v>0.15763717290958151</v>
      </c>
    </row>
    <row r="1127" spans="1:6" x14ac:dyDescent="0.3">
      <c r="A1127">
        <v>4</v>
      </c>
      <c r="B1127">
        <v>2012</v>
      </c>
      <c r="C1127">
        <v>264.14999999999998</v>
      </c>
      <c r="D1127">
        <v>0.74998168945313604</v>
      </c>
      <c r="E1127">
        <f t="shared" si="145"/>
        <v>4.0219436293370645</v>
      </c>
      <c r="F1127">
        <f>(MAX(E$2:E1127)-E1127)/MAX(E$2:E1127)</f>
        <v>0.15225594040367194</v>
      </c>
    </row>
    <row r="1128" spans="1:6" x14ac:dyDescent="0.3">
      <c r="A1128">
        <v>4</v>
      </c>
      <c r="B1128">
        <v>2012</v>
      </c>
      <c r="C1128">
        <v>267.10000000000002</v>
      </c>
      <c r="D1128">
        <v>1.9999877929687899</v>
      </c>
      <c r="E1128">
        <f t="shared" si="145"/>
        <v>4.0897034042005469</v>
      </c>
      <c r="F1128">
        <f>(MAX(E$2:E1128)-E1128)/MAX(E$2:E1128)</f>
        <v>0.13797355558825619</v>
      </c>
    </row>
    <row r="1129" spans="1:6" x14ac:dyDescent="0.3">
      <c r="A1129">
        <v>4</v>
      </c>
      <c r="B1129">
        <v>2012</v>
      </c>
      <c r="C1129">
        <v>267.05</v>
      </c>
      <c r="D1129">
        <v>1.3000061035156101</v>
      </c>
      <c r="E1129">
        <f t="shared" si="145"/>
        <v>4.1344981565720724</v>
      </c>
      <c r="F1129">
        <f>(MAX(E$2:E1129)-E1129)/MAX(E$2:E1129)</f>
        <v>0.12853173125559925</v>
      </c>
    </row>
    <row r="1130" spans="1:6" x14ac:dyDescent="0.3">
      <c r="A1130">
        <v>4</v>
      </c>
      <c r="B1130">
        <v>2012</v>
      </c>
      <c r="C1130">
        <v>266.60000000000002</v>
      </c>
      <c r="D1130">
        <v>-0.85001220703122704</v>
      </c>
      <c r="E1130">
        <f t="shared" si="145"/>
        <v>4.1048382117790219</v>
      </c>
      <c r="F1130">
        <f>(MAX(E$2:E1130)-E1130)/MAX(E$2:E1130)</f>
        <v>0.13478344543251031</v>
      </c>
    </row>
    <row r="1131" spans="1:6" x14ac:dyDescent="0.3">
      <c r="A1131">
        <v>4</v>
      </c>
      <c r="B1131">
        <v>2012</v>
      </c>
      <c r="C1131">
        <v>269.14999999999998</v>
      </c>
      <c r="D1131">
        <v>-0.44999999999998802</v>
      </c>
      <c r="E1131">
        <f t="shared" si="145"/>
        <v>4.0893964555485693</v>
      </c>
      <c r="F1131">
        <f>(MAX(E$2:E1131)-E1131)/MAX(E$2:E1131)</f>
        <v>0.13803825413211868</v>
      </c>
    </row>
    <row r="1132" spans="1:6" x14ac:dyDescent="0.3">
      <c r="A1132">
        <v>5</v>
      </c>
      <c r="B1132">
        <v>2012</v>
      </c>
      <c r="C1132">
        <v>269.14999999999998</v>
      </c>
      <c r="D1132">
        <v>0.44999999999998802</v>
      </c>
      <c r="E1132">
        <f t="shared" si="145"/>
        <v>4.1047801223189309</v>
      </c>
      <c r="F1132">
        <f>(MAX(E$2:E1132)-E1132)/MAX(E$2:E1132)</f>
        <v>0.13479568951130796</v>
      </c>
    </row>
    <row r="1133" spans="1:6" x14ac:dyDescent="0.3">
      <c r="A1133">
        <v>5</v>
      </c>
      <c r="B1133">
        <v>2012</v>
      </c>
      <c r="C1133">
        <v>270.14999999999998</v>
      </c>
      <c r="D1133">
        <v>-0.80000000000001104</v>
      </c>
      <c r="E1133">
        <f t="shared" si="145"/>
        <v>4.0774301159514525</v>
      </c>
      <c r="F1133">
        <f>(MAX(E$2:E1133)-E1133)/MAX(E$2:E1133)</f>
        <v>0.14056051556675747</v>
      </c>
    </row>
    <row r="1134" spans="1:6" x14ac:dyDescent="0.3">
      <c r="A1134">
        <v>5</v>
      </c>
      <c r="B1134">
        <v>2012</v>
      </c>
      <c r="C1134">
        <v>270.5</v>
      </c>
      <c r="D1134">
        <v>-4.9975585937488597E-2</v>
      </c>
      <c r="E1134">
        <f t="shared" si="145"/>
        <v>4.0757351551081307</v>
      </c>
      <c r="F1134">
        <f>(MAX(E$2:E1134)-E1134)/MAX(E$2:E1134)</f>
        <v>0.14091777889976231</v>
      </c>
    </row>
    <row r="1135" spans="1:6" x14ac:dyDescent="0.3">
      <c r="A1135">
        <v>5</v>
      </c>
      <c r="B1135">
        <v>2012</v>
      </c>
      <c r="C1135">
        <v>268.89999999999998</v>
      </c>
      <c r="D1135">
        <v>-0.29998168945309001</v>
      </c>
      <c r="E1135">
        <f t="shared" si="145"/>
        <v>4.0655047597396532</v>
      </c>
      <c r="F1135">
        <f>(MAX(E$2:E1135)-E1135)/MAX(E$2:E1135)</f>
        <v>0.14307413853585649</v>
      </c>
    </row>
    <row r="1136" spans="1:6" x14ac:dyDescent="0.3">
      <c r="A1136">
        <v>5</v>
      </c>
      <c r="B1136">
        <v>2012</v>
      </c>
      <c r="C1136">
        <v>263.75</v>
      </c>
      <c r="D1136">
        <v>-0.60001220703122704</v>
      </c>
      <c r="E1136">
        <f t="shared" si="145"/>
        <v>4.0446951176995718</v>
      </c>
      <c r="F1136">
        <f>(MAX(E$2:E1136)-E1136)/MAX(E$2:E1136)</f>
        <v>0.14746038858002053</v>
      </c>
    </row>
    <row r="1137" spans="1:6" x14ac:dyDescent="0.3">
      <c r="A1137">
        <v>5</v>
      </c>
      <c r="B1137">
        <v>2012</v>
      </c>
      <c r="C1137">
        <v>264.60000000000002</v>
      </c>
      <c r="D1137">
        <v>-0.90000610351557897</v>
      </c>
      <c r="E1137">
        <f t="shared" si="145"/>
        <v>4.0137406084071454</v>
      </c>
      <c r="F1137">
        <f>(MAX(E$2:E1137)-E1137)/MAX(E$2:E1137)</f>
        <v>0.15398497066987424</v>
      </c>
    </row>
    <row r="1138" spans="1:6" x14ac:dyDescent="0.3">
      <c r="A1138">
        <v>5</v>
      </c>
      <c r="B1138">
        <v>2012</v>
      </c>
      <c r="C1138">
        <v>264.25</v>
      </c>
      <c r="D1138">
        <v>-1.20001220703125</v>
      </c>
      <c r="E1138">
        <f t="shared" si="145"/>
        <v>3.9727294073347608</v>
      </c>
      <c r="F1138">
        <f>(MAX(E$2:E1138)-E1138)/MAX(E$2:E1138)</f>
        <v>0.16262929920606389</v>
      </c>
    </row>
    <row r="1139" spans="1:6" x14ac:dyDescent="0.3">
      <c r="A1139">
        <v>5</v>
      </c>
      <c r="B1139">
        <v>2012</v>
      </c>
      <c r="C1139">
        <v>262</v>
      </c>
      <c r="D1139">
        <v>0.24998779296873799</v>
      </c>
      <c r="E1139">
        <f t="shared" si="145"/>
        <v>3.9812582286223703</v>
      </c>
      <c r="F1139">
        <f>(MAX(E$2:E1139)-E1139)/MAX(E$2:E1139)</f>
        <v>0.16083159683918077</v>
      </c>
    </row>
    <row r="1140" spans="1:6" x14ac:dyDescent="0.3">
      <c r="A1140">
        <v>5</v>
      </c>
      <c r="B1140">
        <v>2012</v>
      </c>
      <c r="C1140">
        <v>260.89999999999998</v>
      </c>
      <c r="D1140">
        <v>3.79999389648435</v>
      </c>
      <c r="E1140">
        <f t="shared" si="145"/>
        <v>4.1117285359449438</v>
      </c>
      <c r="F1140">
        <f>(MAX(E$2:E1140)-E1140)/MAX(E$2:E1140)</f>
        <v>0.1333311049924937</v>
      </c>
    </row>
    <row r="1141" spans="1:6" x14ac:dyDescent="0.3">
      <c r="A1141">
        <v>5</v>
      </c>
      <c r="B1141">
        <v>2012</v>
      </c>
      <c r="C1141">
        <v>257.2</v>
      </c>
      <c r="D1141">
        <v>-1.00000610351565</v>
      </c>
      <c r="E1141">
        <f t="shared" si="145"/>
        <v>4.0757586849656473</v>
      </c>
      <c r="F1141">
        <f>(MAX(E$2:E1141)-E1141)/MAX(E$2:E1141)</f>
        <v>0.14091281928352417</v>
      </c>
    </row>
    <row r="1142" spans="1:6" x14ac:dyDescent="0.3">
      <c r="A1142">
        <v>5</v>
      </c>
      <c r="B1142">
        <v>2012</v>
      </c>
      <c r="C1142">
        <v>256.2</v>
      </c>
      <c r="D1142">
        <v>-0.20001220703125</v>
      </c>
      <c r="E1142">
        <f t="shared" si="145"/>
        <v>4.0685994212955059</v>
      </c>
      <c r="F1142">
        <f>(MAX(E$2:E1142)-E1142)/MAX(E$2:E1142)</f>
        <v>0.14242184671075506</v>
      </c>
    </row>
    <row r="1143" spans="1:6" x14ac:dyDescent="0.3">
      <c r="A1143">
        <v>5</v>
      </c>
      <c r="B1143">
        <v>2012</v>
      </c>
      <c r="C1143">
        <v>254.1</v>
      </c>
      <c r="D1143">
        <v>-3</v>
      </c>
      <c r="E1143">
        <f t="shared" si="145"/>
        <v>3.9605197436341726</v>
      </c>
      <c r="F1143">
        <f>(MAX(E$2:E1143)-E1143)/MAX(E$2:E1143)</f>
        <v>0.16520284842150842</v>
      </c>
    </row>
    <row r="1144" spans="1:6" x14ac:dyDescent="0.3">
      <c r="A1144">
        <v>5</v>
      </c>
      <c r="B1144">
        <v>2012</v>
      </c>
      <c r="C1144">
        <v>246.95</v>
      </c>
      <c r="D1144">
        <v>-1.6000061035156199</v>
      </c>
      <c r="E1144">
        <f t="shared" si="145"/>
        <v>3.902783661566771</v>
      </c>
      <c r="F1144">
        <f>(MAX(E$2:E1144)-E1144)/MAX(E$2:E1144)</f>
        <v>0.17737244230641164</v>
      </c>
    </row>
    <row r="1145" spans="1:6" x14ac:dyDescent="0.3">
      <c r="A1145">
        <v>5</v>
      </c>
      <c r="B1145">
        <v>2012</v>
      </c>
      <c r="C1145">
        <v>243.9</v>
      </c>
      <c r="D1145">
        <v>-3</v>
      </c>
      <c r="E1145">
        <f t="shared" si="145"/>
        <v>3.7947730436267308</v>
      </c>
      <c r="F1145">
        <f>(MAX(E$2:E1145)-E1145)/MAX(E$2:E1145)</f>
        <v>0.20013888763003501</v>
      </c>
    </row>
    <row r="1146" spans="1:6" x14ac:dyDescent="0.3">
      <c r="A1146">
        <v>5</v>
      </c>
      <c r="B1146">
        <v>2012</v>
      </c>
      <c r="C1146">
        <v>241.7</v>
      </c>
      <c r="D1146">
        <v>5.00091552734147E-2</v>
      </c>
      <c r="E1146">
        <f t="shared" si="145"/>
        <v>3.7965396556967503</v>
      </c>
      <c r="F1146">
        <f>(MAX(E$2:E1146)-E1146)/MAX(E$2:E1146)</f>
        <v>0.19976652167317624</v>
      </c>
    </row>
    <row r="1147" spans="1:6" x14ac:dyDescent="0.3">
      <c r="A1147">
        <v>5</v>
      </c>
      <c r="B1147">
        <v>2012</v>
      </c>
      <c r="C1147">
        <v>245.4</v>
      </c>
      <c r="D1147">
        <v>-0.25</v>
      </c>
      <c r="E1147">
        <f t="shared" si="145"/>
        <v>3.7878373184663938</v>
      </c>
      <c r="F1147">
        <f>(MAX(E$2:E1147)-E1147)/MAX(E$2:E1147)</f>
        <v>0.20160079767789854</v>
      </c>
    </row>
    <row r="1148" spans="1:6" x14ac:dyDescent="0.3">
      <c r="A1148">
        <v>5</v>
      </c>
      <c r="B1148">
        <v>2012</v>
      </c>
      <c r="C1148">
        <v>243.9</v>
      </c>
      <c r="D1148">
        <v>-0.149993896484375</v>
      </c>
      <c r="E1148">
        <f t="shared" si="145"/>
        <v>3.7825960594382968</v>
      </c>
      <c r="F1148">
        <f>(MAX(E$2:E1148)-E1148)/MAX(E$2:E1148)</f>
        <v>0.20270554866780915</v>
      </c>
    </row>
    <row r="1149" spans="1:6" x14ac:dyDescent="0.3">
      <c r="A1149">
        <v>5</v>
      </c>
      <c r="B1149">
        <v>2012</v>
      </c>
      <c r="C1149">
        <v>242.8</v>
      </c>
      <c r="D1149">
        <v>-1.1499969482421699</v>
      </c>
      <c r="E1149">
        <f t="shared" si="145"/>
        <v>3.7422853455553868</v>
      </c>
      <c r="F1149">
        <f>(MAX(E$2:E1149)-E1149)/MAX(E$2:E1149)</f>
        <v>0.21120222872643965</v>
      </c>
    </row>
    <row r="1150" spans="1:6" x14ac:dyDescent="0.3">
      <c r="A1150">
        <v>5</v>
      </c>
      <c r="B1150">
        <v>2012</v>
      </c>
      <c r="C1150">
        <v>244.15</v>
      </c>
      <c r="D1150">
        <v>-0.65000610351560795</v>
      </c>
      <c r="E1150">
        <f t="shared" si="145"/>
        <v>3.7198682097358367</v>
      </c>
      <c r="F1150">
        <f>(MAX(E$2:E1150)-E1150)/MAX(E$2:E1150)</f>
        <v>0.21592730582239092</v>
      </c>
    </row>
    <row r="1151" spans="1:6" x14ac:dyDescent="0.3">
      <c r="A1151">
        <v>5</v>
      </c>
      <c r="B1151">
        <v>2012</v>
      </c>
      <c r="C1151">
        <v>244.15</v>
      </c>
      <c r="D1151">
        <v>-0.65000000000000502</v>
      </c>
      <c r="E1151">
        <f t="shared" si="145"/>
        <v>3.6975855668657207</v>
      </c>
      <c r="F1151">
        <f>(MAX(E$2:E1151)-E1151)/MAX(E$2:E1151)</f>
        <v>0.22062403453521004</v>
      </c>
    </row>
    <row r="1152" spans="1:6" x14ac:dyDescent="0.3">
      <c r="A1152">
        <v>5</v>
      </c>
      <c r="B1152">
        <v>2012</v>
      </c>
      <c r="C1152">
        <v>244.5</v>
      </c>
      <c r="D1152">
        <v>-3</v>
      </c>
      <c r="E1152">
        <f t="shared" si="145"/>
        <v>3.5955049837313906</v>
      </c>
      <c r="F1152">
        <f>(MAX(E$2:E1152)-E1152)/MAX(E$2:E1152)</f>
        <v>0.24214054891920739</v>
      </c>
    </row>
    <row r="1153" spans="1:6" x14ac:dyDescent="0.3">
      <c r="A1153">
        <v>5</v>
      </c>
      <c r="B1153">
        <v>2012</v>
      </c>
      <c r="C1153">
        <v>247.45</v>
      </c>
      <c r="D1153">
        <v>0.30000610351561302</v>
      </c>
      <c r="E1153">
        <f t="shared" si="145"/>
        <v>3.6053130873513766</v>
      </c>
      <c r="F1153">
        <f>(MAX(E$2:E1153)-E1153)/MAX(E$2:E1153)</f>
        <v>0.24007319980991149</v>
      </c>
    </row>
    <row r="1154" spans="1:6" x14ac:dyDescent="0.3">
      <c r="A1154">
        <v>5</v>
      </c>
      <c r="B1154">
        <v>2012</v>
      </c>
      <c r="C1154">
        <v>244.6</v>
      </c>
      <c r="D1154">
        <v>2.00001220703126</v>
      </c>
      <c r="E1154">
        <f t="shared" si="145"/>
        <v>3.6716418196324994</v>
      </c>
      <c r="F1154">
        <f>(MAX(E$2:E1154)-E1154)/MAX(E$2:E1154)</f>
        <v>0.22609244971641865</v>
      </c>
    </row>
    <row r="1155" spans="1:6" x14ac:dyDescent="0.3">
      <c r="A1155">
        <v>6</v>
      </c>
      <c r="B1155">
        <v>2012</v>
      </c>
      <c r="C1155">
        <v>245.1</v>
      </c>
      <c r="D1155">
        <v>1.44999694824218</v>
      </c>
      <c r="E1155">
        <f t="shared" si="145"/>
        <v>3.7205145500502366</v>
      </c>
      <c r="F1155">
        <f>(MAX(E$2:E1155)-E1155)/MAX(E$2:E1155)</f>
        <v>0.21579107040675422</v>
      </c>
    </row>
    <row r="1156" spans="1:6" x14ac:dyDescent="0.3">
      <c r="A1156">
        <v>6</v>
      </c>
      <c r="B1156">
        <v>2012</v>
      </c>
      <c r="C1156">
        <v>238.7</v>
      </c>
      <c r="D1156">
        <v>1.6500030517578299</v>
      </c>
      <c r="E1156">
        <f t="shared" si="145"/>
        <v>3.7783798027264313</v>
      </c>
      <c r="F1156">
        <f>(MAX(E$2:E1156)-E1156)/MAX(E$2:E1156)</f>
        <v>0.20359424998006656</v>
      </c>
    </row>
    <row r="1157" spans="1:6" x14ac:dyDescent="0.3">
      <c r="A1157">
        <v>6</v>
      </c>
      <c r="B1157">
        <v>2012</v>
      </c>
      <c r="C1157">
        <v>242.4</v>
      </c>
      <c r="D1157">
        <v>-0.69999999999998797</v>
      </c>
      <c r="E1157">
        <f t="shared" ref="E1157:E1220" si="146">(D1157/$C1157*$G$2+1)*E1156*$H$2 + E1156*(1-$H$2)</f>
        <v>3.753829686433964</v>
      </c>
      <c r="F1157">
        <f>(MAX(E$2:E1157)-E1157)/MAX(E$2:E1157)</f>
        <v>0.20876891605383466</v>
      </c>
    </row>
    <row r="1158" spans="1:6" x14ac:dyDescent="0.3">
      <c r="A1158">
        <v>6</v>
      </c>
      <c r="B1158">
        <v>2012</v>
      </c>
      <c r="C1158">
        <v>242.4</v>
      </c>
      <c r="D1158">
        <v>-0.69999999999998797</v>
      </c>
      <c r="E1158">
        <f t="shared" si="146"/>
        <v>3.7294390851297834</v>
      </c>
      <c r="F1158">
        <f>(MAX(E$2:E1158)-E1158)/MAX(E$2:E1158)</f>
        <v>0.21390995960670259</v>
      </c>
    </row>
    <row r="1159" spans="1:6" x14ac:dyDescent="0.3">
      <c r="A1159">
        <v>6</v>
      </c>
      <c r="B1159">
        <v>2012</v>
      </c>
      <c r="C1159">
        <v>247.4</v>
      </c>
      <c r="D1159">
        <v>-1.79999084472655</v>
      </c>
      <c r="E1159">
        <f t="shared" si="146"/>
        <v>3.6683875432110375</v>
      </c>
      <c r="F1159">
        <f>(MAX(E$2:E1159)-E1159)/MAX(E$2:E1159)</f>
        <v>0.22677838511453197</v>
      </c>
    </row>
    <row r="1160" spans="1:6" x14ac:dyDescent="0.3">
      <c r="A1160">
        <v>6</v>
      </c>
      <c r="B1160">
        <v>2012</v>
      </c>
      <c r="C1160">
        <v>249.9</v>
      </c>
      <c r="D1160">
        <v>2.3499938964843898</v>
      </c>
      <c r="E1160">
        <f t="shared" si="146"/>
        <v>3.7460047851361753</v>
      </c>
      <c r="F1160">
        <f>(MAX(E$2:E1160)-E1160)/MAX(E$2:E1160)</f>
        <v>0.2104182463785417</v>
      </c>
    </row>
    <row r="1161" spans="1:6" x14ac:dyDescent="0.3">
      <c r="A1161">
        <v>6</v>
      </c>
      <c r="B1161">
        <v>2012</v>
      </c>
      <c r="C1161">
        <v>251.9</v>
      </c>
      <c r="D1161">
        <v>-0.20000305175781799</v>
      </c>
      <c r="E1161">
        <f t="shared" si="146"/>
        <v>3.73931273323032</v>
      </c>
      <c r="F1161">
        <f>(MAX(E$2:E1161)-E1161)/MAX(E$2:E1161)</f>
        <v>0.21182879505165531</v>
      </c>
    </row>
    <row r="1162" spans="1:6" x14ac:dyDescent="0.3">
      <c r="A1162">
        <v>6</v>
      </c>
      <c r="B1162">
        <v>2012</v>
      </c>
      <c r="C1162">
        <v>247.6</v>
      </c>
      <c r="D1162">
        <v>2.3999938964843701</v>
      </c>
      <c r="E1162">
        <f t="shared" si="146"/>
        <v>3.8208645805962242</v>
      </c>
      <c r="F1162">
        <f>(MAX(E$2:E1162)-E1162)/MAX(E$2:E1162)</f>
        <v>0.19463932137299331</v>
      </c>
    </row>
    <row r="1163" spans="1:6" x14ac:dyDescent="0.3">
      <c r="A1163">
        <v>6</v>
      </c>
      <c r="B1163">
        <v>2012</v>
      </c>
      <c r="C1163">
        <v>251.7</v>
      </c>
      <c r="D1163">
        <v>0.59999389648436297</v>
      </c>
      <c r="E1163">
        <f t="shared" si="146"/>
        <v>3.8413576863261198</v>
      </c>
      <c r="F1163">
        <f>(MAX(E$2:E1163)-E1163)/MAX(E$2:E1163)</f>
        <v>0.19031979075638394</v>
      </c>
    </row>
    <row r="1164" spans="1:6" x14ac:dyDescent="0.3">
      <c r="A1164">
        <v>6</v>
      </c>
      <c r="B1164">
        <v>2012</v>
      </c>
      <c r="C1164">
        <v>250.1</v>
      </c>
      <c r="D1164">
        <v>-0.79998779296875</v>
      </c>
      <c r="E1164">
        <f t="shared" si="146"/>
        <v>3.8137113915266512</v>
      </c>
      <c r="F1164">
        <f>(MAX(E$2:E1164)-E1164)/MAX(E$2:E1164)</f>
        <v>0.19614706839775692</v>
      </c>
    </row>
    <row r="1165" spans="1:6" x14ac:dyDescent="0.3">
      <c r="A1165">
        <v>6</v>
      </c>
      <c r="B1165">
        <v>2012</v>
      </c>
      <c r="C1165">
        <v>250.9</v>
      </c>
      <c r="D1165">
        <v>0.94999694824218694</v>
      </c>
      <c r="E1165">
        <f t="shared" si="146"/>
        <v>3.8462015545904622</v>
      </c>
      <c r="F1165">
        <f>(MAX(E$2:E1165)-E1165)/MAX(E$2:E1165)</f>
        <v>0.1892988016712534</v>
      </c>
    </row>
    <row r="1166" spans="1:6" x14ac:dyDescent="0.3">
      <c r="A1166">
        <v>6</v>
      </c>
      <c r="B1166">
        <v>2012</v>
      </c>
      <c r="C1166">
        <v>254.25</v>
      </c>
      <c r="D1166">
        <v>-0.80000610351561297</v>
      </c>
      <c r="E1166">
        <f t="shared" si="146"/>
        <v>3.8189716013247663</v>
      </c>
      <c r="F1166">
        <f>(MAX(E$2:E1166)-E1166)/MAX(E$2:E1166)</f>
        <v>0.1950383229702837</v>
      </c>
    </row>
    <row r="1167" spans="1:6" x14ac:dyDescent="0.3">
      <c r="A1167">
        <v>6</v>
      </c>
      <c r="B1167">
        <v>2012</v>
      </c>
      <c r="C1167">
        <v>253.55</v>
      </c>
      <c r="D1167">
        <v>1.3999938964843699</v>
      </c>
      <c r="E1167">
        <f t="shared" si="146"/>
        <v>3.8664167131314278</v>
      </c>
      <c r="F1167">
        <f>(MAX(E$2:E1167)-E1167)/MAX(E$2:E1167)</f>
        <v>0.1850378566789124</v>
      </c>
    </row>
    <row r="1168" spans="1:6" x14ac:dyDescent="0.3">
      <c r="A1168">
        <v>6</v>
      </c>
      <c r="B1168">
        <v>2012</v>
      </c>
      <c r="C1168">
        <v>256.55</v>
      </c>
      <c r="D1168">
        <v>0.94999084472658502</v>
      </c>
      <c r="E1168">
        <f t="shared" si="146"/>
        <v>3.8986302624535423</v>
      </c>
      <c r="F1168">
        <f>(MAX(E$2:E1168)-E1168)/MAX(E$2:E1168)</f>
        <v>0.17824789451307341</v>
      </c>
    </row>
    <row r="1169" spans="1:6" x14ac:dyDescent="0.3">
      <c r="A1169">
        <v>6</v>
      </c>
      <c r="B1169">
        <v>2012</v>
      </c>
      <c r="C1169">
        <v>254.55</v>
      </c>
      <c r="D1169">
        <v>0.80000610351564205</v>
      </c>
      <c r="E1169">
        <f t="shared" si="146"/>
        <v>3.9261988659183062</v>
      </c>
      <c r="F1169">
        <f>(MAX(E$2:E1169)-E1169)/MAX(E$2:E1169)</f>
        <v>0.17243699262769002</v>
      </c>
    </row>
    <row r="1170" spans="1:6" x14ac:dyDescent="0.3">
      <c r="A1170">
        <v>6</v>
      </c>
      <c r="B1170">
        <v>2012</v>
      </c>
      <c r="C1170">
        <v>250.05</v>
      </c>
      <c r="D1170">
        <v>-3</v>
      </c>
      <c r="E1170">
        <f t="shared" si="146"/>
        <v>3.820212693772941</v>
      </c>
      <c r="F1170">
        <f>(MAX(E$2:E1170)-E1170)/MAX(E$2:E1170)</f>
        <v>0.19477672588009193</v>
      </c>
    </row>
    <row r="1171" spans="1:6" x14ac:dyDescent="0.3">
      <c r="A1171">
        <v>6</v>
      </c>
      <c r="B1171">
        <v>2012</v>
      </c>
      <c r="C1171">
        <v>245.05</v>
      </c>
      <c r="D1171">
        <v>-3</v>
      </c>
      <c r="E1171">
        <f t="shared" si="146"/>
        <v>3.7149834112470588</v>
      </c>
      <c r="F1171">
        <f>(MAX(E$2:E1171)-E1171)/MAX(E$2:E1171)</f>
        <v>0.21695692216782667</v>
      </c>
    </row>
    <row r="1172" spans="1:6" x14ac:dyDescent="0.3">
      <c r="A1172">
        <v>6</v>
      </c>
      <c r="B1172">
        <v>2012</v>
      </c>
      <c r="C1172">
        <v>241.65</v>
      </c>
      <c r="D1172">
        <v>-0.399996948242204</v>
      </c>
      <c r="E1172">
        <f t="shared" si="146"/>
        <v>3.7011474519614973</v>
      </c>
      <c r="F1172">
        <f>(MAX(E$2:E1172)-E1172)/MAX(E$2:E1172)</f>
        <v>0.21987326147392597</v>
      </c>
    </row>
    <row r="1173" spans="1:6" x14ac:dyDescent="0.3">
      <c r="A1173">
        <v>6</v>
      </c>
      <c r="B1173">
        <v>2012</v>
      </c>
      <c r="C1173">
        <v>240.95</v>
      </c>
      <c r="D1173">
        <v>-0.60000305175782298</v>
      </c>
      <c r="E1173">
        <f t="shared" si="146"/>
        <v>3.680410475518622</v>
      </c>
      <c r="F1173">
        <f>(MAX(E$2:E1173)-E1173)/MAX(E$2:E1173)</f>
        <v>0.22424419508552762</v>
      </c>
    </row>
    <row r="1174" spans="1:6" x14ac:dyDescent="0.3">
      <c r="A1174">
        <v>6</v>
      </c>
      <c r="B1174">
        <v>2012</v>
      </c>
      <c r="C1174">
        <v>242.05</v>
      </c>
      <c r="D1174">
        <v>0.100006103515625</v>
      </c>
      <c r="E1174">
        <f t="shared" si="146"/>
        <v>3.6838318467218363</v>
      </c>
      <c r="F1174">
        <f>(MAX(E$2:E1174)-E1174)/MAX(E$2:E1174)</f>
        <v>0.22352303949994401</v>
      </c>
    </row>
    <row r="1175" spans="1:6" x14ac:dyDescent="0.3">
      <c r="A1175">
        <v>6</v>
      </c>
      <c r="B1175">
        <v>2012</v>
      </c>
      <c r="C1175">
        <v>240</v>
      </c>
      <c r="D1175">
        <v>6.7500030517577896</v>
      </c>
      <c r="E1175">
        <f t="shared" si="146"/>
        <v>3.9169494361674757</v>
      </c>
      <c r="F1175">
        <f>(MAX(E$2:E1175)-E1175)/MAX(E$2:E1175)</f>
        <v>0.1743865846281161</v>
      </c>
    </row>
    <row r="1176" spans="1:6" x14ac:dyDescent="0.3">
      <c r="A1176">
        <v>7</v>
      </c>
      <c r="B1176">
        <v>2012</v>
      </c>
      <c r="C1176">
        <v>248.55</v>
      </c>
      <c r="D1176">
        <v>1.80000000000001</v>
      </c>
      <c r="E1176">
        <f t="shared" si="146"/>
        <v>3.9807742006674891</v>
      </c>
      <c r="F1176">
        <f>(MAX(E$2:E1176)-E1176)/MAX(E$2:E1176)</f>
        <v>0.16093362010485662</v>
      </c>
    </row>
    <row r="1177" spans="1:6" x14ac:dyDescent="0.3">
      <c r="A1177">
        <v>7</v>
      </c>
      <c r="B1177">
        <v>2012</v>
      </c>
      <c r="C1177">
        <v>247.45</v>
      </c>
      <c r="D1177">
        <v>-1.1500061035156299</v>
      </c>
      <c r="E1177">
        <f t="shared" si="146"/>
        <v>3.9391483857075307</v>
      </c>
      <c r="F1177">
        <f>(MAX(E$2:E1177)-E1177)/MAX(E$2:E1177)</f>
        <v>0.16970749677004929</v>
      </c>
    </row>
    <row r="1178" spans="1:6" x14ac:dyDescent="0.3">
      <c r="A1178">
        <v>7</v>
      </c>
      <c r="B1178">
        <v>2012</v>
      </c>
      <c r="C1178">
        <v>249.7</v>
      </c>
      <c r="D1178">
        <v>0.25000915527343098</v>
      </c>
      <c r="E1178">
        <f t="shared" si="146"/>
        <v>3.9480224430199726</v>
      </c>
      <c r="F1178">
        <f>(MAX(E$2:E1178)-E1178)/MAX(E$2:E1178)</f>
        <v>0.1678370256584539</v>
      </c>
    </row>
    <row r="1179" spans="1:6" x14ac:dyDescent="0.3">
      <c r="A1179">
        <v>7</v>
      </c>
      <c r="B1179">
        <v>2012</v>
      </c>
      <c r="C1179">
        <v>248.85</v>
      </c>
      <c r="D1179">
        <v>-0.65000305175780604</v>
      </c>
      <c r="E1179">
        <f t="shared" si="146"/>
        <v>3.9248196705392191</v>
      </c>
      <c r="F1179">
        <f>(MAX(E$2:E1179)-E1179)/MAX(E$2:E1179)</f>
        <v>0.1727276990118162</v>
      </c>
    </row>
    <row r="1180" spans="1:6" x14ac:dyDescent="0.3">
      <c r="A1180">
        <v>7</v>
      </c>
      <c r="B1180">
        <v>2012</v>
      </c>
      <c r="C1180">
        <v>249.9</v>
      </c>
      <c r="D1180">
        <v>3.3499969482421901</v>
      </c>
      <c r="E1180">
        <f t="shared" si="146"/>
        <v>4.0432002280305817</v>
      </c>
      <c r="F1180">
        <f>(MAX(E$2:E1180)-E1180)/MAX(E$2:E1180)</f>
        <v>0.1477754809715186</v>
      </c>
    </row>
    <row r="1181" spans="1:6" x14ac:dyDescent="0.3">
      <c r="A1181">
        <v>7</v>
      </c>
      <c r="B1181">
        <v>2012</v>
      </c>
      <c r="C1181">
        <v>244.1</v>
      </c>
      <c r="D1181">
        <v>-0.600003051757795</v>
      </c>
      <c r="E1181">
        <f t="shared" si="146"/>
        <v>4.0208391134451906</v>
      </c>
      <c r="F1181">
        <f>(MAX(E$2:E1181)-E1181)/MAX(E$2:E1181)</f>
        <v>0.15248874992870751</v>
      </c>
    </row>
    <row r="1182" spans="1:6" x14ac:dyDescent="0.3">
      <c r="A1182">
        <v>7</v>
      </c>
      <c r="B1182">
        <v>2012</v>
      </c>
      <c r="C1182">
        <v>244.3</v>
      </c>
      <c r="D1182">
        <v>1.24999694824219</v>
      </c>
      <c r="E1182">
        <f t="shared" si="146"/>
        <v>4.067128849006604</v>
      </c>
      <c r="F1182">
        <f>(MAX(E$2:E1182)-E1182)/MAX(E$2:E1182)</f>
        <v>0.14273181349224601</v>
      </c>
    </row>
    <row r="1183" spans="1:6" x14ac:dyDescent="0.3">
      <c r="A1183">
        <v>7</v>
      </c>
      <c r="B1183">
        <v>2012</v>
      </c>
      <c r="C1183">
        <v>242.05</v>
      </c>
      <c r="D1183">
        <v>0.100006103515625</v>
      </c>
      <c r="E1183">
        <f t="shared" si="146"/>
        <v>4.0709097200850648</v>
      </c>
      <c r="F1183">
        <f>(MAX(E$2:E1183)-E1183)/MAX(E$2:E1183)</f>
        <v>0.14193488263188159</v>
      </c>
    </row>
    <row r="1184" spans="1:6" x14ac:dyDescent="0.3">
      <c r="A1184">
        <v>7</v>
      </c>
      <c r="B1184">
        <v>2012</v>
      </c>
      <c r="C1184">
        <v>242.5</v>
      </c>
      <c r="D1184">
        <v>5.2499969482421998</v>
      </c>
      <c r="E1184">
        <f t="shared" si="146"/>
        <v>4.2692090731398533</v>
      </c>
      <c r="F1184">
        <f>(MAX(E$2:E1184)-E1184)/MAX(E$2:E1184)</f>
        <v>0.10013740507705546</v>
      </c>
    </row>
    <row r="1185" spans="1:6" x14ac:dyDescent="0.3">
      <c r="A1185">
        <v>7</v>
      </c>
      <c r="B1185">
        <v>2012</v>
      </c>
      <c r="C1185">
        <v>237.85</v>
      </c>
      <c r="D1185">
        <v>-3</v>
      </c>
      <c r="E1185">
        <f t="shared" si="146"/>
        <v>4.148052204341476</v>
      </c>
      <c r="F1185">
        <f>(MAX(E$2:E1185)-E1185)/MAX(E$2:E1185)</f>
        <v>0.12567481317346027</v>
      </c>
    </row>
    <row r="1186" spans="1:6" x14ac:dyDescent="0.3">
      <c r="A1186">
        <v>7</v>
      </c>
      <c r="B1186">
        <v>2012</v>
      </c>
      <c r="C1186">
        <v>240.9</v>
      </c>
      <c r="D1186">
        <v>-0.20000610351561901</v>
      </c>
      <c r="E1186">
        <f t="shared" si="146"/>
        <v>4.1403034270198411</v>
      </c>
      <c r="F1186">
        <f>(MAX(E$2:E1186)-E1186)/MAX(E$2:E1186)</f>
        <v>0.12730809810953816</v>
      </c>
    </row>
    <row r="1187" spans="1:6" x14ac:dyDescent="0.3">
      <c r="A1187">
        <v>7</v>
      </c>
      <c r="B1187">
        <v>2012</v>
      </c>
      <c r="C1187">
        <v>239.85</v>
      </c>
      <c r="D1187">
        <v>-3</v>
      </c>
      <c r="E1187">
        <f t="shared" si="146"/>
        <v>4.0237845688485505</v>
      </c>
      <c r="F1187">
        <f>(MAX(E$2:E1187)-E1187)/MAX(E$2:E1187)</f>
        <v>0.15186790773122108</v>
      </c>
    </row>
    <row r="1188" spans="1:6" x14ac:dyDescent="0.3">
      <c r="A1188">
        <v>7</v>
      </c>
      <c r="B1188">
        <v>2012</v>
      </c>
      <c r="C1188">
        <v>242.1</v>
      </c>
      <c r="D1188">
        <v>3.7499908447265602</v>
      </c>
      <c r="E1188">
        <f t="shared" si="146"/>
        <v>4.164018354111878</v>
      </c>
      <c r="F1188">
        <f>(MAX(E$2:E1188)-E1188)/MAX(E$2:E1188)</f>
        <v>0.1223094729623856</v>
      </c>
    </row>
    <row r="1189" spans="1:6" x14ac:dyDescent="0.3">
      <c r="A1189">
        <v>7</v>
      </c>
      <c r="B1189">
        <v>2012</v>
      </c>
      <c r="C1189">
        <v>241.65</v>
      </c>
      <c r="D1189">
        <v>-0.94999999999998797</v>
      </c>
      <c r="E1189">
        <f t="shared" si="146"/>
        <v>4.1271857895270898</v>
      </c>
      <c r="F1189">
        <f>(MAX(E$2:E1189)-E1189)/MAX(E$2:E1189)</f>
        <v>0.13007302976579088</v>
      </c>
    </row>
    <row r="1190" spans="1:6" x14ac:dyDescent="0.3">
      <c r="A1190">
        <v>7</v>
      </c>
      <c r="B1190">
        <v>2012</v>
      </c>
      <c r="C1190">
        <v>242.3</v>
      </c>
      <c r="D1190">
        <v>5.0006103515641998E-2</v>
      </c>
      <c r="E1190">
        <f t="shared" si="146"/>
        <v>4.1291022776805919</v>
      </c>
      <c r="F1190">
        <f>(MAX(E$2:E1190)-E1190)/MAX(E$2:E1190)</f>
        <v>0.12966907297346608</v>
      </c>
    </row>
    <row r="1191" spans="1:6" x14ac:dyDescent="0.3">
      <c r="A1191">
        <v>7</v>
      </c>
      <c r="B1191">
        <v>2012</v>
      </c>
      <c r="C1191">
        <v>238.55</v>
      </c>
      <c r="D1191">
        <v>-3</v>
      </c>
      <c r="E1191">
        <f t="shared" si="146"/>
        <v>4.0122653865703679</v>
      </c>
      <c r="F1191">
        <f>(MAX(E$2:E1191)-E1191)/MAX(E$2:E1191)</f>
        <v>0.15429591748165764</v>
      </c>
    </row>
    <row r="1192" spans="1:6" x14ac:dyDescent="0.3">
      <c r="A1192">
        <v>7</v>
      </c>
      <c r="B1192">
        <v>2012</v>
      </c>
      <c r="C1192">
        <v>236.8</v>
      </c>
      <c r="D1192">
        <v>-1.0500091552734101</v>
      </c>
      <c r="E1192">
        <f t="shared" si="146"/>
        <v>3.9722355739610249</v>
      </c>
      <c r="F1192">
        <f>(MAX(E$2:E1192)-E1192)/MAX(E$2:E1192)</f>
        <v>0.16273338925495501</v>
      </c>
    </row>
    <row r="1193" spans="1:6" x14ac:dyDescent="0.3">
      <c r="A1193">
        <v>7</v>
      </c>
      <c r="B1193">
        <v>2012</v>
      </c>
      <c r="C1193">
        <v>233.4</v>
      </c>
      <c r="D1193">
        <v>2.1499969482421699</v>
      </c>
      <c r="E1193">
        <f t="shared" si="146"/>
        <v>4.0545648897873283</v>
      </c>
      <c r="F1193">
        <f>(MAX(E$2:E1193)-E1193)/MAX(E$2:E1193)</f>
        <v>0.14538004100977267</v>
      </c>
    </row>
    <row r="1194" spans="1:6" x14ac:dyDescent="0.3">
      <c r="A1194">
        <v>7</v>
      </c>
      <c r="B1194">
        <v>2012</v>
      </c>
      <c r="C1194">
        <v>235.35</v>
      </c>
      <c r="D1194">
        <v>-1.6499969482421999</v>
      </c>
      <c r="E1194">
        <f t="shared" si="146"/>
        <v>3.990606766512002</v>
      </c>
      <c r="F1194">
        <f>(MAX(E$2:E1194)-E1194)/MAX(E$2:E1194)</f>
        <v>0.15886111485528667</v>
      </c>
    </row>
    <row r="1195" spans="1:6" x14ac:dyDescent="0.3">
      <c r="A1195">
        <v>7</v>
      </c>
      <c r="B1195">
        <v>2012</v>
      </c>
      <c r="C1195">
        <v>241.55</v>
      </c>
      <c r="D1195">
        <v>-2.0500061035156101</v>
      </c>
      <c r="E1195">
        <f t="shared" si="146"/>
        <v>3.9144042059109641</v>
      </c>
      <c r="F1195">
        <f>(MAX(E$2:E1195)-E1195)/MAX(E$2:E1195)</f>
        <v>0.17492306749041275</v>
      </c>
    </row>
    <row r="1196" spans="1:6" x14ac:dyDescent="0.3">
      <c r="A1196">
        <v>7</v>
      </c>
      <c r="B1196">
        <v>2012</v>
      </c>
      <c r="C1196">
        <v>246</v>
      </c>
      <c r="D1196">
        <v>0.45000305175781802</v>
      </c>
      <c r="E1196">
        <f t="shared" si="146"/>
        <v>3.9305154300433442</v>
      </c>
      <c r="F1196">
        <f>(MAX(E$2:E1196)-E1196)/MAX(E$2:E1196)</f>
        <v>0.17152714854927595</v>
      </c>
    </row>
    <row r="1197" spans="1:6" x14ac:dyDescent="0.3">
      <c r="A1197">
        <v>7</v>
      </c>
      <c r="B1197">
        <v>2012</v>
      </c>
      <c r="C1197">
        <v>246.3</v>
      </c>
      <c r="D1197">
        <v>5.1999969482421804</v>
      </c>
      <c r="E1197">
        <f t="shared" si="146"/>
        <v>4.1172267720766342</v>
      </c>
      <c r="F1197">
        <f>(MAX(E$2:E1197)-E1197)/MAX(E$2:E1197)</f>
        <v>0.13217218844654829</v>
      </c>
    </row>
    <row r="1198" spans="1:6" x14ac:dyDescent="0.3">
      <c r="A1198">
        <v>8</v>
      </c>
      <c r="B1198">
        <v>2012</v>
      </c>
      <c r="C1198">
        <v>249.85</v>
      </c>
      <c r="D1198">
        <v>2.0999969482421901</v>
      </c>
      <c r="E1198">
        <f t="shared" si="146"/>
        <v>4.1950889623000061</v>
      </c>
      <c r="F1198">
        <f>(MAX(E$2:E1198)-E1198)/MAX(E$2:E1198)</f>
        <v>0.11576041958247232</v>
      </c>
    </row>
    <row r="1199" spans="1:6" x14ac:dyDescent="0.3">
      <c r="A1199">
        <v>8</v>
      </c>
      <c r="B1199">
        <v>2012</v>
      </c>
      <c r="C1199">
        <v>252.55</v>
      </c>
      <c r="D1199">
        <v>2.4499908447265799</v>
      </c>
      <c r="E1199">
        <f t="shared" si="146"/>
        <v>4.2866563409913905</v>
      </c>
      <c r="F1199">
        <f>(MAX(E$2:E1199)-E1199)/MAX(E$2:E1199)</f>
        <v>9.6459875245598181E-2</v>
      </c>
    </row>
    <row r="1200" spans="1:6" x14ac:dyDescent="0.3">
      <c r="A1200">
        <v>8</v>
      </c>
      <c r="B1200">
        <v>2012</v>
      </c>
      <c r="C1200">
        <v>246.85</v>
      </c>
      <c r="D1200">
        <v>0.25</v>
      </c>
      <c r="E1200">
        <f t="shared" si="146"/>
        <v>4.2964243952421812</v>
      </c>
      <c r="F1200">
        <f>(MAX(E$2:E1200)-E1200)/MAX(E$2:E1200)</f>
        <v>9.4400967730206814E-2</v>
      </c>
    </row>
    <row r="1201" spans="1:6" x14ac:dyDescent="0.3">
      <c r="A1201">
        <v>8</v>
      </c>
      <c r="B1201">
        <v>2012</v>
      </c>
      <c r="C1201">
        <v>251.7</v>
      </c>
      <c r="D1201">
        <v>-0.84999694824219296</v>
      </c>
      <c r="E1201">
        <f t="shared" si="146"/>
        <v>4.263778856288285</v>
      </c>
      <c r="F1201">
        <f>(MAX(E$2:E1201)-E1201)/MAX(E$2:E1201)</f>
        <v>0.10128198453974566</v>
      </c>
    </row>
    <row r="1202" spans="1:6" x14ac:dyDescent="0.3">
      <c r="A1202">
        <v>8</v>
      </c>
      <c r="B1202">
        <v>2012</v>
      </c>
      <c r="C1202">
        <v>252.15</v>
      </c>
      <c r="D1202">
        <v>0.40000000000000502</v>
      </c>
      <c r="E1202">
        <f t="shared" si="146"/>
        <v>4.2789975791542751</v>
      </c>
      <c r="F1202">
        <f>(MAX(E$2:E1202)-E1202)/MAX(E$2:E1202)</f>
        <v>9.8074186745122541E-2</v>
      </c>
    </row>
    <row r="1203" spans="1:6" x14ac:dyDescent="0.3">
      <c r="A1203">
        <v>8</v>
      </c>
      <c r="B1203">
        <v>2012</v>
      </c>
      <c r="C1203">
        <v>253.35</v>
      </c>
      <c r="D1203">
        <v>1.75000305175782</v>
      </c>
      <c r="E1203">
        <f t="shared" si="146"/>
        <v>4.3455007658504048</v>
      </c>
      <c r="F1203">
        <f>(MAX(E$2:E1203)-E1203)/MAX(E$2:E1203)</f>
        <v>8.4056665202891928E-2</v>
      </c>
    </row>
    <row r="1204" spans="1:6" x14ac:dyDescent="0.3">
      <c r="A1204">
        <v>8</v>
      </c>
      <c r="B1204">
        <v>2012</v>
      </c>
      <c r="C1204">
        <v>255.5</v>
      </c>
      <c r="D1204">
        <v>5.7499938964843897</v>
      </c>
      <c r="E1204">
        <f t="shared" si="146"/>
        <v>4.5655393430786555</v>
      </c>
      <c r="F1204">
        <f>(MAX(E$2:E1204)-E1204)/MAX(E$2:E1204)</f>
        <v>3.7677000563478745E-2</v>
      </c>
    </row>
    <row r="1205" spans="1:6" x14ac:dyDescent="0.3">
      <c r="A1205">
        <v>8</v>
      </c>
      <c r="B1205">
        <v>2012</v>
      </c>
      <c r="C1205">
        <v>260.39999999999998</v>
      </c>
      <c r="D1205">
        <v>0.85000000000002196</v>
      </c>
      <c r="E1205">
        <f t="shared" si="146"/>
        <v>4.5990708100281106</v>
      </c>
      <c r="F1205">
        <f>(MAX(E$2:E1205)-E1205)/MAX(E$2:E1205)</f>
        <v>3.0609248119460374E-2</v>
      </c>
    </row>
    <row r="1206" spans="1:6" x14ac:dyDescent="0.3">
      <c r="A1206">
        <v>8</v>
      </c>
      <c r="B1206">
        <v>2012</v>
      </c>
      <c r="C1206">
        <v>260.85000000000002</v>
      </c>
      <c r="D1206">
        <v>1.24999389648439</v>
      </c>
      <c r="E1206">
        <f t="shared" si="146"/>
        <v>4.648658019131342</v>
      </c>
      <c r="F1206">
        <f>(MAX(E$2:E1206)-E1206)/MAX(E$2:E1206)</f>
        <v>2.0157271208944998E-2</v>
      </c>
    </row>
    <row r="1207" spans="1:6" x14ac:dyDescent="0.3">
      <c r="A1207">
        <v>8</v>
      </c>
      <c r="B1207">
        <v>2012</v>
      </c>
      <c r="C1207">
        <v>260.39999999999998</v>
      </c>
      <c r="D1207">
        <v>-1.64998168945317</v>
      </c>
      <c r="E1207">
        <f t="shared" si="146"/>
        <v>4.5823832442572376</v>
      </c>
      <c r="F1207">
        <f>(MAX(E$2:E1207)-E1207)/MAX(E$2:E1207)</f>
        <v>3.4126648176534859E-2</v>
      </c>
    </row>
    <row r="1208" spans="1:6" x14ac:dyDescent="0.3">
      <c r="A1208">
        <v>8</v>
      </c>
      <c r="B1208">
        <v>2012</v>
      </c>
      <c r="C1208">
        <v>260.39999999999998</v>
      </c>
      <c r="D1208">
        <v>-1.6500000000000301</v>
      </c>
      <c r="E1208">
        <f t="shared" si="146"/>
        <v>4.5170526075663568</v>
      </c>
      <c r="F1208">
        <f>(MAX(E$2:E1208)-E1208)/MAX(E$2:E1208)</f>
        <v>4.7897019983926148E-2</v>
      </c>
    </row>
    <row r="1209" spans="1:6" x14ac:dyDescent="0.3">
      <c r="A1209">
        <v>8</v>
      </c>
      <c r="B1209">
        <v>2012</v>
      </c>
      <c r="C1209">
        <v>262.05</v>
      </c>
      <c r="D1209">
        <v>-0.25</v>
      </c>
      <c r="E1209">
        <f t="shared" si="146"/>
        <v>4.5073565873726684</v>
      </c>
      <c r="F1209">
        <f>(MAX(E$2:E1209)-E1209)/MAX(E$2:E1209)</f>
        <v>4.9940744182586844E-2</v>
      </c>
    </row>
    <row r="1210" spans="1:6" x14ac:dyDescent="0.3">
      <c r="A1210">
        <v>8</v>
      </c>
      <c r="B1210">
        <v>2012</v>
      </c>
      <c r="C1210">
        <v>263.14999999999998</v>
      </c>
      <c r="D1210">
        <v>1.8999877929687099</v>
      </c>
      <c r="E1210">
        <f t="shared" si="146"/>
        <v>4.5805803214132217</v>
      </c>
      <c r="F1210">
        <f>(MAX(E$2:E1210)-E1210)/MAX(E$2:E1210)</f>
        <v>3.4506667707334938E-2</v>
      </c>
    </row>
    <row r="1211" spans="1:6" x14ac:dyDescent="0.3">
      <c r="A1211">
        <v>8</v>
      </c>
      <c r="B1211">
        <v>2012</v>
      </c>
      <c r="C1211">
        <v>260.8</v>
      </c>
      <c r="D1211">
        <v>0.34998779296876098</v>
      </c>
      <c r="E1211">
        <f t="shared" si="146"/>
        <v>4.5944111542112163</v>
      </c>
      <c r="F1211">
        <f>(MAX(E$2:E1211)-E1211)/MAX(E$2:E1211)</f>
        <v>3.1591408960731725E-2</v>
      </c>
    </row>
    <row r="1212" spans="1:6" x14ac:dyDescent="0.3">
      <c r="A1212">
        <v>8</v>
      </c>
      <c r="B1212">
        <v>2012</v>
      </c>
      <c r="C1212">
        <v>261.85000000000002</v>
      </c>
      <c r="D1212">
        <v>1.75000610351565</v>
      </c>
      <c r="E1212">
        <f t="shared" si="146"/>
        <v>4.6634986356484607</v>
      </c>
      <c r="F1212">
        <f>(MAX(E$2:E1212)-E1212)/MAX(E$2:E1212)</f>
        <v>1.7029170555975821E-2</v>
      </c>
    </row>
    <row r="1213" spans="1:6" x14ac:dyDescent="0.3">
      <c r="A1213">
        <v>8</v>
      </c>
      <c r="B1213">
        <v>2012</v>
      </c>
      <c r="C1213">
        <v>259.55</v>
      </c>
      <c r="D1213">
        <v>1.94999999999998</v>
      </c>
      <c r="E1213">
        <f t="shared" si="146"/>
        <v>4.7423316168232148</v>
      </c>
      <c r="F1213">
        <f>(MAX(E$2:E1213)-E1213)/MAX(E$2:E1213)</f>
        <v>4.1277866930421035E-4</v>
      </c>
    </row>
    <row r="1214" spans="1:6" x14ac:dyDescent="0.3">
      <c r="A1214">
        <v>8</v>
      </c>
      <c r="B1214">
        <v>2012</v>
      </c>
      <c r="C1214">
        <v>258.64999999999998</v>
      </c>
      <c r="D1214">
        <v>-0.89998168945317003</v>
      </c>
      <c r="E1214">
        <f t="shared" si="146"/>
        <v>4.7052041235078255</v>
      </c>
      <c r="F1214">
        <f>(MAX(E$2:E1214)-E1214)/MAX(E$2:E1214)</f>
        <v>8.2385004611861216E-3</v>
      </c>
    </row>
    <row r="1215" spans="1:6" x14ac:dyDescent="0.3">
      <c r="A1215">
        <v>8</v>
      </c>
      <c r="B1215">
        <v>2012</v>
      </c>
      <c r="C1215">
        <v>256.55</v>
      </c>
      <c r="D1215">
        <v>-0.649993896484375</v>
      </c>
      <c r="E1215">
        <f t="shared" si="146"/>
        <v>4.6783816857199296</v>
      </c>
      <c r="F1215">
        <f>(MAX(E$2:E1215)-E1215)/MAX(E$2:E1215)</f>
        <v>1.3892125771277491E-2</v>
      </c>
    </row>
    <row r="1216" spans="1:6" x14ac:dyDescent="0.3">
      <c r="A1216">
        <v>8</v>
      </c>
      <c r="B1216">
        <v>2012</v>
      </c>
      <c r="C1216">
        <v>253.1</v>
      </c>
      <c r="D1216">
        <v>2.55000000000001</v>
      </c>
      <c r="E1216">
        <f t="shared" si="146"/>
        <v>4.7844354783782386</v>
      </c>
      <c r="F1216">
        <f>(MAX(E$2:E1216)-E1216)/MAX(E$2:E1216)</f>
        <v>0</v>
      </c>
    </row>
    <row r="1217" spans="1:6" x14ac:dyDescent="0.3">
      <c r="A1217">
        <v>8</v>
      </c>
      <c r="B1217">
        <v>2012</v>
      </c>
      <c r="C1217">
        <v>255.25</v>
      </c>
      <c r="D1217">
        <v>0.64998779296874398</v>
      </c>
      <c r="E1217">
        <f t="shared" si="146"/>
        <v>4.8118482324573097</v>
      </c>
      <c r="F1217">
        <f>(MAX(E$2:E1217)-E1217)/MAX(E$2:E1217)</f>
        <v>0</v>
      </c>
    </row>
    <row r="1218" spans="1:6" x14ac:dyDescent="0.3">
      <c r="A1218">
        <v>8</v>
      </c>
      <c r="B1218">
        <v>2012</v>
      </c>
      <c r="C1218">
        <v>255.05</v>
      </c>
      <c r="D1218">
        <v>-0.79999999999998195</v>
      </c>
      <c r="E1218">
        <f t="shared" si="146"/>
        <v>4.7778889036260104</v>
      </c>
      <c r="F1218">
        <f>(MAX(E$2:E1218)-E1218)/MAX(E$2:E1218)</f>
        <v>7.0574397177022054E-3</v>
      </c>
    </row>
    <row r="1219" spans="1:6" x14ac:dyDescent="0.3">
      <c r="A1219">
        <v>8</v>
      </c>
      <c r="B1219">
        <v>2012</v>
      </c>
      <c r="C1219">
        <v>254.85</v>
      </c>
      <c r="D1219">
        <v>3.3000030517578098</v>
      </c>
      <c r="E1219">
        <f t="shared" si="146"/>
        <v>4.9170917991197616</v>
      </c>
      <c r="F1219">
        <f>(MAX(E$2:E1219)-E1219)/MAX(E$2:E1219)</f>
        <v>0</v>
      </c>
    </row>
    <row r="1220" spans="1:6" x14ac:dyDescent="0.3">
      <c r="A1220">
        <v>8</v>
      </c>
      <c r="B1220">
        <v>2012</v>
      </c>
      <c r="C1220">
        <v>251</v>
      </c>
      <c r="D1220">
        <v>-0.14999084472657301</v>
      </c>
      <c r="E1220">
        <f t="shared" si="146"/>
        <v>4.9104805752423388</v>
      </c>
      <c r="F1220">
        <f>(MAX(E$2:E1220)-E1220)/MAX(E$2:E1220)</f>
        <v>1.3445394447600633E-3</v>
      </c>
    </row>
    <row r="1221" spans="1:6" x14ac:dyDescent="0.3">
      <c r="A1221">
        <v>9</v>
      </c>
      <c r="B1221">
        <v>2012</v>
      </c>
      <c r="C1221">
        <v>251.4</v>
      </c>
      <c r="D1221">
        <v>-0.80000305175781194</v>
      </c>
      <c r="E1221">
        <f t="shared" ref="E1221:E1284" si="147">(D1221/$C1221*$G$2+1)*E1220*$H$2 + E1220*(1-$H$2)</f>
        <v>4.8753218689852567</v>
      </c>
      <c r="F1221">
        <f>(MAX(E$2:E1221)-E1221)/MAX(E$2:E1221)</f>
        <v>8.4948444814437682E-3</v>
      </c>
    </row>
    <row r="1222" spans="1:6" x14ac:dyDescent="0.3">
      <c r="A1222">
        <v>9</v>
      </c>
      <c r="B1222">
        <v>2012</v>
      </c>
      <c r="C1222">
        <v>252</v>
      </c>
      <c r="D1222">
        <v>-0.24999694824219801</v>
      </c>
      <c r="E1222">
        <f t="shared" si="147"/>
        <v>4.8644395869411072</v>
      </c>
      <c r="F1222">
        <f>(MAX(E$2:E1222)-E1222)/MAX(E$2:E1222)</f>
        <v>1.0707998615783407E-2</v>
      </c>
    </row>
    <row r="1223" spans="1:6" x14ac:dyDescent="0.3">
      <c r="A1223">
        <v>9</v>
      </c>
      <c r="B1223">
        <v>2012</v>
      </c>
      <c r="C1223">
        <v>249.75</v>
      </c>
      <c r="D1223">
        <v>-3</v>
      </c>
      <c r="E1223">
        <f t="shared" si="147"/>
        <v>4.7329682467535097</v>
      </c>
      <c r="F1223">
        <f>(MAX(E$2:E1223)-E1223)/MAX(E$2:E1223)</f>
        <v>3.7445620274816294E-2</v>
      </c>
    </row>
    <row r="1224" spans="1:6" x14ac:dyDescent="0.3">
      <c r="A1224">
        <v>9</v>
      </c>
      <c r="B1224">
        <v>2012</v>
      </c>
      <c r="C1224">
        <v>247.4</v>
      </c>
      <c r="D1224">
        <v>-9.99908447265625E-2</v>
      </c>
      <c r="E1224">
        <f t="shared" si="147"/>
        <v>4.7286642032637038</v>
      </c>
      <c r="F1224">
        <f>(MAX(E$2:E1224)-E1224)/MAX(E$2:E1224)</f>
        <v>3.8320943263615556E-2</v>
      </c>
    </row>
    <row r="1225" spans="1:6" x14ac:dyDescent="0.3">
      <c r="A1225">
        <v>9</v>
      </c>
      <c r="B1225">
        <v>2012</v>
      </c>
      <c r="C1225">
        <v>252.7</v>
      </c>
      <c r="D1225">
        <v>-2.5499969482422098</v>
      </c>
      <c r="E1225">
        <f t="shared" si="147"/>
        <v>4.6213010121395826</v>
      </c>
      <c r="F1225">
        <f>(MAX(E$2:E1225)-E1225)/MAX(E$2:E1225)</f>
        <v>6.0155636515293515E-2</v>
      </c>
    </row>
    <row r="1226" spans="1:6" x14ac:dyDescent="0.3">
      <c r="A1226">
        <v>9</v>
      </c>
      <c r="B1226">
        <v>2012</v>
      </c>
      <c r="C1226">
        <v>256.05</v>
      </c>
      <c r="D1226">
        <v>-1.3500030517578201</v>
      </c>
      <c r="E1226">
        <f t="shared" si="147"/>
        <v>4.5664787760281591</v>
      </c>
      <c r="F1226">
        <f>(MAX(E$2:E1226)-E1226)/MAX(E$2:E1226)</f>
        <v>7.1304957770844918E-2</v>
      </c>
    </row>
    <row r="1227" spans="1:6" x14ac:dyDescent="0.3">
      <c r="A1227">
        <v>9</v>
      </c>
      <c r="B1227">
        <v>2012</v>
      </c>
      <c r="C1227">
        <v>253.65</v>
      </c>
      <c r="D1227">
        <v>0.20000915527342</v>
      </c>
      <c r="E1227">
        <f t="shared" si="147"/>
        <v>4.574580528505102</v>
      </c>
      <c r="F1227">
        <f>(MAX(E$2:E1227)-E1227)/MAX(E$2:E1227)</f>
        <v>6.9657286177975078E-2</v>
      </c>
    </row>
    <row r="1228" spans="1:6" x14ac:dyDescent="0.3">
      <c r="A1228">
        <v>9</v>
      </c>
      <c r="B1228">
        <v>2012</v>
      </c>
      <c r="C1228">
        <v>255.35</v>
      </c>
      <c r="D1228">
        <v>2.6499938964843999</v>
      </c>
      <c r="E1228">
        <f t="shared" si="147"/>
        <v>4.6813981262294355</v>
      </c>
      <c r="F1228">
        <f>(MAX(E$2:E1228)-E1228)/MAX(E$2:E1228)</f>
        <v>4.7933551481084614E-2</v>
      </c>
    </row>
    <row r="1229" spans="1:6" x14ac:dyDescent="0.3">
      <c r="A1229">
        <v>9</v>
      </c>
      <c r="B1229">
        <v>2012</v>
      </c>
      <c r="C1229">
        <v>257.55</v>
      </c>
      <c r="D1229">
        <v>9.9993896484363604E-2</v>
      </c>
      <c r="E1229">
        <f t="shared" si="147"/>
        <v>4.6854876245372656</v>
      </c>
      <c r="F1229">
        <f>(MAX(E$2:E1229)-E1229)/MAX(E$2:E1229)</f>
        <v>4.7101861027682421E-2</v>
      </c>
    </row>
    <row r="1230" spans="1:6" x14ac:dyDescent="0.3">
      <c r="A1230">
        <v>9</v>
      </c>
      <c r="B1230">
        <v>2012</v>
      </c>
      <c r="C1230">
        <v>263.89999999999998</v>
      </c>
      <c r="D1230">
        <v>-3</v>
      </c>
      <c r="E1230">
        <f t="shared" si="147"/>
        <v>4.5656428292904803</v>
      </c>
      <c r="F1230">
        <f>(MAX(E$2:E1230)-E1230)/MAX(E$2:E1230)</f>
        <v>7.1474966135917237E-2</v>
      </c>
    </row>
    <row r="1231" spans="1:6" x14ac:dyDescent="0.3">
      <c r="A1231">
        <v>9</v>
      </c>
      <c r="B1231">
        <v>2012</v>
      </c>
      <c r="C1231">
        <v>265.39999999999998</v>
      </c>
      <c r="D1231">
        <v>-0.54999389648435204</v>
      </c>
      <c r="E1231">
        <f t="shared" si="147"/>
        <v>4.5443545086360562</v>
      </c>
      <c r="F1231">
        <f>(MAX(E$2:E1231)-E1231)/MAX(E$2:E1231)</f>
        <v>7.5804419708094803E-2</v>
      </c>
    </row>
    <row r="1232" spans="1:6" x14ac:dyDescent="0.3">
      <c r="A1232">
        <v>9</v>
      </c>
      <c r="B1232">
        <v>2012</v>
      </c>
      <c r="C1232">
        <v>264.8</v>
      </c>
      <c r="D1232">
        <v>-0.30000000000001098</v>
      </c>
      <c r="E1232">
        <f t="shared" si="147"/>
        <v>4.5327705233893436</v>
      </c>
      <c r="F1232">
        <f>(MAX(E$2:E1232)-E1232)/MAX(E$2:E1232)</f>
        <v>7.8160280798340531E-2</v>
      </c>
    </row>
    <row r="1233" spans="1:6" x14ac:dyDescent="0.3">
      <c r="A1233">
        <v>9</v>
      </c>
      <c r="B1233">
        <v>2012</v>
      </c>
      <c r="C1233">
        <v>264.60000000000002</v>
      </c>
      <c r="D1233">
        <v>-1.29998779296875</v>
      </c>
      <c r="E1233">
        <f t="shared" si="147"/>
        <v>4.4826638367504428</v>
      </c>
      <c r="F1233">
        <f>(MAX(E$2:E1233)-E1233)/MAX(E$2:E1233)</f>
        <v>8.8350590169394103E-2</v>
      </c>
    </row>
    <row r="1234" spans="1:6" x14ac:dyDescent="0.3">
      <c r="A1234">
        <v>9</v>
      </c>
      <c r="B1234">
        <v>2012</v>
      </c>
      <c r="C1234">
        <v>263.75</v>
      </c>
      <c r="D1234">
        <v>-0.49999389648439702</v>
      </c>
      <c r="E1234">
        <f t="shared" si="147"/>
        <v>4.463543703077173</v>
      </c>
      <c r="F1234">
        <f>(MAX(E$2:E1234)-E1234)/MAX(E$2:E1234)</f>
        <v>9.2239094686778267E-2</v>
      </c>
    </row>
    <row r="1235" spans="1:6" x14ac:dyDescent="0.3">
      <c r="A1235">
        <v>9</v>
      </c>
      <c r="B1235">
        <v>2012</v>
      </c>
      <c r="C1235">
        <v>264.95</v>
      </c>
      <c r="D1235">
        <v>0.99998779296873797</v>
      </c>
      <c r="E1235">
        <f t="shared" si="147"/>
        <v>4.5014484048587704</v>
      </c>
      <c r="F1235">
        <f>(MAX(E$2:E1235)-E1235)/MAX(E$2:E1235)</f>
        <v>8.453033037442946E-2</v>
      </c>
    </row>
    <row r="1236" spans="1:6" x14ac:dyDescent="0.3">
      <c r="A1236">
        <v>9</v>
      </c>
      <c r="B1236">
        <v>2012</v>
      </c>
      <c r="C1236">
        <v>263.2</v>
      </c>
      <c r="D1236">
        <v>-1.0999755859375</v>
      </c>
      <c r="E1236">
        <f t="shared" si="147"/>
        <v>4.4591199947900799</v>
      </c>
      <c r="F1236">
        <f>(MAX(E$2:E1236)-E1236)/MAX(E$2:E1236)</f>
        <v>9.3138754174096561E-2</v>
      </c>
    </row>
    <row r="1237" spans="1:6" x14ac:dyDescent="0.3">
      <c r="A1237">
        <v>9</v>
      </c>
      <c r="B1237">
        <v>2012</v>
      </c>
      <c r="C1237">
        <v>262.95</v>
      </c>
      <c r="D1237">
        <v>0.50002441406252196</v>
      </c>
      <c r="E1237">
        <f t="shared" si="147"/>
        <v>4.4781987357709356</v>
      </c>
      <c r="F1237">
        <f>(MAX(E$2:E1237)-E1237)/MAX(E$2:E1237)</f>
        <v>8.9258667781511591E-2</v>
      </c>
    </row>
    <row r="1238" spans="1:6" x14ac:dyDescent="0.3">
      <c r="A1238">
        <v>9</v>
      </c>
      <c r="B1238">
        <v>2012</v>
      </c>
      <c r="C1238">
        <v>260.60000000000002</v>
      </c>
      <c r="D1238">
        <v>0.64998779296871501</v>
      </c>
      <c r="E1238">
        <f t="shared" si="147"/>
        <v>4.5033301350559043</v>
      </c>
      <c r="F1238">
        <f>(MAX(E$2:E1238)-E1238)/MAX(E$2:E1238)</f>
        <v>8.4147638679010886E-2</v>
      </c>
    </row>
    <row r="1239" spans="1:6" x14ac:dyDescent="0.3">
      <c r="A1239">
        <v>9</v>
      </c>
      <c r="B1239">
        <v>2012</v>
      </c>
      <c r="C1239">
        <v>259.5</v>
      </c>
      <c r="D1239">
        <v>3.6499938964843701</v>
      </c>
      <c r="E1239">
        <f t="shared" si="147"/>
        <v>4.6458485816467263</v>
      </c>
      <c r="F1239">
        <f>(MAX(E$2:E1239)-E1239)/MAX(E$2:E1239)</f>
        <v>5.5163342185637482E-2</v>
      </c>
    </row>
    <row r="1240" spans="1:6" x14ac:dyDescent="0.3">
      <c r="A1240">
        <v>9</v>
      </c>
      <c r="B1240">
        <v>2012</v>
      </c>
      <c r="C1240">
        <v>263.55</v>
      </c>
      <c r="D1240">
        <v>0.449987792968784</v>
      </c>
      <c r="E1240">
        <f t="shared" si="147"/>
        <v>4.6636964059186869</v>
      </c>
      <c r="F1240">
        <f>(MAX(E$2:E1240)-E1240)/MAX(E$2:E1240)</f>
        <v>5.1533590088034653E-2</v>
      </c>
    </row>
    <row r="1241" spans="1:6" x14ac:dyDescent="0.3">
      <c r="A1241">
        <v>10</v>
      </c>
      <c r="B1241">
        <v>2012</v>
      </c>
      <c r="C1241">
        <v>263.55</v>
      </c>
      <c r="D1241">
        <v>0.44999999999998802</v>
      </c>
      <c r="E1241">
        <f t="shared" si="147"/>
        <v>4.6816132816955509</v>
      </c>
      <c r="F1241">
        <f>(MAX(E$2:E1241)-E1241)/MAX(E$2:E1241)</f>
        <v>4.7889794830831736E-2</v>
      </c>
    </row>
    <row r="1242" spans="1:6" x14ac:dyDescent="0.3">
      <c r="A1242">
        <v>10</v>
      </c>
      <c r="B1242">
        <v>2012</v>
      </c>
      <c r="C1242">
        <v>262.7</v>
      </c>
      <c r="D1242">
        <v>9.9999999999965894E-2</v>
      </c>
      <c r="E1242">
        <f t="shared" si="147"/>
        <v>4.6856230380274164</v>
      </c>
      <c r="F1242">
        <f>(MAX(E$2:E1242)-E1242)/MAX(E$2:E1242)</f>
        <v>4.7074321682133692E-2</v>
      </c>
    </row>
    <row r="1243" spans="1:6" x14ac:dyDescent="0.3">
      <c r="A1243">
        <v>10</v>
      </c>
      <c r="B1243">
        <v>2012</v>
      </c>
      <c r="C1243">
        <v>262.7</v>
      </c>
      <c r="D1243">
        <v>9.9999999999965894E-2</v>
      </c>
      <c r="E1243">
        <f t="shared" si="147"/>
        <v>4.6896362286766582</v>
      </c>
      <c r="F1243">
        <f>(MAX(E$2:E1243)-E1243)/MAX(E$2:E1243)</f>
        <v>4.6258150088599438E-2</v>
      </c>
    </row>
    <row r="1244" spans="1:6" x14ac:dyDescent="0.3">
      <c r="A1244">
        <v>10</v>
      </c>
      <c r="B1244">
        <v>2012</v>
      </c>
      <c r="C1244">
        <v>263.2</v>
      </c>
      <c r="D1244">
        <v>0.45000610351559001</v>
      </c>
      <c r="E1244">
        <f t="shared" si="147"/>
        <v>4.7076769622780557</v>
      </c>
      <c r="F1244">
        <f>(MAX(E$2:E1244)-E1244)/MAX(E$2:E1244)</f>
        <v>4.2589165587511413E-2</v>
      </c>
    </row>
    <row r="1245" spans="1:6" x14ac:dyDescent="0.3">
      <c r="A1245">
        <v>10</v>
      </c>
      <c r="B1245">
        <v>2012</v>
      </c>
      <c r="C1245">
        <v>263.95</v>
      </c>
      <c r="D1245">
        <v>0.94999999999998797</v>
      </c>
      <c r="E1245">
        <f t="shared" si="147"/>
        <v>4.7458003171061263</v>
      </c>
      <c r="F1245">
        <f>(MAX(E$2:E1245)-E1245)/MAX(E$2:E1245)</f>
        <v>3.4835933314138909E-2</v>
      </c>
    </row>
    <row r="1246" spans="1:6" x14ac:dyDescent="0.3">
      <c r="A1246">
        <v>10</v>
      </c>
      <c r="B1246">
        <v>2012</v>
      </c>
      <c r="C1246">
        <v>262.39999999999998</v>
      </c>
      <c r="D1246">
        <v>1.3500122070312199</v>
      </c>
      <c r="E1246">
        <f t="shared" si="147"/>
        <v>4.800737431475441</v>
      </c>
      <c r="F1246">
        <f>(MAX(E$2:E1246)-E1246)/MAX(E$2:E1246)</f>
        <v>2.3663249009333101E-2</v>
      </c>
    </row>
    <row r="1247" spans="1:6" x14ac:dyDescent="0.3">
      <c r="A1247">
        <v>10</v>
      </c>
      <c r="B1247">
        <v>2012</v>
      </c>
      <c r="C1247">
        <v>260.7</v>
      </c>
      <c r="D1247">
        <v>-0.20000610351564699</v>
      </c>
      <c r="E1247">
        <f t="shared" si="147"/>
        <v>4.7924505201894414</v>
      </c>
      <c r="F1247">
        <f>(MAX(E$2:E1247)-E1247)/MAX(E$2:E1247)</f>
        <v>2.5348576764955451E-2</v>
      </c>
    </row>
    <row r="1248" spans="1:6" x14ac:dyDescent="0.3">
      <c r="A1248">
        <v>10</v>
      </c>
      <c r="B1248">
        <v>2012</v>
      </c>
      <c r="C1248">
        <v>257.89999999999998</v>
      </c>
      <c r="D1248">
        <v>-2.29998779296875</v>
      </c>
      <c r="E1248">
        <f t="shared" si="147"/>
        <v>4.696286116104929</v>
      </c>
      <c r="F1248">
        <f>(MAX(E$2:E1248)-E1248)/MAX(E$2:E1248)</f>
        <v>4.490574755068847E-2</v>
      </c>
    </row>
    <row r="1249" spans="1:6" x14ac:dyDescent="0.3">
      <c r="A1249">
        <v>10</v>
      </c>
      <c r="B1249">
        <v>2012</v>
      </c>
      <c r="C1249">
        <v>253.1</v>
      </c>
      <c r="D1249">
        <v>4.998779296875E-2</v>
      </c>
      <c r="E1249">
        <f t="shared" si="147"/>
        <v>4.698373050916115</v>
      </c>
      <c r="F1249">
        <f>(MAX(E$2:E1249)-E1249)/MAX(E$2:E1249)</f>
        <v>4.4481322932144712E-2</v>
      </c>
    </row>
    <row r="1250" spans="1:6" x14ac:dyDescent="0.3">
      <c r="A1250">
        <v>10</v>
      </c>
      <c r="B1250">
        <v>2012</v>
      </c>
      <c r="C1250">
        <v>253.55</v>
      </c>
      <c r="D1250">
        <v>-1.24999084472656</v>
      </c>
      <c r="E1250">
        <f t="shared" si="147"/>
        <v>4.6462567921024718</v>
      </c>
      <c r="F1250">
        <f>(MAX(E$2:E1250)-E1250)/MAX(E$2:E1250)</f>
        <v>5.5080323508658838E-2</v>
      </c>
    </row>
    <row r="1251" spans="1:6" x14ac:dyDescent="0.3">
      <c r="A1251">
        <v>10</v>
      </c>
      <c r="B1251">
        <v>2012</v>
      </c>
      <c r="C1251">
        <v>251.5</v>
      </c>
      <c r="D1251">
        <v>-0.49999694824219798</v>
      </c>
      <c r="E1251">
        <f t="shared" si="147"/>
        <v>4.6254734641191639</v>
      </c>
      <c r="F1251">
        <f>(MAX(E$2:E1251)-E1251)/MAX(E$2:E1251)</f>
        <v>5.9307075587403515E-2</v>
      </c>
    </row>
    <row r="1252" spans="1:6" x14ac:dyDescent="0.3">
      <c r="A1252">
        <v>10</v>
      </c>
      <c r="B1252">
        <v>2012</v>
      </c>
      <c r="C1252">
        <v>254.05</v>
      </c>
      <c r="D1252">
        <v>5.0000000000011299E-2</v>
      </c>
      <c r="E1252">
        <f t="shared" si="147"/>
        <v>4.6275217450273054</v>
      </c>
      <c r="F1252">
        <f>(MAX(E$2:E1252)-E1252)/MAX(E$2:E1252)</f>
        <v>5.8890512099915214E-2</v>
      </c>
    </row>
    <row r="1253" spans="1:6" x14ac:dyDescent="0.3">
      <c r="A1253">
        <v>10</v>
      </c>
      <c r="B1253">
        <v>2012</v>
      </c>
      <c r="C1253">
        <v>255.4</v>
      </c>
      <c r="D1253">
        <v>-0.80001220703124398</v>
      </c>
      <c r="E1253">
        <f t="shared" si="147"/>
        <v>4.5949075467511511</v>
      </c>
      <c r="F1253">
        <f>(MAX(E$2:E1253)-E1253)/MAX(E$2:E1253)</f>
        <v>6.552333483509229E-2</v>
      </c>
    </row>
    <row r="1254" spans="1:6" x14ac:dyDescent="0.3">
      <c r="A1254">
        <v>10</v>
      </c>
      <c r="B1254">
        <v>2012</v>
      </c>
      <c r="C1254">
        <v>257.05</v>
      </c>
      <c r="D1254">
        <v>-0.44998779296872699</v>
      </c>
      <c r="E1254">
        <f t="shared" si="147"/>
        <v>4.5768090535078896</v>
      </c>
      <c r="F1254">
        <f>(MAX(E$2:E1254)-E1254)/MAX(E$2:E1254)</f>
        <v>6.9204066044239412E-2</v>
      </c>
    </row>
    <row r="1255" spans="1:6" x14ac:dyDescent="0.3">
      <c r="A1255">
        <v>10</v>
      </c>
      <c r="B1255">
        <v>2012</v>
      </c>
      <c r="C1255">
        <v>256.89999999999998</v>
      </c>
      <c r="D1255">
        <v>2.2500061035156</v>
      </c>
      <c r="E1255">
        <f t="shared" si="147"/>
        <v>4.6670004068994464</v>
      </c>
      <c r="F1255">
        <f>(MAX(E$2:E1255)-E1255)/MAX(E$2:E1255)</f>
        <v>5.0861647989790544E-2</v>
      </c>
    </row>
    <row r="1256" spans="1:6" x14ac:dyDescent="0.3">
      <c r="A1256">
        <v>10</v>
      </c>
      <c r="B1256">
        <v>2012</v>
      </c>
      <c r="C1256">
        <v>250.05</v>
      </c>
      <c r="D1256">
        <v>4.4000030517577997</v>
      </c>
      <c r="E1256">
        <f t="shared" si="147"/>
        <v>4.8517767959178553</v>
      </c>
      <c r="F1256">
        <f>(MAX(E$2:E1256)-E1256)/MAX(E$2:E1256)</f>
        <v>1.3283258859148968E-2</v>
      </c>
    </row>
    <row r="1257" spans="1:6" x14ac:dyDescent="0.3">
      <c r="A1257">
        <v>10</v>
      </c>
      <c r="B1257">
        <v>2012</v>
      </c>
      <c r="C1257">
        <v>254.35</v>
      </c>
      <c r="D1257">
        <v>2.7499908447265602</v>
      </c>
      <c r="E1257">
        <f t="shared" si="147"/>
        <v>4.9698041950970158</v>
      </c>
      <c r="F1257">
        <f>(MAX(E$2:E1257)-E1257)/MAX(E$2:E1257)</f>
        <v>0</v>
      </c>
    </row>
    <row r="1258" spans="1:6" x14ac:dyDescent="0.3">
      <c r="A1258">
        <v>10</v>
      </c>
      <c r="B1258">
        <v>2012</v>
      </c>
      <c r="C1258">
        <v>249.75</v>
      </c>
      <c r="D1258">
        <v>-0.40000000000000502</v>
      </c>
      <c r="E1258">
        <f t="shared" si="147"/>
        <v>4.9518949907903593</v>
      </c>
      <c r="F1258">
        <f>(MAX(E$2:E1258)-E1258)/MAX(E$2:E1258)</f>
        <v>3.6036036036037086E-3</v>
      </c>
    </row>
    <row r="1259" spans="1:6" x14ac:dyDescent="0.3">
      <c r="A1259">
        <v>10</v>
      </c>
      <c r="B1259">
        <v>2012</v>
      </c>
      <c r="C1259">
        <v>248.45</v>
      </c>
      <c r="D1259">
        <v>3.4499877929687499</v>
      </c>
      <c r="E1259">
        <f t="shared" si="147"/>
        <v>5.1066100194003496</v>
      </c>
      <c r="F1259">
        <f>(MAX(E$2:E1259)-E1259)/MAX(E$2:E1259)</f>
        <v>0</v>
      </c>
    </row>
    <row r="1260" spans="1:6" x14ac:dyDescent="0.3">
      <c r="A1260">
        <v>10</v>
      </c>
      <c r="B1260">
        <v>2012</v>
      </c>
      <c r="C1260">
        <v>250.3</v>
      </c>
      <c r="D1260">
        <v>3.4999908447265602</v>
      </c>
      <c r="E1260">
        <f t="shared" si="147"/>
        <v>5.2672750162435484</v>
      </c>
      <c r="F1260">
        <f>(MAX(E$2:E1260)-E1260)/MAX(E$2:E1260)</f>
        <v>0</v>
      </c>
    </row>
    <row r="1261" spans="1:6" x14ac:dyDescent="0.3">
      <c r="A1261">
        <v>10</v>
      </c>
      <c r="B1261">
        <v>2012</v>
      </c>
      <c r="C1261">
        <v>248.05</v>
      </c>
      <c r="D1261">
        <v>0.25</v>
      </c>
      <c r="E1261">
        <f t="shared" si="147"/>
        <v>5.2792195524122114</v>
      </c>
      <c r="F1261">
        <f>(MAX(E$2:E1261)-E1261)/MAX(E$2:E1261)</f>
        <v>0</v>
      </c>
    </row>
    <row r="1262" spans="1:6" x14ac:dyDescent="0.3">
      <c r="A1262">
        <v>10</v>
      </c>
      <c r="B1262">
        <v>2012</v>
      </c>
      <c r="C1262">
        <v>247.8</v>
      </c>
      <c r="D1262">
        <v>-0.75</v>
      </c>
      <c r="E1262">
        <f t="shared" si="147"/>
        <v>5.243268450738702</v>
      </c>
      <c r="F1262">
        <f>(MAX(E$2:E1262)-E1262)/MAX(E$2:E1262)</f>
        <v>6.8099273607748461E-3</v>
      </c>
    </row>
    <row r="1263" spans="1:6" x14ac:dyDescent="0.3">
      <c r="A1263">
        <v>10</v>
      </c>
      <c r="B1263">
        <v>2012</v>
      </c>
      <c r="C1263">
        <v>250.2</v>
      </c>
      <c r="D1263">
        <v>0.75000610351560204</v>
      </c>
      <c r="E1263">
        <f t="shared" si="147"/>
        <v>5.2786325095554716</v>
      </c>
      <c r="F1263">
        <f>(MAX(E$2:E1263)-E1263)/MAX(E$2:E1263)</f>
        <v>1.1119879575222304E-4</v>
      </c>
    </row>
    <row r="1264" spans="1:6" x14ac:dyDescent="0.3">
      <c r="A1264">
        <v>11</v>
      </c>
      <c r="B1264">
        <v>2012</v>
      </c>
      <c r="C1264">
        <v>247.95</v>
      </c>
      <c r="D1264">
        <v>0.300003051757812</v>
      </c>
      <c r="E1264">
        <f t="shared" si="147"/>
        <v>5.293002798684098</v>
      </c>
      <c r="F1264">
        <f>(MAX(E$2:E1264)-E1264)/MAX(E$2:E1264)</f>
        <v>0</v>
      </c>
    </row>
    <row r="1265" spans="1:6" x14ac:dyDescent="0.3">
      <c r="A1265">
        <v>11</v>
      </c>
      <c r="B1265">
        <v>2012</v>
      </c>
      <c r="C1265">
        <v>250.55</v>
      </c>
      <c r="D1265">
        <v>-5.0012207031244302E-2</v>
      </c>
      <c r="E1265">
        <f t="shared" si="147"/>
        <v>5.2906255957644586</v>
      </c>
      <c r="F1265">
        <f>(MAX(E$2:E1265)-E1265)/MAX(E$2:E1265)</f>
        <v>4.4912179533144922E-4</v>
      </c>
    </row>
    <row r="1266" spans="1:6" x14ac:dyDescent="0.3">
      <c r="A1266">
        <v>11</v>
      </c>
      <c r="B1266">
        <v>2012</v>
      </c>
      <c r="C1266">
        <v>248.85</v>
      </c>
      <c r="D1266">
        <v>0.29998779296875</v>
      </c>
      <c r="E1266">
        <f t="shared" si="147"/>
        <v>5.30497571417221</v>
      </c>
      <c r="F1266">
        <f>(MAX(E$2:E1266)-E1266)/MAX(E$2:E1266)</f>
        <v>0</v>
      </c>
    </row>
    <row r="1267" spans="1:6" x14ac:dyDescent="0.3">
      <c r="A1267">
        <v>11</v>
      </c>
      <c r="B1267">
        <v>2012</v>
      </c>
      <c r="C1267">
        <v>249.35</v>
      </c>
      <c r="D1267">
        <v>-2.45000915527344</v>
      </c>
      <c r="E1267">
        <f t="shared" si="147"/>
        <v>5.1876956343506473</v>
      </c>
      <c r="F1267">
        <f>(MAX(E$2:E1267)-E1267)/MAX(E$2:E1267)</f>
        <v>2.2107562058813902E-2</v>
      </c>
    </row>
    <row r="1268" spans="1:6" x14ac:dyDescent="0.3">
      <c r="A1268">
        <v>11</v>
      </c>
      <c r="B1268">
        <v>2012</v>
      </c>
      <c r="C1268">
        <v>252.25</v>
      </c>
      <c r="D1268">
        <v>-0.69999389648438604</v>
      </c>
      <c r="E1268">
        <f t="shared" si="147"/>
        <v>5.1553049529554267</v>
      </c>
      <c r="F1268">
        <f>(MAX(E$2:E1268)-E1268)/MAX(E$2:E1268)</f>
        <v>2.8213279245923564E-2</v>
      </c>
    </row>
    <row r="1269" spans="1:6" x14ac:dyDescent="0.3">
      <c r="A1269">
        <v>11</v>
      </c>
      <c r="B1269">
        <v>2012</v>
      </c>
      <c r="C1269">
        <v>249.9</v>
      </c>
      <c r="D1269">
        <v>-1.54999084472657</v>
      </c>
      <c r="E1269">
        <f t="shared" si="147"/>
        <v>5.0833600957028358</v>
      </c>
      <c r="F1269">
        <f>(MAX(E$2:E1269)-E1269)/MAX(E$2:E1269)</f>
        <v>4.1775048635440404E-2</v>
      </c>
    </row>
    <row r="1270" spans="1:6" x14ac:dyDescent="0.3">
      <c r="A1270">
        <v>11</v>
      </c>
      <c r="B1270">
        <v>2012</v>
      </c>
      <c r="C1270">
        <v>246.05</v>
      </c>
      <c r="D1270">
        <v>2.1499908447265401</v>
      </c>
      <c r="E1270">
        <f t="shared" si="147"/>
        <v>5.1833017732032252</v>
      </c>
      <c r="F1270">
        <f>(MAX(E$2:E1270)-E1270)/MAX(E$2:E1270)</f>
        <v>2.2935814888640053E-2</v>
      </c>
    </row>
    <row r="1271" spans="1:6" x14ac:dyDescent="0.3">
      <c r="A1271">
        <v>11</v>
      </c>
      <c r="B1271">
        <v>2012</v>
      </c>
      <c r="C1271">
        <v>247</v>
      </c>
      <c r="D1271">
        <v>-1.1499969482421699</v>
      </c>
      <c r="E1271">
        <f t="shared" si="147"/>
        <v>5.1290031588418712</v>
      </c>
      <c r="F1271">
        <f>(MAX(E$2:E1271)-E1271)/MAX(E$2:E1271)</f>
        <v>3.3171227317823383E-2</v>
      </c>
    </row>
    <row r="1272" spans="1:6" x14ac:dyDescent="0.3">
      <c r="A1272">
        <v>11</v>
      </c>
      <c r="B1272">
        <v>2012</v>
      </c>
      <c r="C1272">
        <v>248</v>
      </c>
      <c r="D1272">
        <v>1.6999908447265499</v>
      </c>
      <c r="E1272">
        <f t="shared" si="147"/>
        <v>5.2081093339562283</v>
      </c>
      <c r="F1272">
        <f>(MAX(E$2:E1272)-E1272)/MAX(E$2:E1272)</f>
        <v>1.8259533207136795E-2</v>
      </c>
    </row>
    <row r="1273" spans="1:6" x14ac:dyDescent="0.3">
      <c r="A1273">
        <v>11</v>
      </c>
      <c r="B1273">
        <v>2012</v>
      </c>
      <c r="C1273">
        <v>246.3</v>
      </c>
      <c r="D1273">
        <v>-0.899993896484375</v>
      </c>
      <c r="E1273">
        <f t="shared" si="147"/>
        <v>5.1652902114277515</v>
      </c>
      <c r="F1273">
        <f>(MAX(E$2:E1273)-E1273)/MAX(E$2:E1273)</f>
        <v>2.6331035290376469E-2</v>
      </c>
    </row>
    <row r="1274" spans="1:6" x14ac:dyDescent="0.3">
      <c r="A1274">
        <v>11</v>
      </c>
      <c r="B1274">
        <v>2012</v>
      </c>
      <c r="C1274">
        <v>244</v>
      </c>
      <c r="D1274">
        <v>-0.69999389648438604</v>
      </c>
      <c r="E1274">
        <f t="shared" si="147"/>
        <v>5.1319489772124545</v>
      </c>
      <c r="F1274">
        <f>(MAX(E$2:E1274)-E1274)/MAX(E$2:E1274)</f>
        <v>3.2615933848201363E-2</v>
      </c>
    </row>
    <row r="1275" spans="1:6" x14ac:dyDescent="0.3">
      <c r="A1275">
        <v>11</v>
      </c>
      <c r="B1275">
        <v>2012</v>
      </c>
      <c r="C1275">
        <v>242.9</v>
      </c>
      <c r="D1275">
        <v>0.34999999999999398</v>
      </c>
      <c r="E1275">
        <f t="shared" si="147"/>
        <v>5.1485871403230128</v>
      </c>
      <c r="F1275">
        <f>(MAX(E$2:E1275)-E1275)/MAX(E$2:E1275)</f>
        <v>2.9479602221628674E-2</v>
      </c>
    </row>
    <row r="1276" spans="1:6" x14ac:dyDescent="0.3">
      <c r="A1276">
        <v>11</v>
      </c>
      <c r="B1276">
        <v>2012</v>
      </c>
      <c r="C1276">
        <v>243.65</v>
      </c>
      <c r="D1276">
        <v>-1.74999084472656</v>
      </c>
      <c r="E1276">
        <f t="shared" si="147"/>
        <v>5.0653839562171434</v>
      </c>
      <c r="F1276">
        <f>(MAX(E$2:E1276)-E1276)/MAX(E$2:E1276)</f>
        <v>4.5163591854906836E-2</v>
      </c>
    </row>
    <row r="1277" spans="1:6" x14ac:dyDescent="0.3">
      <c r="A1277">
        <v>11</v>
      </c>
      <c r="B1277">
        <v>2012</v>
      </c>
      <c r="C1277">
        <v>247.65</v>
      </c>
      <c r="D1277">
        <v>0.449996948242187</v>
      </c>
      <c r="E1277">
        <f t="shared" si="147"/>
        <v>5.0860932898510551</v>
      </c>
      <c r="F1277">
        <f>(MAX(E$2:E1277)-E1277)/MAX(E$2:E1277)</f>
        <v>4.1259835315817159E-2</v>
      </c>
    </row>
    <row r="1278" spans="1:6" x14ac:dyDescent="0.3">
      <c r="A1278">
        <v>11</v>
      </c>
      <c r="B1278">
        <v>2012</v>
      </c>
      <c r="C1278">
        <v>247.9</v>
      </c>
      <c r="D1278">
        <v>1.8499938964843901</v>
      </c>
      <c r="E1278">
        <f t="shared" si="147"/>
        <v>5.1714938282622809</v>
      </c>
      <c r="F1278">
        <f>(MAX(E$2:E1278)-E1278)/MAX(E$2:E1278)</f>
        <v>2.5161639393246064E-2</v>
      </c>
    </row>
    <row r="1279" spans="1:6" x14ac:dyDescent="0.3">
      <c r="A1279">
        <v>11</v>
      </c>
      <c r="B1279">
        <v>2012</v>
      </c>
      <c r="C1279">
        <v>247.9</v>
      </c>
      <c r="D1279">
        <v>-0.95000305175781796</v>
      </c>
      <c r="E1279">
        <f t="shared" si="147"/>
        <v>5.1269028497719988</v>
      </c>
      <c r="F1279">
        <f>(MAX(E$2:E1279)-E1279)/MAX(E$2:E1279)</f>
        <v>3.3567140359283952E-2</v>
      </c>
    </row>
    <row r="1280" spans="1:6" x14ac:dyDescent="0.3">
      <c r="A1280">
        <v>11</v>
      </c>
      <c r="B1280">
        <v>2012</v>
      </c>
      <c r="C1280">
        <v>248.8</v>
      </c>
      <c r="D1280">
        <v>-1.99999694824217</v>
      </c>
      <c r="E1280">
        <f t="shared" si="147"/>
        <v>5.0341736390793717</v>
      </c>
      <c r="F1280">
        <f>(MAX(E$2:E1280)-E1280)/MAX(E$2:E1280)</f>
        <v>5.1046807692143113E-2</v>
      </c>
    </row>
    <row r="1281" spans="1:6" x14ac:dyDescent="0.3">
      <c r="A1281">
        <v>11</v>
      </c>
      <c r="B1281">
        <v>2012</v>
      </c>
      <c r="C1281">
        <v>251.3</v>
      </c>
      <c r="D1281">
        <v>0.90000915527343694</v>
      </c>
      <c r="E1281">
        <f t="shared" si="147"/>
        <v>5.0747399157205066</v>
      </c>
      <c r="F1281">
        <f>(MAX(E$2:E1281)-E1281)/MAX(E$2:E1281)</f>
        <v>4.3399972187738743E-2</v>
      </c>
    </row>
    <row r="1282" spans="1:6" x14ac:dyDescent="0.3">
      <c r="A1282">
        <v>11</v>
      </c>
      <c r="B1282">
        <v>2012</v>
      </c>
      <c r="C1282">
        <v>251.4</v>
      </c>
      <c r="D1282">
        <v>-1.25</v>
      </c>
      <c r="E1282">
        <f t="shared" si="147"/>
        <v>5.0179670198853277</v>
      </c>
      <c r="F1282">
        <f>(MAX(E$2:E1282)-E1282)/MAX(E$2:E1282)</f>
        <v>5.4101792307953533E-2</v>
      </c>
    </row>
    <row r="1283" spans="1:6" x14ac:dyDescent="0.3">
      <c r="A1283">
        <v>11</v>
      </c>
      <c r="B1283">
        <v>2012</v>
      </c>
      <c r="C1283">
        <v>251.4</v>
      </c>
      <c r="D1283">
        <v>-0.149993896484375</v>
      </c>
      <c r="E1283">
        <f t="shared" si="147"/>
        <v>5.011230763091687</v>
      </c>
      <c r="F1283">
        <f>(MAX(E$2:E1283)-E1283)/MAX(E$2:E1283)</f>
        <v>5.5371592050041843E-2</v>
      </c>
    </row>
    <row r="1284" spans="1:6" x14ac:dyDescent="0.3">
      <c r="A1284">
        <v>11</v>
      </c>
      <c r="B1284">
        <v>2012</v>
      </c>
      <c r="C1284">
        <v>252.25</v>
      </c>
      <c r="D1284">
        <v>-1.8500061035156199</v>
      </c>
      <c r="E1284">
        <f t="shared" si="147"/>
        <v>4.9285377328829618</v>
      </c>
      <c r="F1284">
        <f>(MAX(E$2:E1284)-E1284)/MAX(E$2:E1284)</f>
        <v>7.0959416512237083E-2</v>
      </c>
    </row>
    <row r="1285" spans="1:6" x14ac:dyDescent="0.3">
      <c r="A1285">
        <v>11</v>
      </c>
      <c r="B1285">
        <v>2012</v>
      </c>
      <c r="C1285">
        <v>253.65</v>
      </c>
      <c r="D1285">
        <v>0.69999999999998797</v>
      </c>
      <c r="E1285">
        <f t="shared" ref="E1285:E1348" si="148">(D1285/$C1285*$G$2+1)*E1284*$H$2 + E1284*(1-$H$2)</f>
        <v>4.9591407170315547</v>
      </c>
      <c r="F1285">
        <f>(MAX(E$2:E1285)-E1285)/MAX(E$2:E1285)</f>
        <v>6.5190684326180665E-2</v>
      </c>
    </row>
    <row r="1286" spans="1:6" x14ac:dyDescent="0.3">
      <c r="A1286">
        <v>12</v>
      </c>
      <c r="B1286">
        <v>2012</v>
      </c>
      <c r="C1286">
        <v>254.75</v>
      </c>
      <c r="D1286">
        <v>-0.14998779296874401</v>
      </c>
      <c r="E1286">
        <f t="shared" si="148"/>
        <v>4.9525712419181875</v>
      </c>
      <c r="F1286">
        <f>(MAX(E$2:E1286)-E1286)/MAX(E$2:E1286)</f>
        <v>6.6429045341824297E-2</v>
      </c>
    </row>
    <row r="1287" spans="1:6" x14ac:dyDescent="0.3">
      <c r="A1287">
        <v>12</v>
      </c>
      <c r="B1287">
        <v>2012</v>
      </c>
      <c r="C1287">
        <v>253.9</v>
      </c>
      <c r="D1287">
        <v>-9.99908447265625E-2</v>
      </c>
      <c r="E1287">
        <f t="shared" si="148"/>
        <v>4.94818279564167</v>
      </c>
      <c r="F1287">
        <f>(MAX(E$2:E1287)-E1287)/MAX(E$2:E1287)</f>
        <v>6.7256277456156865E-2</v>
      </c>
    </row>
    <row r="1288" spans="1:6" x14ac:dyDescent="0.3">
      <c r="A1288">
        <v>12</v>
      </c>
      <c r="B1288">
        <v>2012</v>
      </c>
      <c r="C1288">
        <v>253.9</v>
      </c>
      <c r="D1288">
        <v>-2.2000030517578102</v>
      </c>
      <c r="E1288">
        <f t="shared" si="148"/>
        <v>4.8517135604510395</v>
      </c>
      <c r="F1288">
        <f>(MAX(E$2:E1288)-E1288)/MAX(E$2:E1288)</f>
        <v>8.544094792183185E-2</v>
      </c>
    </row>
    <row r="1289" spans="1:6" x14ac:dyDescent="0.3">
      <c r="A1289">
        <v>12</v>
      </c>
      <c r="B1289">
        <v>2012</v>
      </c>
      <c r="C1289">
        <v>255.9</v>
      </c>
      <c r="D1289">
        <v>-0.55000610351564205</v>
      </c>
      <c r="E1289">
        <f t="shared" si="148"/>
        <v>4.8282510275897463</v>
      </c>
      <c r="F1289">
        <f>(MAX(E$2:E1289)-E1289)/MAX(E$2:E1289)</f>
        <v>8.9863688783512544E-2</v>
      </c>
    </row>
    <row r="1290" spans="1:6" x14ac:dyDescent="0.3">
      <c r="A1290">
        <v>12</v>
      </c>
      <c r="B1290">
        <v>2012</v>
      </c>
      <c r="C1290">
        <v>256.8</v>
      </c>
      <c r="D1290">
        <v>-1.4499877929687199</v>
      </c>
      <c r="E1290">
        <f t="shared" si="148"/>
        <v>4.7669113221160853</v>
      </c>
      <c r="F1290">
        <f>(MAX(E$2:E1290)-E1290)/MAX(E$2:E1290)</f>
        <v>0.10142636291787144</v>
      </c>
    </row>
    <row r="1291" spans="1:6" x14ac:dyDescent="0.3">
      <c r="A1291">
        <v>12</v>
      </c>
      <c r="B1291">
        <v>2012</v>
      </c>
      <c r="C1291">
        <v>258.7</v>
      </c>
      <c r="D1291">
        <v>0.65001220703123797</v>
      </c>
      <c r="E1291">
        <f t="shared" si="148"/>
        <v>4.7938604474957698</v>
      </c>
      <c r="F1291">
        <f>(MAX(E$2:E1291)-E1291)/MAX(E$2:E1291)</f>
        <v>9.6346391428522277E-2</v>
      </c>
    </row>
    <row r="1292" spans="1:6" x14ac:dyDescent="0.3">
      <c r="A1292">
        <v>12</v>
      </c>
      <c r="B1292">
        <v>2012</v>
      </c>
      <c r="C1292">
        <v>258.55</v>
      </c>
      <c r="D1292">
        <v>-0.45001220703125</v>
      </c>
      <c r="E1292">
        <f t="shared" si="148"/>
        <v>4.775086843278407</v>
      </c>
      <c r="F1292">
        <f>(MAX(E$2:E1292)-E1292)/MAX(E$2:E1292)</f>
        <v>9.9885258565502594E-2</v>
      </c>
    </row>
    <row r="1293" spans="1:6" x14ac:dyDescent="0.3">
      <c r="A1293">
        <v>12</v>
      </c>
      <c r="B1293">
        <v>2012</v>
      </c>
      <c r="C1293">
        <v>260.05</v>
      </c>
      <c r="D1293">
        <v>-0.84999389648436297</v>
      </c>
      <c r="E1293">
        <f t="shared" si="148"/>
        <v>4.7399694119693079</v>
      </c>
      <c r="F1293">
        <f>(MAX(E$2:E1293)-E1293)/MAX(E$2:E1293)</f>
        <v>0.10650497431939063</v>
      </c>
    </row>
    <row r="1294" spans="1:6" x14ac:dyDescent="0.3">
      <c r="A1294">
        <v>12</v>
      </c>
      <c r="B1294">
        <v>2012</v>
      </c>
      <c r="C1294">
        <v>260.85000000000002</v>
      </c>
      <c r="D1294">
        <v>-3</v>
      </c>
      <c r="E1294">
        <f t="shared" si="148"/>
        <v>4.6173135042415225</v>
      </c>
      <c r="F1294">
        <f>(MAX(E$2:E1294)-E1294)/MAX(E$2:E1294)</f>
        <v>0.12962589217771575</v>
      </c>
    </row>
    <row r="1295" spans="1:6" x14ac:dyDescent="0.3">
      <c r="A1295">
        <v>12</v>
      </c>
      <c r="B1295">
        <v>2012</v>
      </c>
      <c r="C1295">
        <v>263.14999999999998</v>
      </c>
      <c r="D1295">
        <v>-0.900000000000034</v>
      </c>
      <c r="E1295">
        <f t="shared" si="148"/>
        <v>4.5817822108875816</v>
      </c>
      <c r="F1295">
        <f>(MAX(E$2:E1295)-E1295)/MAX(E$2:E1295)</f>
        <v>0.13632362186929931</v>
      </c>
    </row>
    <row r="1296" spans="1:6" x14ac:dyDescent="0.3">
      <c r="A1296">
        <v>12</v>
      </c>
      <c r="B1296">
        <v>2012</v>
      </c>
      <c r="C1296">
        <v>264.55</v>
      </c>
      <c r="D1296">
        <v>1.6999816894531199</v>
      </c>
      <c r="E1296">
        <f t="shared" si="148"/>
        <v>4.6480272617023033</v>
      </c>
      <c r="F1296">
        <f>(MAX(E$2:E1296)-E1296)/MAX(E$2:E1296)</f>
        <v>0.12383627897011347</v>
      </c>
    </row>
    <row r="1297" spans="1:6" x14ac:dyDescent="0.3">
      <c r="A1297">
        <v>12</v>
      </c>
      <c r="B1297">
        <v>2012</v>
      </c>
      <c r="C1297">
        <v>263.85000000000002</v>
      </c>
      <c r="D1297">
        <v>-0.399993896484375</v>
      </c>
      <c r="E1297">
        <f t="shared" si="148"/>
        <v>4.6321729478702345</v>
      </c>
      <c r="F1297">
        <f>(MAX(E$2:E1297)-E1297)/MAX(E$2:E1297)</f>
        <v>0.12682485322309528</v>
      </c>
    </row>
    <row r="1298" spans="1:6" x14ac:dyDescent="0.3">
      <c r="A1298">
        <v>12</v>
      </c>
      <c r="B1298">
        <v>2012</v>
      </c>
      <c r="C1298">
        <v>263.85000000000002</v>
      </c>
      <c r="D1298">
        <v>-0.39999999999997699</v>
      </c>
      <c r="E1298">
        <f t="shared" si="148"/>
        <v>4.616372471641002</v>
      </c>
      <c r="F1298">
        <f>(MAX(E$2:E1298)-E1298)/MAX(E$2:E1298)</f>
        <v>0.12980327896536994</v>
      </c>
    </row>
    <row r="1299" spans="1:6" x14ac:dyDescent="0.3">
      <c r="A1299">
        <v>12</v>
      </c>
      <c r="B1299">
        <v>2012</v>
      </c>
      <c r="C1299">
        <v>264.7</v>
      </c>
      <c r="D1299">
        <v>0.99998779296873797</v>
      </c>
      <c r="E1299">
        <f t="shared" si="148"/>
        <v>4.6556120306464246</v>
      </c>
      <c r="F1299">
        <f>(MAX(E$2:E1299)-E1299)/MAX(E$2:E1299)</f>
        <v>0.12240653275584548</v>
      </c>
    </row>
    <row r="1300" spans="1:6" x14ac:dyDescent="0.3">
      <c r="A1300">
        <v>12</v>
      </c>
      <c r="B1300">
        <v>2012</v>
      </c>
      <c r="C1300">
        <v>265.5</v>
      </c>
      <c r="D1300">
        <v>3.00001220703126</v>
      </c>
      <c r="E1300">
        <f t="shared" si="148"/>
        <v>4.7739755299950755</v>
      </c>
      <c r="F1300">
        <f>(MAX(E$2:E1300)-E1300)/MAX(E$2:E1300)</f>
        <v>0.100094743649546</v>
      </c>
    </row>
    <row r="1301" spans="1:6" x14ac:dyDescent="0.3">
      <c r="A1301">
        <v>12</v>
      </c>
      <c r="B1301">
        <v>2012</v>
      </c>
      <c r="C1301">
        <v>263.05</v>
      </c>
      <c r="D1301">
        <v>-0.15001220703123799</v>
      </c>
      <c r="E1301">
        <f t="shared" si="148"/>
        <v>4.7678498966077827</v>
      </c>
      <c r="F1301">
        <f>(MAX(E$2:E1301)-E1301)/MAX(E$2:E1301)</f>
        <v>0.10124943948932678</v>
      </c>
    </row>
    <row r="1302" spans="1:6" x14ac:dyDescent="0.3">
      <c r="A1302">
        <v>12</v>
      </c>
      <c r="B1302">
        <v>2012</v>
      </c>
      <c r="C1302">
        <v>263.05</v>
      </c>
      <c r="D1302">
        <v>-0.14999999999997701</v>
      </c>
      <c r="E1302">
        <f t="shared" si="148"/>
        <v>4.7617326210323974</v>
      </c>
      <c r="F1302">
        <f>(MAX(E$2:E1302)-E1302)/MAX(E$2:E1302)</f>
        <v>0.10240255986253473</v>
      </c>
    </row>
    <row r="1303" spans="1:6" x14ac:dyDescent="0.3">
      <c r="A1303">
        <v>12</v>
      </c>
      <c r="B1303">
        <v>2012</v>
      </c>
      <c r="C1303">
        <v>264.25</v>
      </c>
      <c r="D1303">
        <v>1.1000183105468799</v>
      </c>
      <c r="E1303">
        <f t="shared" si="148"/>
        <v>4.8063323728371055</v>
      </c>
      <c r="F1303">
        <f>(MAX(E$2:E1303)-E1303)/MAX(E$2:E1303)</f>
        <v>9.3995405106753263E-2</v>
      </c>
    </row>
    <row r="1304" spans="1:6" x14ac:dyDescent="0.3">
      <c r="A1304">
        <v>12</v>
      </c>
      <c r="B1304">
        <v>2012</v>
      </c>
      <c r="C1304">
        <v>262.85000000000002</v>
      </c>
      <c r="D1304">
        <v>1.0499999999999501</v>
      </c>
      <c r="E1304">
        <f t="shared" si="148"/>
        <v>4.8495317650030829</v>
      </c>
      <c r="F1304">
        <f>(MAX(E$2:E1304)-E1304)/MAX(E$2:E1304)</f>
        <v>8.5852221331081946E-2</v>
      </c>
    </row>
    <row r="1305" spans="1:6" x14ac:dyDescent="0.3">
      <c r="A1305">
        <v>12</v>
      </c>
      <c r="B1305">
        <v>2012</v>
      </c>
      <c r="C1305">
        <v>264</v>
      </c>
      <c r="D1305">
        <v>1.6499999999999699</v>
      </c>
      <c r="E1305">
        <f t="shared" si="148"/>
        <v>4.9177283054484366</v>
      </c>
      <c r="F1305">
        <f>(MAX(E$2:E1305)-E1305)/MAX(E$2:E1305)</f>
        <v>7.2997018193550686E-2</v>
      </c>
    </row>
    <row r="1306" spans="1:6" x14ac:dyDescent="0.3">
      <c r="A1306">
        <v>12</v>
      </c>
      <c r="B1306">
        <v>2012</v>
      </c>
      <c r="C1306">
        <v>264</v>
      </c>
      <c r="D1306">
        <v>1.6499999999999699</v>
      </c>
      <c r="E1306">
        <f t="shared" si="148"/>
        <v>4.9868838597438039</v>
      </c>
      <c r="F1306">
        <f>(MAX(E$2:E1306)-E1306)/MAX(E$2:E1306)</f>
        <v>5.9961038761897761E-2</v>
      </c>
    </row>
    <row r="1307" spans="1:6" x14ac:dyDescent="0.3">
      <c r="A1307">
        <v>1</v>
      </c>
      <c r="B1307">
        <v>2013</v>
      </c>
      <c r="C1307">
        <v>264</v>
      </c>
      <c r="D1307">
        <v>1.6499999999999699</v>
      </c>
      <c r="E1307">
        <f t="shared" si="148"/>
        <v>5.0570119140214498</v>
      </c>
      <c r="F1307">
        <f>(MAX(E$2:E1307)-E1307)/MAX(E$2:E1307)</f>
        <v>4.6741740869487201E-2</v>
      </c>
    </row>
    <row r="1308" spans="1:6" x14ac:dyDescent="0.3">
      <c r="A1308">
        <v>1</v>
      </c>
      <c r="B1308">
        <v>2013</v>
      </c>
      <c r="C1308">
        <v>267.35000000000002</v>
      </c>
      <c r="D1308">
        <v>3.4000061035155702</v>
      </c>
      <c r="E1308">
        <f t="shared" si="148"/>
        <v>5.2017144036034715</v>
      </c>
      <c r="F1308">
        <f>(MAX(E$2:E1308)-E1308)/MAX(E$2:E1308)</f>
        <v>1.9464992138018011E-2</v>
      </c>
    </row>
    <row r="1309" spans="1:6" x14ac:dyDescent="0.3">
      <c r="A1309">
        <v>1</v>
      </c>
      <c r="B1309">
        <v>2013</v>
      </c>
      <c r="C1309">
        <v>272.55</v>
      </c>
      <c r="D1309">
        <v>3.1999938964843802</v>
      </c>
      <c r="E1309">
        <f t="shared" si="148"/>
        <v>5.3391287212379179</v>
      </c>
      <c r="F1309">
        <f>(MAX(E$2:E1309)-E1309)/MAX(E$2:E1309)</f>
        <v>0</v>
      </c>
    </row>
    <row r="1310" spans="1:6" x14ac:dyDescent="0.3">
      <c r="A1310">
        <v>1</v>
      </c>
      <c r="B1310">
        <v>2013</v>
      </c>
      <c r="C1310">
        <v>269.39999999999998</v>
      </c>
      <c r="D1310">
        <v>1.7500122070312001</v>
      </c>
      <c r="E1310">
        <f t="shared" si="148"/>
        <v>5.4171649721043753</v>
      </c>
      <c r="F1310">
        <f>(MAX(E$2:E1310)-E1310)/MAX(E$2:E1310)</f>
        <v>0</v>
      </c>
    </row>
    <row r="1311" spans="1:6" x14ac:dyDescent="0.3">
      <c r="A1311">
        <v>1</v>
      </c>
      <c r="B1311">
        <v>2013</v>
      </c>
      <c r="C1311">
        <v>267.64999999999998</v>
      </c>
      <c r="D1311">
        <v>-0.100006103515625</v>
      </c>
      <c r="E1311">
        <f t="shared" si="148"/>
        <v>5.4126107538635253</v>
      </c>
      <c r="F1311">
        <f>(MAX(E$2:E1311)-E1311)/MAX(E$2:E1311)</f>
        <v>8.4070141195660393E-4</v>
      </c>
    </row>
    <row r="1312" spans="1:6" x14ac:dyDescent="0.3">
      <c r="A1312">
        <v>1</v>
      </c>
      <c r="B1312">
        <v>2013</v>
      </c>
      <c r="C1312">
        <v>267.10000000000002</v>
      </c>
      <c r="D1312">
        <v>2.1499877929687701</v>
      </c>
      <c r="E1312">
        <f t="shared" si="148"/>
        <v>5.51063904236978</v>
      </c>
      <c r="F1312">
        <f>(MAX(E$2:E1312)-E1312)/MAX(E$2:E1312)</f>
        <v>0</v>
      </c>
    </row>
    <row r="1313" spans="1:6" x14ac:dyDescent="0.3">
      <c r="A1313">
        <v>1</v>
      </c>
      <c r="B1313">
        <v>2013</v>
      </c>
      <c r="C1313">
        <v>265.45</v>
      </c>
      <c r="D1313">
        <v>1.5500183105468699</v>
      </c>
      <c r="E1313">
        <f t="shared" si="148"/>
        <v>5.5830390449751555</v>
      </c>
      <c r="F1313">
        <f>(MAX(E$2:E1313)-E1313)/MAX(E$2:E1313)</f>
        <v>0</v>
      </c>
    </row>
    <row r="1314" spans="1:6" x14ac:dyDescent="0.3">
      <c r="A1314">
        <v>1</v>
      </c>
      <c r="B1314">
        <v>2013</v>
      </c>
      <c r="C1314">
        <v>263.95</v>
      </c>
      <c r="D1314">
        <v>1.8000061035156101</v>
      </c>
      <c r="E1314">
        <f t="shared" si="148"/>
        <v>5.6687044543463347</v>
      </c>
      <c r="F1314">
        <f>(MAX(E$2:E1314)-E1314)/MAX(E$2:E1314)</f>
        <v>0</v>
      </c>
    </row>
    <row r="1315" spans="1:6" x14ac:dyDescent="0.3">
      <c r="A1315">
        <v>1</v>
      </c>
      <c r="B1315">
        <v>2013</v>
      </c>
      <c r="C1315">
        <v>268</v>
      </c>
      <c r="D1315">
        <v>3.70001220703125</v>
      </c>
      <c r="E1315">
        <f t="shared" si="148"/>
        <v>5.8447944553838393</v>
      </c>
      <c r="F1315">
        <f>(MAX(E$2:E1315)-E1315)/MAX(E$2:E1315)</f>
        <v>0</v>
      </c>
    </row>
    <row r="1316" spans="1:6" x14ac:dyDescent="0.3">
      <c r="A1316">
        <v>1</v>
      </c>
      <c r="B1316">
        <v>2013</v>
      </c>
      <c r="C1316">
        <v>263.64999999999998</v>
      </c>
      <c r="D1316">
        <v>2.3000244140625301</v>
      </c>
      <c r="E1316">
        <f t="shared" si="148"/>
        <v>5.9595190234504436</v>
      </c>
      <c r="F1316">
        <f>(MAX(E$2:E1316)-E1316)/MAX(E$2:E1316)</f>
        <v>0</v>
      </c>
    </row>
    <row r="1317" spans="1:6" x14ac:dyDescent="0.3">
      <c r="A1317">
        <v>1</v>
      </c>
      <c r="B1317">
        <v>2013</v>
      </c>
      <c r="C1317">
        <v>265.25</v>
      </c>
      <c r="D1317">
        <v>-2.30000000000001</v>
      </c>
      <c r="E1317">
        <f t="shared" si="148"/>
        <v>5.8432494251606935</v>
      </c>
      <c r="F1317">
        <f>(MAX(E$2:E1317)-E1317)/MAX(E$2:E1317)</f>
        <v>1.9509896324222547E-2</v>
      </c>
    </row>
    <row r="1318" spans="1:6" x14ac:dyDescent="0.3">
      <c r="A1318">
        <v>1</v>
      </c>
      <c r="B1318">
        <v>2013</v>
      </c>
      <c r="C1318">
        <v>263.55</v>
      </c>
      <c r="D1318">
        <v>-3</v>
      </c>
      <c r="E1318">
        <f t="shared" si="148"/>
        <v>5.6935930653813926</v>
      </c>
      <c r="F1318">
        <f>(MAX(E$2:E1318)-E1318)/MAX(E$2:E1318)</f>
        <v>4.4622050373972141E-2</v>
      </c>
    </row>
    <row r="1319" spans="1:6" x14ac:dyDescent="0.3">
      <c r="A1319">
        <v>1</v>
      </c>
      <c r="B1319">
        <v>2013</v>
      </c>
      <c r="C1319">
        <v>262.55</v>
      </c>
      <c r="D1319">
        <v>1.05000000000001</v>
      </c>
      <c r="E1319">
        <f t="shared" si="148"/>
        <v>5.744825644383349</v>
      </c>
      <c r="F1319">
        <f>(MAX(E$2:E1319)-E1319)/MAX(E$2:E1319)</f>
        <v>3.6025286306207882E-2</v>
      </c>
    </row>
    <row r="1320" spans="1:6" x14ac:dyDescent="0.3">
      <c r="A1320">
        <v>1</v>
      </c>
      <c r="B1320">
        <v>2013</v>
      </c>
      <c r="C1320">
        <v>263.55</v>
      </c>
      <c r="D1320">
        <v>1.34998779296876</v>
      </c>
      <c r="E1320">
        <f t="shared" si="148"/>
        <v>5.8110360413041064</v>
      </c>
      <c r="F1320">
        <f>(MAX(E$2:E1320)-E1320)/MAX(E$2:E1320)</f>
        <v>2.4915262718696457E-2</v>
      </c>
    </row>
    <row r="1321" spans="1:6" x14ac:dyDescent="0.3">
      <c r="A1321">
        <v>1</v>
      </c>
      <c r="B1321">
        <v>2013</v>
      </c>
      <c r="C1321">
        <v>262.35000000000002</v>
      </c>
      <c r="D1321">
        <v>-0.19997558593746501</v>
      </c>
      <c r="E1321">
        <f t="shared" si="148"/>
        <v>5.8010697862675418</v>
      </c>
      <c r="F1321">
        <f>(MAX(E$2:E1321)-E1321)/MAX(E$2:E1321)</f>
        <v>2.658758811900945E-2</v>
      </c>
    </row>
    <row r="1322" spans="1:6" x14ac:dyDescent="0.3">
      <c r="A1322">
        <v>1</v>
      </c>
      <c r="B1322">
        <v>2013</v>
      </c>
      <c r="C1322">
        <v>262.75</v>
      </c>
      <c r="D1322">
        <v>1.55000000000001</v>
      </c>
      <c r="E1322">
        <f t="shared" si="148"/>
        <v>5.8780678105476865</v>
      </c>
      <c r="F1322">
        <f>(MAX(E$2:E1322)-E1322)/MAX(E$2:E1322)</f>
        <v>1.366741386045589E-2</v>
      </c>
    </row>
    <row r="1323" spans="1:6" x14ac:dyDescent="0.3">
      <c r="A1323">
        <v>1</v>
      </c>
      <c r="B1323">
        <v>2013</v>
      </c>
      <c r="C1323">
        <v>264.64999999999998</v>
      </c>
      <c r="D1323">
        <v>-3</v>
      </c>
      <c r="E1323">
        <f t="shared" si="148"/>
        <v>5.7281454310986142</v>
      </c>
      <c r="F1323">
        <f>(MAX(E$2:E1323)-E1323)/MAX(E$2:E1323)</f>
        <v>3.8824205685288458E-2</v>
      </c>
    </row>
    <row r="1324" spans="1:6" x14ac:dyDescent="0.3">
      <c r="A1324">
        <v>1</v>
      </c>
      <c r="B1324">
        <v>2013</v>
      </c>
      <c r="C1324">
        <v>260.60000000000002</v>
      </c>
      <c r="D1324">
        <v>-1.3999938964843699</v>
      </c>
      <c r="E1324">
        <f t="shared" si="148"/>
        <v>5.6589068300093812</v>
      </c>
      <c r="F1324">
        <f>(MAX(E$2:E1324)-E1324)/MAX(E$2:E1324)</f>
        <v>5.0442358226925145E-2</v>
      </c>
    </row>
    <row r="1325" spans="1:6" x14ac:dyDescent="0.3">
      <c r="A1325">
        <v>1</v>
      </c>
      <c r="B1325">
        <v>2013</v>
      </c>
      <c r="C1325">
        <v>259.2</v>
      </c>
      <c r="D1325">
        <v>3.2500152587890598</v>
      </c>
      <c r="E1325">
        <f t="shared" si="148"/>
        <v>5.8185555587037916</v>
      </c>
      <c r="F1325">
        <f>(MAX(E$2:E1325)-E1325)/MAX(E$2:E1325)</f>
        <v>2.3653496899995956E-2</v>
      </c>
    </row>
    <row r="1326" spans="1:6" x14ac:dyDescent="0.3">
      <c r="A1326">
        <v>1</v>
      </c>
      <c r="B1326">
        <v>2013</v>
      </c>
      <c r="C1326">
        <v>255.25</v>
      </c>
      <c r="D1326">
        <v>0.50000305175780102</v>
      </c>
      <c r="E1326">
        <f t="shared" si="148"/>
        <v>5.8442006711676182</v>
      </c>
      <c r="F1326">
        <f>(MAX(E$2:E1326)-E1326)/MAX(E$2:E1326)</f>
        <v>1.935027840821596E-2</v>
      </c>
    </row>
    <row r="1327" spans="1:6" x14ac:dyDescent="0.3">
      <c r="A1327">
        <v>1</v>
      </c>
      <c r="B1327">
        <v>2013</v>
      </c>
      <c r="C1327">
        <v>256.05</v>
      </c>
      <c r="D1327">
        <v>1.40001220703123</v>
      </c>
      <c r="E1327">
        <f t="shared" si="148"/>
        <v>5.9160983186190652</v>
      </c>
      <c r="F1327">
        <f>(MAX(E$2:E1327)-E1327)/MAX(E$2:E1327)</f>
        <v>7.2859411406390072E-3</v>
      </c>
    </row>
    <row r="1328" spans="1:6" x14ac:dyDescent="0.3">
      <c r="A1328">
        <v>1</v>
      </c>
      <c r="B1328">
        <v>2013</v>
      </c>
      <c r="C1328">
        <v>258.35000000000002</v>
      </c>
      <c r="D1328">
        <v>0.29998168945309001</v>
      </c>
      <c r="E1328">
        <f t="shared" si="148"/>
        <v>5.9315545703292543</v>
      </c>
      <c r="F1328">
        <f>(MAX(E$2:E1328)-E1328)/MAX(E$2:E1328)</f>
        <v>4.6924010161139597E-3</v>
      </c>
    </row>
    <row r="1329" spans="1:6" x14ac:dyDescent="0.3">
      <c r="A1329">
        <v>1</v>
      </c>
      <c r="B1329">
        <v>2013</v>
      </c>
      <c r="C1329">
        <v>257.64999999999998</v>
      </c>
      <c r="D1329">
        <v>0.20001220703125</v>
      </c>
      <c r="E1329">
        <f t="shared" si="148"/>
        <v>5.9419149913331744</v>
      </c>
      <c r="F1329">
        <f>(MAX(E$2:E1329)-E1329)/MAX(E$2:E1329)</f>
        <v>2.9539350487846677E-3</v>
      </c>
    </row>
    <row r="1330" spans="1:6" x14ac:dyDescent="0.3">
      <c r="A1330">
        <v>2</v>
      </c>
      <c r="B1330">
        <v>2013</v>
      </c>
      <c r="C1330">
        <v>258.55</v>
      </c>
      <c r="D1330">
        <v>0.94999999999998797</v>
      </c>
      <c r="E1330">
        <f t="shared" si="148"/>
        <v>5.9910383457867589</v>
      </c>
      <c r="F1330">
        <f>(MAX(E$2:E1330)-E1330)/MAX(E$2:E1330)</f>
        <v>0</v>
      </c>
    </row>
    <row r="1331" spans="1:6" x14ac:dyDescent="0.3">
      <c r="A1331">
        <v>2</v>
      </c>
      <c r="B1331">
        <v>2013</v>
      </c>
      <c r="C1331">
        <v>258.64999999999998</v>
      </c>
      <c r="D1331">
        <v>2.1000183105468202</v>
      </c>
      <c r="E1331">
        <f t="shared" si="148"/>
        <v>6.1004831670008155</v>
      </c>
      <c r="F1331">
        <f>(MAX(E$2:E1331)-E1331)/MAX(E$2:E1331)</f>
        <v>0</v>
      </c>
    </row>
    <row r="1332" spans="1:6" x14ac:dyDescent="0.3">
      <c r="A1332">
        <v>2</v>
      </c>
      <c r="B1332">
        <v>2013</v>
      </c>
      <c r="C1332">
        <v>254.55</v>
      </c>
      <c r="D1332">
        <v>-0.199981689453125</v>
      </c>
      <c r="E1332">
        <f t="shared" si="148"/>
        <v>6.0896995641998384</v>
      </c>
      <c r="F1332">
        <f>(MAX(E$2:E1332)-E1332)/MAX(E$2:E1332)</f>
        <v>1.7676637252781193E-3</v>
      </c>
    </row>
    <row r="1333" spans="1:6" x14ac:dyDescent="0.3">
      <c r="A1333">
        <v>2</v>
      </c>
      <c r="B1333">
        <v>2013</v>
      </c>
      <c r="C1333">
        <v>255.2</v>
      </c>
      <c r="D1333">
        <v>1.1500030517577999</v>
      </c>
      <c r="E1333">
        <f t="shared" si="148"/>
        <v>6.1514438409906509</v>
      </c>
      <c r="F1333">
        <f>(MAX(E$2:E1333)-E1333)/MAX(E$2:E1333)</f>
        <v>0</v>
      </c>
    </row>
    <row r="1334" spans="1:6" x14ac:dyDescent="0.3">
      <c r="A1334">
        <v>2</v>
      </c>
      <c r="B1334">
        <v>2013</v>
      </c>
      <c r="C1334">
        <v>254.45</v>
      </c>
      <c r="D1334">
        <v>0.55000915527341399</v>
      </c>
      <c r="E1334">
        <f t="shared" si="148"/>
        <v>6.1813614612267047</v>
      </c>
      <c r="F1334">
        <f>(MAX(E$2:E1334)-E1334)/MAX(E$2:E1334)</f>
        <v>0</v>
      </c>
    </row>
    <row r="1335" spans="1:6" x14ac:dyDescent="0.3">
      <c r="A1335">
        <v>2</v>
      </c>
      <c r="B1335">
        <v>2013</v>
      </c>
      <c r="C1335">
        <v>253.55</v>
      </c>
      <c r="D1335">
        <v>-3</v>
      </c>
      <c r="E1335">
        <f t="shared" si="148"/>
        <v>6.0168014538779362</v>
      </c>
      <c r="F1335">
        <f>(MAX(E$2:E1335)-E1335)/MAX(E$2:E1335)</f>
        <v>2.6621968053638336E-2</v>
      </c>
    </row>
    <row r="1336" spans="1:6" x14ac:dyDescent="0.3">
      <c r="A1336">
        <v>2</v>
      </c>
      <c r="B1336">
        <v>2013</v>
      </c>
      <c r="C1336">
        <v>253.55</v>
      </c>
      <c r="D1336">
        <v>3.8999999999999702</v>
      </c>
      <c r="E1336">
        <f t="shared" si="148"/>
        <v>6.2250342787952242</v>
      </c>
      <c r="F1336">
        <f>(MAX(E$2:E1336)-E1336)/MAX(E$2:E1336)</f>
        <v>0</v>
      </c>
    </row>
    <row r="1337" spans="1:6" x14ac:dyDescent="0.3">
      <c r="A1337">
        <v>2</v>
      </c>
      <c r="B1337">
        <v>2013</v>
      </c>
      <c r="C1337">
        <v>257.55</v>
      </c>
      <c r="D1337">
        <v>0.80001220703127196</v>
      </c>
      <c r="E1337">
        <f t="shared" si="148"/>
        <v>6.2685412975391746</v>
      </c>
      <c r="F1337">
        <f>(MAX(E$2:E1337)-E1337)/MAX(E$2:E1337)</f>
        <v>0</v>
      </c>
    </row>
    <row r="1338" spans="1:6" x14ac:dyDescent="0.3">
      <c r="A1338">
        <v>2</v>
      </c>
      <c r="B1338">
        <v>2013</v>
      </c>
      <c r="C1338">
        <v>257.55</v>
      </c>
      <c r="D1338">
        <v>-3</v>
      </c>
      <c r="E1338">
        <f t="shared" si="148"/>
        <v>6.1042522128628418</v>
      </c>
      <c r="F1338">
        <f>(MAX(E$2:E1338)-E1338)/MAX(E$2:E1338)</f>
        <v>2.6208503203261544E-2</v>
      </c>
    </row>
    <row r="1339" spans="1:6" x14ac:dyDescent="0.3">
      <c r="A1339">
        <v>2</v>
      </c>
      <c r="B1339">
        <v>2013</v>
      </c>
      <c r="C1339">
        <v>261.55</v>
      </c>
      <c r="D1339">
        <v>-0.80001220703121501</v>
      </c>
      <c r="E1339">
        <f t="shared" si="148"/>
        <v>6.0622418070458002</v>
      </c>
      <c r="F1339">
        <f>(MAX(E$2:E1339)-E1339)/MAX(E$2:E1339)</f>
        <v>3.2910286572469555E-2</v>
      </c>
    </row>
    <row r="1340" spans="1:6" x14ac:dyDescent="0.3">
      <c r="A1340">
        <v>2</v>
      </c>
      <c r="B1340">
        <v>2013</v>
      </c>
      <c r="C1340">
        <v>262.3</v>
      </c>
      <c r="D1340">
        <v>0.15001220703123799</v>
      </c>
      <c r="E1340">
        <f t="shared" si="148"/>
        <v>6.0700426957774889</v>
      </c>
      <c r="F1340">
        <f>(MAX(E$2:E1340)-E1340)/MAX(E$2:E1340)</f>
        <v>3.1665836171424724E-2</v>
      </c>
    </row>
    <row r="1341" spans="1:6" x14ac:dyDescent="0.3">
      <c r="A1341">
        <v>2</v>
      </c>
      <c r="B1341">
        <v>2013</v>
      </c>
      <c r="C1341">
        <v>261.39999999999998</v>
      </c>
      <c r="D1341">
        <v>-0.45001220703125</v>
      </c>
      <c r="E1341">
        <f t="shared" si="148"/>
        <v>6.0465305115840042</v>
      </c>
      <c r="F1341">
        <f>(MAX(E$2:E1341)-E1341)/MAX(E$2:E1341)</f>
        <v>3.5416658424556366E-2</v>
      </c>
    </row>
    <row r="1342" spans="1:6" x14ac:dyDescent="0.3">
      <c r="A1342">
        <v>2</v>
      </c>
      <c r="B1342">
        <v>2013</v>
      </c>
      <c r="C1342">
        <v>262.05</v>
      </c>
      <c r="D1342">
        <v>-0.84998779296876104</v>
      </c>
      <c r="E1342">
        <f t="shared" si="148"/>
        <v>6.0024022019847516</v>
      </c>
      <c r="F1342">
        <f>(MAX(E$2:E1342)-E1342)/MAX(E$2:E1342)</f>
        <v>4.2456304094048242E-2</v>
      </c>
    </row>
    <row r="1343" spans="1:6" x14ac:dyDescent="0.3">
      <c r="A1343">
        <v>2</v>
      </c>
      <c r="B1343">
        <v>2013</v>
      </c>
      <c r="C1343">
        <v>264</v>
      </c>
      <c r="D1343">
        <v>-3</v>
      </c>
      <c r="E1343">
        <f t="shared" si="148"/>
        <v>5.8489316911385503</v>
      </c>
      <c r="F1343">
        <f>(MAX(E$2:E1343)-E1343)/MAX(E$2:E1343)</f>
        <v>6.6938955409825474E-2</v>
      </c>
    </row>
    <row r="1344" spans="1:6" x14ac:dyDescent="0.3">
      <c r="A1344">
        <v>2</v>
      </c>
      <c r="B1344">
        <v>2013</v>
      </c>
      <c r="C1344">
        <v>267.5</v>
      </c>
      <c r="D1344">
        <v>-0.100000000000022</v>
      </c>
      <c r="E1344">
        <f t="shared" si="148"/>
        <v>5.8440120289684323</v>
      </c>
      <c r="F1344">
        <f>(MAX(E$2:E1344)-E1344)/MAX(E$2:E1344)</f>
        <v>6.7723773110882846E-2</v>
      </c>
    </row>
    <row r="1345" spans="1:6" x14ac:dyDescent="0.3">
      <c r="A1345">
        <v>2</v>
      </c>
      <c r="B1345">
        <v>2013</v>
      </c>
      <c r="C1345">
        <v>266.75</v>
      </c>
      <c r="D1345">
        <v>-3</v>
      </c>
      <c r="E1345">
        <f t="shared" si="148"/>
        <v>5.6961316870920049</v>
      </c>
      <c r="F1345">
        <f>(MAX(E$2:E1345)-E1345)/MAX(E$2:E1345)</f>
        <v>9.131464295718672E-2</v>
      </c>
    </row>
    <row r="1346" spans="1:6" x14ac:dyDescent="0.3">
      <c r="A1346">
        <v>2</v>
      </c>
      <c r="B1346">
        <v>2013</v>
      </c>
      <c r="C1346">
        <v>267.95</v>
      </c>
      <c r="D1346">
        <v>0.99998168945313604</v>
      </c>
      <c r="E1346">
        <f t="shared" si="148"/>
        <v>5.7439617360659287</v>
      </c>
      <c r="F1346">
        <f>(MAX(E$2:E1346)-E1346)/MAX(E$2:E1346)</f>
        <v>8.3684470847975215E-2</v>
      </c>
    </row>
    <row r="1347" spans="1:6" x14ac:dyDescent="0.3">
      <c r="A1347">
        <v>2</v>
      </c>
      <c r="B1347">
        <v>2013</v>
      </c>
      <c r="C1347">
        <v>264.64999999999998</v>
      </c>
      <c r="D1347">
        <v>1.1999938964843799</v>
      </c>
      <c r="E1347">
        <f t="shared" si="148"/>
        <v>5.8025622189908006</v>
      </c>
      <c r="F1347">
        <f>(MAX(E$2:E1347)-E1347)/MAX(E$2:E1347)</f>
        <v>7.4336126449593976E-2</v>
      </c>
    </row>
    <row r="1348" spans="1:6" x14ac:dyDescent="0.3">
      <c r="A1348">
        <v>2</v>
      </c>
      <c r="B1348">
        <v>2013</v>
      </c>
      <c r="C1348">
        <v>266.25</v>
      </c>
      <c r="D1348">
        <v>0.54999389648435204</v>
      </c>
      <c r="E1348">
        <f t="shared" si="148"/>
        <v>5.8295315750844541</v>
      </c>
      <c r="F1348">
        <f>(MAX(E$2:E1348)-E1348)/MAX(E$2:E1348)</f>
        <v>7.0033792810308429E-2</v>
      </c>
    </row>
    <row r="1349" spans="1:6" x14ac:dyDescent="0.3">
      <c r="A1349">
        <v>2</v>
      </c>
      <c r="B1349">
        <v>2013</v>
      </c>
      <c r="C1349">
        <v>267.55</v>
      </c>
      <c r="D1349">
        <v>-1.0999816894531</v>
      </c>
      <c r="E1349">
        <f t="shared" ref="E1349:E1412" si="149">(D1349/$C1349*$G$2+1)*E1348*$H$2 + E1348*(1-$H$2)</f>
        <v>5.7756057650338697</v>
      </c>
      <c r="F1349">
        <f>(MAX(E$2:E1349)-E1349)/MAX(E$2:E1349)</f>
        <v>7.863640185298218E-2</v>
      </c>
    </row>
    <row r="1350" spans="1:6" x14ac:dyDescent="0.3">
      <c r="A1350">
        <v>3</v>
      </c>
      <c r="B1350">
        <v>2013</v>
      </c>
      <c r="C1350">
        <v>267.55</v>
      </c>
      <c r="D1350">
        <v>1.0999999999999599</v>
      </c>
      <c r="E1350">
        <f t="shared" si="149"/>
        <v>5.8290336262503084</v>
      </c>
      <c r="F1350">
        <f>(MAX(E$2:E1350)-E1350)/MAX(E$2:E1350)</f>
        <v>7.0113228967862512E-2</v>
      </c>
    </row>
    <row r="1351" spans="1:6" x14ac:dyDescent="0.3">
      <c r="A1351">
        <v>3</v>
      </c>
      <c r="B1351">
        <v>2013</v>
      </c>
      <c r="C1351">
        <v>268.39999999999998</v>
      </c>
      <c r="D1351">
        <v>-2.1000061035156201</v>
      </c>
      <c r="E1351">
        <f t="shared" si="149"/>
        <v>5.7264171436361959</v>
      </c>
      <c r="F1351">
        <f>(MAX(E$2:E1351)-E1351)/MAX(E$2:E1351)</f>
        <v>8.6483302601164797E-2</v>
      </c>
    </row>
    <row r="1352" spans="1:6" x14ac:dyDescent="0.3">
      <c r="A1352">
        <v>3</v>
      </c>
      <c r="B1352">
        <v>2013</v>
      </c>
      <c r="C1352">
        <v>267.45</v>
      </c>
      <c r="D1352">
        <v>0.39999999999997699</v>
      </c>
      <c r="E1352">
        <f t="shared" si="149"/>
        <v>5.7456871957179763</v>
      </c>
      <c r="F1352">
        <f>(MAX(E$2:E1352)-E1352)/MAX(E$2:E1352)</f>
        <v>8.3409213883053432E-2</v>
      </c>
    </row>
    <row r="1353" spans="1:6" x14ac:dyDescent="0.3">
      <c r="A1353">
        <v>3</v>
      </c>
      <c r="B1353">
        <v>2013</v>
      </c>
      <c r="C1353">
        <v>269.45</v>
      </c>
      <c r="D1353">
        <v>2.3999999999999702</v>
      </c>
      <c r="E1353">
        <f t="shared" si="149"/>
        <v>5.860835500994936</v>
      </c>
      <c r="F1353">
        <f>(MAX(E$2:E1353)-E1353)/MAX(E$2:E1353)</f>
        <v>6.5039979349628047E-2</v>
      </c>
    </row>
    <row r="1354" spans="1:6" x14ac:dyDescent="0.3">
      <c r="A1354">
        <v>3</v>
      </c>
      <c r="B1354">
        <v>2013</v>
      </c>
      <c r="C1354">
        <v>266.55</v>
      </c>
      <c r="D1354">
        <v>-2.0999755859375</v>
      </c>
      <c r="E1354">
        <f t="shared" si="149"/>
        <v>5.7569445769773342</v>
      </c>
      <c r="F1354">
        <f>(MAX(E$2:E1354)-E1354)/MAX(E$2:E1354)</f>
        <v>8.1613360473939384E-2</v>
      </c>
    </row>
    <row r="1355" spans="1:6" x14ac:dyDescent="0.3">
      <c r="A1355">
        <v>3</v>
      </c>
      <c r="B1355">
        <v>2013</v>
      </c>
      <c r="C1355">
        <v>264.45</v>
      </c>
      <c r="D1355">
        <v>9.99755859375E-2</v>
      </c>
      <c r="E1355">
        <f t="shared" si="149"/>
        <v>5.7618415188998497</v>
      </c>
      <c r="F1355">
        <f>(MAX(E$2:E1355)-E1355)/MAX(E$2:E1355)</f>
        <v>8.0832167260067131E-2</v>
      </c>
    </row>
    <row r="1356" spans="1:6" x14ac:dyDescent="0.3">
      <c r="A1356">
        <v>3</v>
      </c>
      <c r="B1356">
        <v>2013</v>
      </c>
      <c r="C1356">
        <v>264.05</v>
      </c>
      <c r="D1356">
        <v>0.20001220703125</v>
      </c>
      <c r="E1356">
        <f t="shared" si="149"/>
        <v>5.7716615792566337</v>
      </c>
      <c r="F1356">
        <f>(MAX(E$2:E1356)-E1356)/MAX(E$2:E1356)</f>
        <v>7.9265604978561707E-2</v>
      </c>
    </row>
    <row r="1357" spans="1:6" x14ac:dyDescent="0.3">
      <c r="A1357">
        <v>3</v>
      </c>
      <c r="B1357">
        <v>2013</v>
      </c>
      <c r="C1357">
        <v>264.95</v>
      </c>
      <c r="D1357">
        <v>-3</v>
      </c>
      <c r="E1357">
        <f t="shared" si="149"/>
        <v>5.6246198141689483</v>
      </c>
      <c r="F1357">
        <f>(MAX(E$2:E1357)-E1357)/MAX(E$2:E1357)</f>
        <v>0.10272269939786612</v>
      </c>
    </row>
    <row r="1358" spans="1:6" x14ac:dyDescent="0.3">
      <c r="A1358">
        <v>3</v>
      </c>
      <c r="B1358">
        <v>2013</v>
      </c>
      <c r="C1358">
        <v>262</v>
      </c>
      <c r="D1358">
        <v>0.45001220703125</v>
      </c>
      <c r="E1358">
        <f t="shared" si="149"/>
        <v>5.6463567685454485</v>
      </c>
      <c r="F1358">
        <f>(MAX(E$2:E1358)-E1358)/MAX(E$2:E1358)</f>
        <v>9.9255073782153341E-2</v>
      </c>
    </row>
    <row r="1359" spans="1:6" x14ac:dyDescent="0.3">
      <c r="A1359">
        <v>3</v>
      </c>
      <c r="B1359">
        <v>2013</v>
      </c>
      <c r="C1359">
        <v>262.3</v>
      </c>
      <c r="D1359">
        <v>0.29999389648435199</v>
      </c>
      <c r="E1359">
        <f t="shared" si="149"/>
        <v>5.6608867467301893</v>
      </c>
      <c r="F1359">
        <f>(MAX(E$2:E1359)-E1359)/MAX(E$2:E1359)</f>
        <v>9.6937153632142559E-2</v>
      </c>
    </row>
    <row r="1360" spans="1:6" x14ac:dyDescent="0.3">
      <c r="A1360">
        <v>3</v>
      </c>
      <c r="B1360">
        <v>2013</v>
      </c>
      <c r="C1360">
        <v>263.45</v>
      </c>
      <c r="D1360">
        <v>-3</v>
      </c>
      <c r="E1360">
        <f t="shared" si="149"/>
        <v>5.5158459969088609</v>
      </c>
      <c r="F1360">
        <f>(MAX(E$2:E1360)-E1360)/MAX(E$2:E1360)</f>
        <v>0.12007503259582852</v>
      </c>
    </row>
    <row r="1361" spans="1:6" x14ac:dyDescent="0.3">
      <c r="A1361">
        <v>3</v>
      </c>
      <c r="B1361">
        <v>2013</v>
      </c>
      <c r="C1361">
        <v>257.7</v>
      </c>
      <c r="D1361">
        <v>-0.350006103515625</v>
      </c>
      <c r="E1361">
        <f t="shared" si="149"/>
        <v>5.4989899454102833</v>
      </c>
      <c r="F1361">
        <f>(MAX(E$2:E1361)-E1361)/MAX(E$2:E1361)</f>
        <v>0.12276402365427377</v>
      </c>
    </row>
    <row r="1362" spans="1:6" x14ac:dyDescent="0.3">
      <c r="A1362">
        <v>3</v>
      </c>
      <c r="B1362">
        <v>2013</v>
      </c>
      <c r="C1362">
        <v>258.14999999999998</v>
      </c>
      <c r="D1362">
        <v>0.79999999999995397</v>
      </c>
      <c r="E1362">
        <f t="shared" si="149"/>
        <v>5.5373326992423104</v>
      </c>
      <c r="F1362">
        <f>(MAX(E$2:E1362)-E1362)/MAX(E$2:E1362)</f>
        <v>0.11664732887440861</v>
      </c>
    </row>
    <row r="1363" spans="1:6" x14ac:dyDescent="0.3">
      <c r="A1363">
        <v>3</v>
      </c>
      <c r="B1363">
        <v>2013</v>
      </c>
      <c r="C1363">
        <v>256.35000000000002</v>
      </c>
      <c r="D1363">
        <v>0.80000305175781194</v>
      </c>
      <c r="E1363">
        <f t="shared" si="149"/>
        <v>5.5762140601960155</v>
      </c>
      <c r="F1363">
        <f>(MAX(E$2:E1363)-E1363)/MAX(E$2:E1363)</f>
        <v>0.1104447118526513</v>
      </c>
    </row>
    <row r="1364" spans="1:6" x14ac:dyDescent="0.3">
      <c r="A1364">
        <v>3</v>
      </c>
      <c r="B1364">
        <v>2013</v>
      </c>
      <c r="C1364">
        <v>256.64999999999998</v>
      </c>
      <c r="D1364">
        <v>3.2500091552733998</v>
      </c>
      <c r="E1364">
        <f t="shared" si="149"/>
        <v>5.7350926114590308</v>
      </c>
      <c r="F1364">
        <f>(MAX(E$2:E1364)-E1364)/MAX(E$2:E1364)</f>
        <v>8.5099333442942834E-2</v>
      </c>
    </row>
    <row r="1365" spans="1:6" x14ac:dyDescent="0.3">
      <c r="A1365">
        <v>3</v>
      </c>
      <c r="B1365">
        <v>2013</v>
      </c>
      <c r="C1365">
        <v>253.65</v>
      </c>
      <c r="D1365">
        <v>0.29998779296875</v>
      </c>
      <c r="E1365">
        <f t="shared" si="149"/>
        <v>5.7503539163820028</v>
      </c>
      <c r="F1365">
        <f>(MAX(E$2:E1365)-E1365)/MAX(E$2:E1365)</f>
        <v>8.2664747117578263E-2</v>
      </c>
    </row>
    <row r="1366" spans="1:6" x14ac:dyDescent="0.3">
      <c r="A1366">
        <v>3</v>
      </c>
      <c r="B1366">
        <v>2013</v>
      </c>
      <c r="C1366">
        <v>255.9</v>
      </c>
      <c r="D1366">
        <v>-2.7000000000000099</v>
      </c>
      <c r="E1366">
        <f t="shared" si="149"/>
        <v>5.613841997499545</v>
      </c>
      <c r="F1366">
        <f>(MAX(E$2:E1366)-E1366)/MAX(E$2:E1366)</f>
        <v>0.10444204942809313</v>
      </c>
    </row>
    <row r="1367" spans="1:6" x14ac:dyDescent="0.3">
      <c r="A1367">
        <v>3</v>
      </c>
      <c r="B1367">
        <v>2013</v>
      </c>
      <c r="C1367">
        <v>257.95</v>
      </c>
      <c r="D1367">
        <v>-0.900000000000034</v>
      </c>
      <c r="E1367">
        <f t="shared" si="149"/>
        <v>5.569771324714365</v>
      </c>
      <c r="F1367">
        <f>(MAX(E$2:E1367)-E1367)/MAX(E$2:E1367)</f>
        <v>0.11147250048414356</v>
      </c>
    </row>
    <row r="1368" spans="1:6" x14ac:dyDescent="0.3">
      <c r="A1368">
        <v>3</v>
      </c>
      <c r="B1368">
        <v>2013</v>
      </c>
      <c r="C1368">
        <v>259.3</v>
      </c>
      <c r="D1368">
        <v>-1.6500061035156299</v>
      </c>
      <c r="E1368">
        <f t="shared" si="149"/>
        <v>5.4900264248602522</v>
      </c>
      <c r="F1368">
        <f>(MAX(E$2:E1368)-E1368)/MAX(E$2:E1368)</f>
        <v>0.12419394492695486</v>
      </c>
    </row>
    <row r="1369" spans="1:6" x14ac:dyDescent="0.3">
      <c r="A1369">
        <v>3</v>
      </c>
      <c r="B1369">
        <v>2013</v>
      </c>
      <c r="C1369">
        <v>260.35000000000002</v>
      </c>
      <c r="D1369">
        <v>0.59999999999996501</v>
      </c>
      <c r="E1369">
        <f t="shared" si="149"/>
        <v>5.5184940095484061</v>
      </c>
      <c r="F1369">
        <f>(MAX(E$2:E1369)-E1369)/MAX(E$2:E1369)</f>
        <v>0.11965260375411624</v>
      </c>
    </row>
    <row r="1370" spans="1:6" x14ac:dyDescent="0.3">
      <c r="A1370">
        <v>3</v>
      </c>
      <c r="B1370">
        <v>2013</v>
      </c>
      <c r="C1370">
        <v>262.35000000000002</v>
      </c>
      <c r="D1370">
        <v>0.400000000000034</v>
      </c>
      <c r="E1370">
        <f t="shared" si="149"/>
        <v>5.5374253783633245</v>
      </c>
      <c r="F1370">
        <f>(MAX(E$2:E1370)-E1370)/MAX(E$2:E1370)</f>
        <v>0.11663254407574253</v>
      </c>
    </row>
    <row r="1371" spans="1:6" x14ac:dyDescent="0.3">
      <c r="A1371">
        <v>4</v>
      </c>
      <c r="B1371">
        <v>2013</v>
      </c>
      <c r="C1371">
        <v>262.75</v>
      </c>
      <c r="D1371">
        <v>-1.05000000000001</v>
      </c>
      <c r="E1371">
        <f t="shared" si="149"/>
        <v>5.4876359684436915</v>
      </c>
      <c r="F1371">
        <f>(MAX(E$2:E1371)-E1371)/MAX(E$2:E1371)</f>
        <v>0.12457528666231187</v>
      </c>
    </row>
    <row r="1372" spans="1:6" x14ac:dyDescent="0.3">
      <c r="A1372">
        <v>4</v>
      </c>
      <c r="B1372">
        <v>2013</v>
      </c>
      <c r="C1372">
        <v>261.45</v>
      </c>
      <c r="D1372">
        <v>2.20001220703125</v>
      </c>
      <c r="E1372">
        <f t="shared" si="149"/>
        <v>5.5915332672244125</v>
      </c>
      <c r="F1372">
        <f>(MAX(E$2:E1372)-E1372)/MAX(E$2:E1372)</f>
        <v>0.1080008885927789</v>
      </c>
    </row>
    <row r="1373" spans="1:6" x14ac:dyDescent="0.3">
      <c r="A1373">
        <v>4</v>
      </c>
      <c r="B1373">
        <v>2013</v>
      </c>
      <c r="C1373">
        <v>259.89999999999998</v>
      </c>
      <c r="D1373">
        <v>-3</v>
      </c>
      <c r="E1373">
        <f t="shared" si="149"/>
        <v>5.4463126071483643</v>
      </c>
      <c r="F1373">
        <f>(MAX(E$2:E1373)-E1373)/MAX(E$2:E1373)</f>
        <v>0.13116746805410542</v>
      </c>
    </row>
    <row r="1374" spans="1:6" x14ac:dyDescent="0.3">
      <c r="A1374">
        <v>4</v>
      </c>
      <c r="B1374">
        <v>2013</v>
      </c>
      <c r="C1374">
        <v>256.3</v>
      </c>
      <c r="D1374">
        <v>-3</v>
      </c>
      <c r="E1374">
        <f t="shared" si="149"/>
        <v>5.3028767503467584</v>
      </c>
      <c r="F1374">
        <f>(MAX(E$2:E1374)-E1374)/MAX(E$2:E1374)</f>
        <v>0.15404932365548976</v>
      </c>
    </row>
    <row r="1375" spans="1:6" x14ac:dyDescent="0.3">
      <c r="A1375">
        <v>4</v>
      </c>
      <c r="B1375">
        <v>2013</v>
      </c>
      <c r="C1375">
        <v>252.6</v>
      </c>
      <c r="D1375">
        <v>-1.7999999999999801</v>
      </c>
      <c r="E1375">
        <f t="shared" si="149"/>
        <v>5.2178543796464254</v>
      </c>
      <c r="F1375">
        <f>(MAX(E$2:E1375)-E1375)/MAX(E$2:E1375)</f>
        <v>0.16761266585341228</v>
      </c>
    </row>
    <row r="1376" spans="1:6" x14ac:dyDescent="0.3">
      <c r="A1376">
        <v>4</v>
      </c>
      <c r="B1376">
        <v>2013</v>
      </c>
      <c r="C1376">
        <v>251.15</v>
      </c>
      <c r="D1376">
        <v>0.29999694824218098</v>
      </c>
      <c r="E1376">
        <f t="shared" si="149"/>
        <v>5.2318779348050892</v>
      </c>
      <c r="F1376">
        <f>(MAX(E$2:E1376)-E1376)/MAX(E$2:E1376)</f>
        <v>0.16537553372122565</v>
      </c>
    </row>
    <row r="1377" spans="1:6" x14ac:dyDescent="0.3">
      <c r="A1377">
        <v>4</v>
      </c>
      <c r="B1377">
        <v>2013</v>
      </c>
      <c r="C1377">
        <v>250.55</v>
      </c>
      <c r="D1377">
        <v>0.150012207031267</v>
      </c>
      <c r="E1377">
        <f t="shared" si="149"/>
        <v>5.2389260389791703</v>
      </c>
      <c r="F1377">
        <f>(MAX(E$2:E1377)-E1377)/MAX(E$2:E1377)</f>
        <v>0.16425117259165187</v>
      </c>
    </row>
    <row r="1378" spans="1:6" x14ac:dyDescent="0.3">
      <c r="A1378">
        <v>4</v>
      </c>
      <c r="B1378">
        <v>2013</v>
      </c>
      <c r="C1378">
        <v>252.05</v>
      </c>
      <c r="D1378">
        <v>-0.55001220703124398</v>
      </c>
      <c r="E1378">
        <f t="shared" si="149"/>
        <v>5.2132037026782854</v>
      </c>
      <c r="F1378">
        <f>(MAX(E$2:E1378)-E1378)/MAX(E$2:E1378)</f>
        <v>0.168354573220277</v>
      </c>
    </row>
    <row r="1379" spans="1:6" x14ac:dyDescent="0.3">
      <c r="A1379">
        <v>4</v>
      </c>
      <c r="B1379">
        <v>2013</v>
      </c>
      <c r="C1379">
        <v>253.95</v>
      </c>
      <c r="D1379">
        <v>9.1552734318156496E-6</v>
      </c>
      <c r="E1379">
        <f t="shared" si="149"/>
        <v>5.2132041255516341</v>
      </c>
      <c r="F1379">
        <f>(MAX(E$2:E1379)-E1379)/MAX(E$2:E1379)</f>
        <v>0.16835450576066738</v>
      </c>
    </row>
    <row r="1380" spans="1:6" x14ac:dyDescent="0.3">
      <c r="A1380">
        <v>4</v>
      </c>
      <c r="B1380">
        <v>2013</v>
      </c>
      <c r="C1380">
        <v>254.3</v>
      </c>
      <c r="D1380">
        <v>-3</v>
      </c>
      <c r="E1380">
        <f t="shared" si="149"/>
        <v>5.0748276888726185</v>
      </c>
      <c r="F1380">
        <f>(MAX(E$2:E1380)-E1380)/MAX(E$2:E1380)</f>
        <v>0.19042924852950546</v>
      </c>
    </row>
    <row r="1381" spans="1:6" x14ac:dyDescent="0.3">
      <c r="A1381">
        <v>4</v>
      </c>
      <c r="B1381">
        <v>2013</v>
      </c>
      <c r="C1381">
        <v>248.25</v>
      </c>
      <c r="D1381">
        <v>0.99999389648436898</v>
      </c>
      <c r="E1381">
        <f t="shared" si="149"/>
        <v>5.1208228252585624</v>
      </c>
      <c r="F1381">
        <f>(MAX(E$2:E1381)-E1381)/MAX(E$2:E1381)</f>
        <v>0.18309179405600617</v>
      </c>
    </row>
    <row r="1382" spans="1:6" x14ac:dyDescent="0.3">
      <c r="A1382">
        <v>4</v>
      </c>
      <c r="B1382">
        <v>2013</v>
      </c>
      <c r="C1382">
        <v>246.85</v>
      </c>
      <c r="D1382">
        <v>-3</v>
      </c>
      <c r="E1382">
        <f t="shared" si="149"/>
        <v>4.9807962744362193</v>
      </c>
      <c r="F1382">
        <f>(MAX(E$2:E1382)-E1382)/MAX(E$2:E1382)</f>
        <v>0.20542977416587843</v>
      </c>
    </row>
    <row r="1383" spans="1:6" x14ac:dyDescent="0.3">
      <c r="A1383">
        <v>4</v>
      </c>
      <c r="B1383">
        <v>2013</v>
      </c>
      <c r="C1383">
        <v>250.45</v>
      </c>
      <c r="D1383">
        <v>1.0500030517578101</v>
      </c>
      <c r="E1383">
        <f t="shared" si="149"/>
        <v>5.0277803646688781</v>
      </c>
      <c r="F1383">
        <f>(MAX(E$2:E1383)-E1383)/MAX(E$2:E1383)</f>
        <v>0.19793455510253699</v>
      </c>
    </row>
    <row r="1384" spans="1:6" x14ac:dyDescent="0.3">
      <c r="A1384">
        <v>4</v>
      </c>
      <c r="B1384">
        <v>2013</v>
      </c>
      <c r="C1384">
        <v>247.6</v>
      </c>
      <c r="D1384">
        <v>2.3999969482421699</v>
      </c>
      <c r="E1384">
        <f t="shared" si="149"/>
        <v>5.1374329472463565</v>
      </c>
      <c r="F1384">
        <f>(MAX(E$2:E1384)-E1384)/MAX(E$2:E1384)</f>
        <v>0.18044203533234349</v>
      </c>
    </row>
    <row r="1385" spans="1:6" x14ac:dyDescent="0.3">
      <c r="A1385">
        <v>4</v>
      </c>
      <c r="B1385">
        <v>2013</v>
      </c>
      <c r="C1385">
        <v>245.55</v>
      </c>
      <c r="D1385">
        <v>-0.95000305175778899</v>
      </c>
      <c r="E1385">
        <f t="shared" si="149"/>
        <v>5.0927117165369635</v>
      </c>
      <c r="F1385">
        <f>(MAX(E$2:E1385)-E1385)/MAX(E$2:E1385)</f>
        <v>0.18757626777760936</v>
      </c>
    </row>
    <row r="1386" spans="1:6" x14ac:dyDescent="0.3">
      <c r="A1386">
        <v>4</v>
      </c>
      <c r="B1386">
        <v>2013</v>
      </c>
      <c r="C1386">
        <v>245.7</v>
      </c>
      <c r="D1386">
        <v>-3</v>
      </c>
      <c r="E1386">
        <f t="shared" si="149"/>
        <v>4.9528020539947386</v>
      </c>
      <c r="F1386">
        <f>(MAX(E$2:E1386)-E1386)/MAX(E$2:E1386)</f>
        <v>0.20989560108042238</v>
      </c>
    </row>
    <row r="1387" spans="1:6" x14ac:dyDescent="0.3">
      <c r="A1387">
        <v>4</v>
      </c>
      <c r="B1387">
        <v>2013</v>
      </c>
      <c r="C1387">
        <v>248.55</v>
      </c>
      <c r="D1387">
        <v>0.80000305175781194</v>
      </c>
      <c r="E1387">
        <f t="shared" si="149"/>
        <v>4.9886704012302374</v>
      </c>
      <c r="F1387">
        <f>(MAX(E$2:E1387)-E1387)/MAX(E$2:E1387)</f>
        <v>0.20417364033501267</v>
      </c>
    </row>
    <row r="1388" spans="1:6" x14ac:dyDescent="0.3">
      <c r="A1388">
        <v>4</v>
      </c>
      <c r="B1388">
        <v>2013</v>
      </c>
      <c r="C1388">
        <v>249.25</v>
      </c>
      <c r="D1388">
        <v>-1</v>
      </c>
      <c r="E1388">
        <f t="shared" si="149"/>
        <v>4.9436372682201348</v>
      </c>
      <c r="F1388">
        <f>(MAX(E$2:E1388)-E1388)/MAX(E$2:E1388)</f>
        <v>0.21135762953961137</v>
      </c>
    </row>
    <row r="1389" spans="1:6" x14ac:dyDescent="0.3">
      <c r="A1389">
        <v>4</v>
      </c>
      <c r="B1389">
        <v>2013</v>
      </c>
      <c r="C1389">
        <v>250.45</v>
      </c>
      <c r="D1389">
        <v>-1.30000000000001</v>
      </c>
      <c r="E1389">
        <f t="shared" si="149"/>
        <v>4.8859006381161461</v>
      </c>
      <c r="F1389">
        <f>(MAX(E$2:E1389)-E1389)/MAX(E$2:E1389)</f>
        <v>0.22056816630781523</v>
      </c>
    </row>
    <row r="1390" spans="1:6" x14ac:dyDescent="0.3">
      <c r="A1390">
        <v>4</v>
      </c>
      <c r="B1390">
        <v>2013</v>
      </c>
      <c r="C1390">
        <v>251.5</v>
      </c>
      <c r="D1390">
        <v>5.00030517578125E-2</v>
      </c>
      <c r="E1390">
        <f t="shared" si="149"/>
        <v>4.8880863135459878</v>
      </c>
      <c r="F1390">
        <f>(MAX(E$2:E1390)-E1390)/MAX(E$2:E1390)</f>
        <v>0.22021949261706364</v>
      </c>
    </row>
    <row r="1391" spans="1:6" x14ac:dyDescent="0.3">
      <c r="A1391">
        <v>4</v>
      </c>
      <c r="B1391">
        <v>2013</v>
      </c>
      <c r="C1391">
        <v>251.1</v>
      </c>
      <c r="D1391">
        <v>0.49999084472656802</v>
      </c>
      <c r="E1391">
        <f t="shared" si="149"/>
        <v>4.9099859408309898</v>
      </c>
      <c r="F1391">
        <f>(MAX(E$2:E1391)-E1391)/MAX(E$2:E1391)</f>
        <v>0.21672591632147489</v>
      </c>
    </row>
    <row r="1392" spans="1:6" x14ac:dyDescent="0.3">
      <c r="A1392">
        <v>4</v>
      </c>
      <c r="B1392">
        <v>2013</v>
      </c>
      <c r="C1392">
        <v>251.35</v>
      </c>
      <c r="D1392">
        <v>-3</v>
      </c>
      <c r="E1392">
        <f t="shared" si="149"/>
        <v>4.7781283514114188</v>
      </c>
      <c r="F1392">
        <f>(MAX(E$2:E1392)-E1392)/MAX(E$2:E1392)</f>
        <v>0.2377607285945206</v>
      </c>
    </row>
    <row r="1393" spans="1:6" x14ac:dyDescent="0.3">
      <c r="A1393">
        <v>5</v>
      </c>
      <c r="B1393">
        <v>2013</v>
      </c>
      <c r="C1393">
        <v>251.35</v>
      </c>
      <c r="D1393">
        <v>2.8499999999999899</v>
      </c>
      <c r="E1393">
        <f t="shared" si="149"/>
        <v>4.9000290796924038</v>
      </c>
      <c r="F1393">
        <f>(MAX(E$2:E1393)-E1393)/MAX(E$2:E1393)</f>
        <v>0.21831430198665264</v>
      </c>
    </row>
    <row r="1394" spans="1:6" x14ac:dyDescent="0.3">
      <c r="A1394">
        <v>5</v>
      </c>
      <c r="B1394">
        <v>2013</v>
      </c>
      <c r="C1394">
        <v>253.3</v>
      </c>
      <c r="D1394">
        <v>0.54999694824221002</v>
      </c>
      <c r="E1394">
        <f t="shared" si="149"/>
        <v>4.9239680940638602</v>
      </c>
      <c r="F1394">
        <f>(MAX(E$2:E1394)-E1394)/MAX(E$2:E1394)</f>
        <v>0.21449538890381883</v>
      </c>
    </row>
    <row r="1395" spans="1:6" x14ac:dyDescent="0.3">
      <c r="A1395">
        <v>5</v>
      </c>
      <c r="B1395">
        <v>2013</v>
      </c>
      <c r="C1395">
        <v>254.05</v>
      </c>
      <c r="D1395">
        <v>0.69999389648438604</v>
      </c>
      <c r="E1395">
        <f t="shared" si="149"/>
        <v>4.9544942980699194</v>
      </c>
      <c r="F1395">
        <f>(MAX(E$2:E1395)-E1395)/MAX(E$2:E1395)</f>
        <v>0.20962564288841923</v>
      </c>
    </row>
    <row r="1396" spans="1:6" x14ac:dyDescent="0.3">
      <c r="A1396">
        <v>5</v>
      </c>
      <c r="B1396">
        <v>2013</v>
      </c>
      <c r="C1396">
        <v>255.3</v>
      </c>
      <c r="D1396">
        <v>2.7000000000000099</v>
      </c>
      <c r="E1396">
        <f t="shared" si="149"/>
        <v>5.0723891388876821</v>
      </c>
      <c r="F1396">
        <f>(MAX(E$2:E1396)-E1396)/MAX(E$2:E1396)</f>
        <v>0.19081826247536454</v>
      </c>
    </row>
    <row r="1397" spans="1:6" x14ac:dyDescent="0.3">
      <c r="A1397">
        <v>5</v>
      </c>
      <c r="B1397">
        <v>2013</v>
      </c>
      <c r="C1397">
        <v>252.65</v>
      </c>
      <c r="D1397">
        <v>0.50001220703126104</v>
      </c>
      <c r="E1397">
        <f t="shared" si="149"/>
        <v>5.0949760262756785</v>
      </c>
      <c r="F1397">
        <f>(MAX(E$2:E1397)-E1397)/MAX(E$2:E1397)</f>
        <v>0.1872150498113811</v>
      </c>
    </row>
    <row r="1398" spans="1:6" x14ac:dyDescent="0.3">
      <c r="A1398">
        <v>5</v>
      </c>
      <c r="B1398">
        <v>2013</v>
      </c>
      <c r="C1398">
        <v>252.9</v>
      </c>
      <c r="D1398">
        <v>0.69999694824218694</v>
      </c>
      <c r="E1398">
        <f t="shared" si="149"/>
        <v>5.1267061656863548</v>
      </c>
      <c r="F1398">
        <f>(MAX(E$2:E1398)-E1398)/MAX(E$2:E1398)</f>
        <v>0.18215324389759815</v>
      </c>
    </row>
    <row r="1399" spans="1:6" x14ac:dyDescent="0.3">
      <c r="A1399">
        <v>5</v>
      </c>
      <c r="B1399">
        <v>2013</v>
      </c>
      <c r="C1399">
        <v>252.4</v>
      </c>
      <c r="D1399">
        <v>-3</v>
      </c>
      <c r="E1399">
        <f t="shared" si="149"/>
        <v>4.9896013058670885</v>
      </c>
      <c r="F1399">
        <f>(MAX(E$2:E1399)-E1399)/MAX(E$2:E1399)</f>
        <v>0.2040251361467709</v>
      </c>
    </row>
    <row r="1400" spans="1:6" x14ac:dyDescent="0.3">
      <c r="A1400">
        <v>5</v>
      </c>
      <c r="B1400">
        <v>2013</v>
      </c>
      <c r="C1400">
        <v>255.55</v>
      </c>
      <c r="D1400">
        <v>5.7000000000000099</v>
      </c>
      <c r="E1400">
        <f t="shared" si="149"/>
        <v>5.2400088063474071</v>
      </c>
      <c r="F1400">
        <f>(MAX(E$2:E1400)-E1400)/MAX(E$2:E1400)</f>
        <v>0.16407844223592113</v>
      </c>
    </row>
    <row r="1401" spans="1:6" x14ac:dyDescent="0.3">
      <c r="A1401">
        <v>5</v>
      </c>
      <c r="B1401">
        <v>2013</v>
      </c>
      <c r="C1401">
        <v>249</v>
      </c>
      <c r="D1401">
        <v>-2.04999694824218</v>
      </c>
      <c r="E1401">
        <f t="shared" si="149"/>
        <v>5.142942522656675</v>
      </c>
      <c r="F1401">
        <f>(MAX(E$2:E1401)-E1401)/MAX(E$2:E1401)</f>
        <v>0.17956311069121825</v>
      </c>
    </row>
    <row r="1402" spans="1:6" x14ac:dyDescent="0.3">
      <c r="A1402">
        <v>5</v>
      </c>
      <c r="B1402">
        <v>2013</v>
      </c>
      <c r="C1402">
        <v>251.1</v>
      </c>
      <c r="D1402">
        <v>-3</v>
      </c>
      <c r="E1402">
        <f t="shared" si="149"/>
        <v>5.0046913795745063</v>
      </c>
      <c r="F1402">
        <f>(MAX(E$2:E1402)-E1402)/MAX(E$2:E1402)</f>
        <v>0.201617865780164</v>
      </c>
    </row>
    <row r="1403" spans="1:6" x14ac:dyDescent="0.3">
      <c r="A1403">
        <v>5</v>
      </c>
      <c r="B1403">
        <v>2013</v>
      </c>
      <c r="C1403">
        <v>254.15</v>
      </c>
      <c r="D1403">
        <v>0.54998779296875</v>
      </c>
      <c r="E1403">
        <f t="shared" si="149"/>
        <v>5.029059540598583</v>
      </c>
      <c r="F1403">
        <f>(MAX(E$2:E1403)-E1403)/MAX(E$2:E1403)</f>
        <v>0.19773049232796341</v>
      </c>
    </row>
    <row r="1404" spans="1:6" x14ac:dyDescent="0.3">
      <c r="A1404">
        <v>5</v>
      </c>
      <c r="B1404">
        <v>2013</v>
      </c>
      <c r="C1404">
        <v>254.65</v>
      </c>
      <c r="D1404">
        <v>-3</v>
      </c>
      <c r="E1404">
        <f t="shared" si="149"/>
        <v>4.8957544084601947</v>
      </c>
      <c r="F1404">
        <f>(MAX(E$2:E1404)-E1404)/MAX(E$2:E1404)</f>
        <v>0.21899622638170882</v>
      </c>
    </row>
    <row r="1405" spans="1:6" x14ac:dyDescent="0.3">
      <c r="A1405">
        <v>5</v>
      </c>
      <c r="B1405">
        <v>2013</v>
      </c>
      <c r="C1405">
        <v>254.65</v>
      </c>
      <c r="D1405">
        <v>1.74999999999997</v>
      </c>
      <c r="E1405">
        <f t="shared" si="149"/>
        <v>4.9714545183494998</v>
      </c>
      <c r="F1405">
        <f>(MAX(E$2:E1405)-E1405)/MAX(E$2:E1405)</f>
        <v>0.20692003412322876</v>
      </c>
    </row>
    <row r="1406" spans="1:6" x14ac:dyDescent="0.3">
      <c r="A1406">
        <v>5</v>
      </c>
      <c r="B1406">
        <v>2013</v>
      </c>
      <c r="C1406">
        <v>257.14999999999998</v>
      </c>
      <c r="D1406">
        <v>0.699981689453125</v>
      </c>
      <c r="E1406">
        <f t="shared" si="149"/>
        <v>5.0019030349693159</v>
      </c>
      <c r="F1406">
        <f>(MAX(E$2:E1406)-E1406)/MAX(E$2:E1406)</f>
        <v>0.20206268132381924</v>
      </c>
    </row>
    <row r="1407" spans="1:6" x14ac:dyDescent="0.3">
      <c r="A1407">
        <v>5</v>
      </c>
      <c r="B1407">
        <v>2013</v>
      </c>
      <c r="C1407">
        <v>257.35000000000002</v>
      </c>
      <c r="D1407">
        <v>1.2000183105469</v>
      </c>
      <c r="E1407">
        <f t="shared" si="149"/>
        <v>5.0543815438734248</v>
      </c>
      <c r="F1407">
        <f>(MAX(E$2:E1407)-E1407)/MAX(E$2:E1407)</f>
        <v>0.19369095552459539</v>
      </c>
    </row>
    <row r="1408" spans="1:6" x14ac:dyDescent="0.3">
      <c r="A1408">
        <v>5</v>
      </c>
      <c r="B1408">
        <v>2013</v>
      </c>
      <c r="C1408">
        <v>257.35000000000002</v>
      </c>
      <c r="D1408">
        <v>0.200000000000045</v>
      </c>
      <c r="E1408">
        <f t="shared" si="149"/>
        <v>5.0632195920364067</v>
      </c>
      <c r="F1408">
        <f>(MAX(E$2:E1408)-E1408)/MAX(E$2:E1408)</f>
        <v>0.19228105045362595</v>
      </c>
    </row>
    <row r="1409" spans="1:6" x14ac:dyDescent="0.3">
      <c r="A1409">
        <v>5</v>
      </c>
      <c r="B1409">
        <v>2013</v>
      </c>
      <c r="C1409">
        <v>256.14999999999998</v>
      </c>
      <c r="D1409">
        <v>-1.94999694824218</v>
      </c>
      <c r="E1409">
        <f t="shared" si="149"/>
        <v>4.9764936845849528</v>
      </c>
      <c r="F1409">
        <f>(MAX(E$2:E1409)-E1409)/MAX(E$2:E1409)</f>
        <v>0.20611615232740632</v>
      </c>
    </row>
    <row r="1410" spans="1:6" x14ac:dyDescent="0.3">
      <c r="A1410">
        <v>5</v>
      </c>
      <c r="B1410">
        <v>2013</v>
      </c>
      <c r="C1410">
        <v>255.6</v>
      </c>
      <c r="D1410">
        <v>0.74999084472656796</v>
      </c>
      <c r="E1410">
        <f t="shared" si="149"/>
        <v>5.0093486555557121</v>
      </c>
      <c r="F1410">
        <f>(MAX(E$2:E1410)-E1410)/MAX(E$2:E1410)</f>
        <v>0.20087490569421318</v>
      </c>
    </row>
    <row r="1411" spans="1:6" x14ac:dyDescent="0.3">
      <c r="A1411">
        <v>5</v>
      </c>
      <c r="B1411">
        <v>2013</v>
      </c>
      <c r="C1411">
        <v>254.05</v>
      </c>
      <c r="D1411">
        <v>-1.69999389648435</v>
      </c>
      <c r="E1411">
        <f t="shared" si="149"/>
        <v>4.9339277155259325</v>
      </c>
      <c r="F1411">
        <f>(MAX(E$2:E1411)-E1411)/MAX(E$2:E1411)</f>
        <v>0.21290656289321536</v>
      </c>
    </row>
    <row r="1412" spans="1:6" x14ac:dyDescent="0.3">
      <c r="A1412">
        <v>5</v>
      </c>
      <c r="B1412">
        <v>2013</v>
      </c>
      <c r="C1412">
        <v>256.14999999999998</v>
      </c>
      <c r="D1412">
        <v>-0.60000000000002196</v>
      </c>
      <c r="E1412">
        <f t="shared" si="149"/>
        <v>4.9079241925278438</v>
      </c>
      <c r="F1412">
        <f>(MAX(E$2:E1412)-E1412)/MAX(E$2:E1412)</f>
        <v>0.21705482032087189</v>
      </c>
    </row>
    <row r="1413" spans="1:6" x14ac:dyDescent="0.3">
      <c r="A1413">
        <v>5</v>
      </c>
      <c r="B1413">
        <v>2013</v>
      </c>
      <c r="C1413">
        <v>257.3</v>
      </c>
      <c r="D1413">
        <v>-1.3000061035156101</v>
      </c>
      <c r="E1413">
        <f t="shared" ref="E1413:E1476" si="150">(D1413/$C1413*$G$2+1)*E1412*$H$2 + E1412*(1-$H$2)</f>
        <v>4.852130388939714</v>
      </c>
      <c r="F1413">
        <f>(MAX(E$2:E1413)-E1413)/MAX(E$2:E1413)</f>
        <v>0.2259554242955211</v>
      </c>
    </row>
    <row r="1414" spans="1:6" x14ac:dyDescent="0.3">
      <c r="A1414">
        <v>5</v>
      </c>
      <c r="B1414">
        <v>2013</v>
      </c>
      <c r="C1414">
        <v>258.55</v>
      </c>
      <c r="D1414">
        <v>-0.34998779296876098</v>
      </c>
      <c r="E1414">
        <f t="shared" si="150"/>
        <v>4.8373521278159508</v>
      </c>
      <c r="F1414">
        <f>(MAX(E$2:E1414)-E1414)/MAX(E$2:E1414)</f>
        <v>0.22831295221506509</v>
      </c>
    </row>
    <row r="1415" spans="1:6" x14ac:dyDescent="0.3">
      <c r="A1415">
        <v>5</v>
      </c>
      <c r="B1415">
        <v>2013</v>
      </c>
      <c r="C1415">
        <v>259.60000000000002</v>
      </c>
      <c r="D1415">
        <v>0.249987792968795</v>
      </c>
      <c r="E1415">
        <f t="shared" si="150"/>
        <v>4.8478331667606831</v>
      </c>
      <c r="F1415">
        <f>(MAX(E$2:E1415)-E1415)/MAX(E$2:E1415)</f>
        <v>0.22664094616975966</v>
      </c>
    </row>
    <row r="1416" spans="1:6" x14ac:dyDescent="0.3">
      <c r="A1416">
        <v>6</v>
      </c>
      <c r="B1416">
        <v>2013</v>
      </c>
      <c r="C1416">
        <v>258.25</v>
      </c>
      <c r="D1416">
        <v>-0.100000000000022</v>
      </c>
      <c r="E1416">
        <f t="shared" si="150"/>
        <v>4.8436094979803483</v>
      </c>
      <c r="F1416">
        <f>(MAX(E$2:E1416)-E1416)/MAX(E$2:E1416)</f>
        <v>0.22731473430959259</v>
      </c>
    </row>
    <row r="1417" spans="1:6" x14ac:dyDescent="0.3">
      <c r="A1417">
        <v>6</v>
      </c>
      <c r="B1417">
        <v>2013</v>
      </c>
      <c r="C1417">
        <v>259.39999999999998</v>
      </c>
      <c r="D1417">
        <v>1.5000122070312001</v>
      </c>
      <c r="E1417">
        <f t="shared" si="150"/>
        <v>4.9066292169062971</v>
      </c>
      <c r="F1417">
        <f>(MAX(E$2:E1417)-E1417)/MAX(E$2:E1417)</f>
        <v>0.21726140356888451</v>
      </c>
    </row>
    <row r="1418" spans="1:6" x14ac:dyDescent="0.3">
      <c r="A1418">
        <v>6</v>
      </c>
      <c r="B1418">
        <v>2013</v>
      </c>
      <c r="C1418">
        <v>257.55</v>
      </c>
      <c r="D1418">
        <v>3.9499877929687801</v>
      </c>
      <c r="E1418">
        <f t="shared" si="150"/>
        <v>5.0759459802557769</v>
      </c>
      <c r="F1418">
        <f>(MAX(E$2:E1418)-E1418)/MAX(E$2:E1418)</f>
        <v>0.19025085114324314</v>
      </c>
    </row>
    <row r="1419" spans="1:6" x14ac:dyDescent="0.3">
      <c r="A1419">
        <v>6</v>
      </c>
      <c r="B1419">
        <v>2013</v>
      </c>
      <c r="C1419">
        <v>257.55</v>
      </c>
      <c r="D1419">
        <v>3.9500000000000099</v>
      </c>
      <c r="E1419">
        <f t="shared" si="150"/>
        <v>5.2511060264585465</v>
      </c>
      <c r="F1419">
        <f>(MAX(E$2:E1419)-E1419)/MAX(E$2:E1419)</f>
        <v>0.16230813881373646</v>
      </c>
    </row>
    <row r="1420" spans="1:6" x14ac:dyDescent="0.3">
      <c r="A1420">
        <v>6</v>
      </c>
      <c r="B1420">
        <v>2013</v>
      </c>
      <c r="C1420">
        <v>253.1</v>
      </c>
      <c r="D1420">
        <v>4.95001220703125</v>
      </c>
      <c r="E1420">
        <f t="shared" si="150"/>
        <v>5.4821780833357359</v>
      </c>
      <c r="F1420">
        <f>(MAX(E$2:E1420)-E1420)/MAX(E$2:E1420)</f>
        <v>0.12544596531766319</v>
      </c>
    </row>
    <row r="1421" spans="1:6" x14ac:dyDescent="0.3">
      <c r="A1421">
        <v>6</v>
      </c>
      <c r="B1421">
        <v>2013</v>
      </c>
      <c r="C1421">
        <v>248.45</v>
      </c>
      <c r="D1421">
        <v>-1.3000061035156401</v>
      </c>
      <c r="E1421">
        <f t="shared" si="150"/>
        <v>5.4176361385580485</v>
      </c>
      <c r="F1421">
        <f>(MAX(E$2:E1421)-E1421)/MAX(E$2:E1421)</f>
        <v>0.13574213179630223</v>
      </c>
    </row>
    <row r="1422" spans="1:6" x14ac:dyDescent="0.3">
      <c r="A1422">
        <v>6</v>
      </c>
      <c r="B1422">
        <v>2013</v>
      </c>
      <c r="C1422">
        <v>249.55</v>
      </c>
      <c r="D1422">
        <v>1.74999694824219</v>
      </c>
      <c r="E1422">
        <f t="shared" si="150"/>
        <v>5.5031176256172234</v>
      </c>
      <c r="F1422">
        <f>(MAX(E$2:E1422)-E1422)/MAX(E$2:E1422)</f>
        <v>0.12210554825927869</v>
      </c>
    </row>
    <row r="1423" spans="1:6" x14ac:dyDescent="0.3">
      <c r="A1423">
        <v>6</v>
      </c>
      <c r="B1423">
        <v>2013</v>
      </c>
      <c r="C1423">
        <v>246.5</v>
      </c>
      <c r="D1423">
        <v>-0.60000915527342602</v>
      </c>
      <c r="E1423">
        <f t="shared" si="150"/>
        <v>5.472978387664635</v>
      </c>
      <c r="F1423">
        <f>(MAX(E$2:E1423)-E1423)/MAX(E$2:E1423)</f>
        <v>0.12691356283906938</v>
      </c>
    </row>
    <row r="1424" spans="1:6" x14ac:dyDescent="0.3">
      <c r="A1424">
        <v>6</v>
      </c>
      <c r="B1424">
        <v>2013</v>
      </c>
      <c r="C1424">
        <v>244.65</v>
      </c>
      <c r="D1424">
        <v>2.04998779296875</v>
      </c>
      <c r="E1424">
        <f t="shared" si="150"/>
        <v>5.5761623749659313</v>
      </c>
      <c r="F1424">
        <f>(MAX(E$2:E1424)-E1424)/MAX(E$2:E1424)</f>
        <v>0.11045295702926114</v>
      </c>
    </row>
    <row r="1425" spans="1:6" x14ac:dyDescent="0.3">
      <c r="A1425">
        <v>6</v>
      </c>
      <c r="B1425">
        <v>2013</v>
      </c>
      <c r="C1425">
        <v>244.9</v>
      </c>
      <c r="D1425">
        <v>1.45000915527344</v>
      </c>
      <c r="E1425">
        <f t="shared" si="150"/>
        <v>5.650447163098768</v>
      </c>
      <c r="F1425">
        <f>(MAX(E$2:E1425)-E1425)/MAX(E$2:E1425)</f>
        <v>9.8602546446180411E-2</v>
      </c>
    </row>
    <row r="1426" spans="1:6" x14ac:dyDescent="0.3">
      <c r="A1426">
        <v>6</v>
      </c>
      <c r="B1426">
        <v>2013</v>
      </c>
      <c r="C1426">
        <v>244.1</v>
      </c>
      <c r="D1426">
        <v>-9.1552734318156496E-6</v>
      </c>
      <c r="E1426">
        <f t="shared" si="150"/>
        <v>5.650446686262943</v>
      </c>
      <c r="F1426">
        <f>(MAX(E$2:E1426)-E1426)/MAX(E$2:E1426)</f>
        <v>9.8602622514248311E-2</v>
      </c>
    </row>
    <row r="1427" spans="1:6" x14ac:dyDescent="0.3">
      <c r="A1427">
        <v>6</v>
      </c>
      <c r="B1427">
        <v>2013</v>
      </c>
      <c r="C1427">
        <v>244.1</v>
      </c>
      <c r="D1427">
        <v>-1.19999694824218</v>
      </c>
      <c r="E1427">
        <f t="shared" si="150"/>
        <v>5.5879470252454437</v>
      </c>
      <c r="F1427">
        <f>(MAX(E$2:E1427)-E1427)/MAX(E$2:E1427)</f>
        <v>0.10857299010870519</v>
      </c>
    </row>
    <row r="1428" spans="1:6" x14ac:dyDescent="0.3">
      <c r="A1428">
        <v>6</v>
      </c>
      <c r="B1428">
        <v>2013</v>
      </c>
      <c r="C1428">
        <v>245.45</v>
      </c>
      <c r="D1428">
        <v>1.1499999999999699</v>
      </c>
      <c r="E1428">
        <f t="shared" si="150"/>
        <v>5.646854391013715</v>
      </c>
      <c r="F1428">
        <f>(MAX(E$2:E1428)-E1428)/MAX(E$2:E1428)</f>
        <v>9.9175689688686203E-2</v>
      </c>
    </row>
    <row r="1429" spans="1:6" x14ac:dyDescent="0.3">
      <c r="A1429">
        <v>6</v>
      </c>
      <c r="B1429">
        <v>2013</v>
      </c>
      <c r="C1429">
        <v>241.6</v>
      </c>
      <c r="D1429">
        <v>-3</v>
      </c>
      <c r="E1429">
        <f t="shared" si="150"/>
        <v>5.4890883846422636</v>
      </c>
      <c r="F1429">
        <f>(MAX(E$2:E1429)-E1429)/MAX(E$2:E1429)</f>
        <v>0.12434358743124159</v>
      </c>
    </row>
    <row r="1430" spans="1:6" x14ac:dyDescent="0.3">
      <c r="A1430">
        <v>6</v>
      </c>
      <c r="B1430">
        <v>2013</v>
      </c>
      <c r="C1430">
        <v>233.35</v>
      </c>
      <c r="D1430">
        <v>0.90000305175780604</v>
      </c>
      <c r="E1430">
        <f t="shared" si="150"/>
        <v>5.5367225893539809</v>
      </c>
      <c r="F1430">
        <f>(MAX(E$2:E1430)-E1430)/MAX(E$2:E1430)</f>
        <v>0.11674465772004755</v>
      </c>
    </row>
    <row r="1431" spans="1:6" x14ac:dyDescent="0.3">
      <c r="A1431">
        <v>6</v>
      </c>
      <c r="B1431">
        <v>2013</v>
      </c>
      <c r="C1431">
        <v>234.6</v>
      </c>
      <c r="D1431">
        <v>3.4000030517578002</v>
      </c>
      <c r="E1431">
        <f t="shared" si="150"/>
        <v>5.7172680532338394</v>
      </c>
      <c r="F1431">
        <f>(MAX(E$2:E1431)-E1431)/MAX(E$2:E1431)</f>
        <v>8.7942827228680326E-2</v>
      </c>
    </row>
    <row r="1432" spans="1:6" x14ac:dyDescent="0.3">
      <c r="A1432">
        <v>6</v>
      </c>
      <c r="B1432">
        <v>2013</v>
      </c>
      <c r="C1432">
        <v>230.85</v>
      </c>
      <c r="D1432">
        <v>-3</v>
      </c>
      <c r="E1432">
        <f t="shared" si="150"/>
        <v>5.5500964727299262</v>
      </c>
      <c r="F1432">
        <f>(MAX(E$2:E1432)-E1432)/MAX(E$2:E1432)</f>
        <v>0.11461116561380658</v>
      </c>
    </row>
    <row r="1433" spans="1:6" x14ac:dyDescent="0.3">
      <c r="A1433">
        <v>6</v>
      </c>
      <c r="B1433">
        <v>2013</v>
      </c>
      <c r="C1433">
        <v>232.4</v>
      </c>
      <c r="D1433">
        <v>2.6499969482422001</v>
      </c>
      <c r="E1433">
        <f t="shared" si="150"/>
        <v>5.692490672855417</v>
      </c>
      <c r="F1433">
        <f>(MAX(E$2:E1433)-E1433)/MAX(E$2:E1433)</f>
        <v>9.1895482113182589E-2</v>
      </c>
    </row>
    <row r="1434" spans="1:6" x14ac:dyDescent="0.3">
      <c r="A1434">
        <v>6</v>
      </c>
      <c r="B1434">
        <v>2013</v>
      </c>
      <c r="C1434">
        <v>233.1</v>
      </c>
      <c r="D1434">
        <v>-3</v>
      </c>
      <c r="E1434">
        <f t="shared" si="150"/>
        <v>5.527650209355742</v>
      </c>
      <c r="F1434">
        <f>(MAX(E$2:E1434)-E1434)/MAX(E$2:E1434)</f>
        <v>0.11819194498635309</v>
      </c>
    </row>
    <row r="1435" spans="1:6" x14ac:dyDescent="0.3">
      <c r="A1435">
        <v>6</v>
      </c>
      <c r="B1435">
        <v>2013</v>
      </c>
      <c r="C1435">
        <v>237.9</v>
      </c>
      <c r="D1435">
        <v>-3</v>
      </c>
      <c r="E1435">
        <f t="shared" si="150"/>
        <v>5.3708127191785611</v>
      </c>
      <c r="F1435">
        <f>(MAX(E$2:E1435)-E1435)/MAX(E$2:E1435)</f>
        <v>0.14321171956114137</v>
      </c>
    </row>
    <row r="1436" spans="1:6" x14ac:dyDescent="0.3">
      <c r="A1436">
        <v>7</v>
      </c>
      <c r="B1436">
        <v>2013</v>
      </c>
      <c r="C1436">
        <v>237.8</v>
      </c>
      <c r="D1436">
        <v>2.0999877929687298</v>
      </c>
      <c r="E1436">
        <f t="shared" si="150"/>
        <v>5.4775282052355045</v>
      </c>
      <c r="F1436">
        <f>(MAX(E$2:E1436)-E1436)/MAX(E$2:E1436)</f>
        <v>0.12618774524372936</v>
      </c>
    </row>
    <row r="1437" spans="1:6" x14ac:dyDescent="0.3">
      <c r="A1437">
        <v>7</v>
      </c>
      <c r="B1437">
        <v>2013</v>
      </c>
      <c r="C1437">
        <v>240.05</v>
      </c>
      <c r="D1437">
        <v>0.19998779296875499</v>
      </c>
      <c r="E1437">
        <f t="shared" si="150"/>
        <v>5.4877958046837465</v>
      </c>
      <c r="F1437">
        <f>(MAX(E$2:E1437)-E1437)/MAX(E$2:E1437)</f>
        <v>0.12454978850692479</v>
      </c>
    </row>
    <row r="1438" spans="1:6" x14ac:dyDescent="0.3">
      <c r="A1438">
        <v>7</v>
      </c>
      <c r="B1438">
        <v>2013</v>
      </c>
      <c r="C1438">
        <v>239</v>
      </c>
      <c r="D1438">
        <v>3.9500030517578102</v>
      </c>
      <c r="E1438">
        <f t="shared" si="150"/>
        <v>5.6918661933692283</v>
      </c>
      <c r="F1438">
        <f>(MAX(E$2:E1438)-E1438)/MAX(E$2:E1438)</f>
        <v>9.1995103294019956E-2</v>
      </c>
    </row>
    <row r="1439" spans="1:6" x14ac:dyDescent="0.3">
      <c r="A1439">
        <v>7</v>
      </c>
      <c r="B1439">
        <v>2013</v>
      </c>
      <c r="C1439">
        <v>235.25</v>
      </c>
      <c r="D1439">
        <v>1.6499908447265701</v>
      </c>
      <c r="E1439">
        <f t="shared" si="150"/>
        <v>5.7816895132164232</v>
      </c>
      <c r="F1439">
        <f>(MAX(E$2:E1439)-E1439)/MAX(E$2:E1439)</f>
        <v>7.7665881297435735E-2</v>
      </c>
    </row>
    <row r="1440" spans="1:6" x14ac:dyDescent="0.3">
      <c r="A1440">
        <v>7</v>
      </c>
      <c r="B1440">
        <v>2013</v>
      </c>
      <c r="C1440">
        <v>238.85</v>
      </c>
      <c r="D1440">
        <v>2.0999938964843601</v>
      </c>
      <c r="E1440">
        <f t="shared" si="150"/>
        <v>5.89606424024395</v>
      </c>
      <c r="F1440">
        <f>(MAX(E$2:E1440)-E1440)/MAX(E$2:E1440)</f>
        <v>5.9420053185490998E-2</v>
      </c>
    </row>
    <row r="1441" spans="1:6" x14ac:dyDescent="0.3">
      <c r="A1441">
        <v>7</v>
      </c>
      <c r="B1441">
        <v>2013</v>
      </c>
      <c r="C1441">
        <v>235.25</v>
      </c>
      <c r="D1441">
        <v>1.69999694824218</v>
      </c>
      <c r="E1441">
        <f t="shared" si="150"/>
        <v>5.991929937306109</v>
      </c>
      <c r="F1441">
        <f>(MAX(E$2:E1441)-E1441)/MAX(E$2:E1441)</f>
        <v>4.4126910409229364E-2</v>
      </c>
    </row>
    <row r="1442" spans="1:6" x14ac:dyDescent="0.3">
      <c r="A1442">
        <v>7</v>
      </c>
      <c r="B1442">
        <v>2013</v>
      </c>
      <c r="C1442">
        <v>235.25</v>
      </c>
      <c r="D1442">
        <v>-0.80000000000001104</v>
      </c>
      <c r="E1442">
        <f t="shared" si="150"/>
        <v>5.9460830769994084</v>
      </c>
      <c r="F1442">
        <f>(MAX(E$2:E1442)-E1442)/MAX(E$2:E1442)</f>
        <v>5.1440710882187657E-2</v>
      </c>
    </row>
    <row r="1443" spans="1:6" x14ac:dyDescent="0.3">
      <c r="A1443">
        <v>7</v>
      </c>
      <c r="B1443">
        <v>2013</v>
      </c>
      <c r="C1443">
        <v>235.95</v>
      </c>
      <c r="D1443">
        <v>1.95000305175778</v>
      </c>
      <c r="E1443">
        <f t="shared" si="150"/>
        <v>6.0566509105609541</v>
      </c>
      <c r="F1443">
        <f>(MAX(E$2:E1443)-E1443)/MAX(E$2:E1443)</f>
        <v>3.3802184100055588E-2</v>
      </c>
    </row>
    <row r="1444" spans="1:6" x14ac:dyDescent="0.3">
      <c r="A1444">
        <v>7</v>
      </c>
      <c r="B1444">
        <v>2013</v>
      </c>
      <c r="C1444">
        <v>237.1</v>
      </c>
      <c r="D1444">
        <v>-3</v>
      </c>
      <c r="E1444">
        <f t="shared" si="150"/>
        <v>5.8842241132337225</v>
      </c>
      <c r="F1444">
        <f>(MAX(E$2:E1444)-E1444)/MAX(E$2:E1444)</f>
        <v>6.1308870128417667E-2</v>
      </c>
    </row>
    <row r="1445" spans="1:6" x14ac:dyDescent="0.3">
      <c r="A1445">
        <v>7</v>
      </c>
      <c r="B1445">
        <v>2013</v>
      </c>
      <c r="C1445">
        <v>241.8</v>
      </c>
      <c r="D1445">
        <v>0.75</v>
      </c>
      <c r="E1445">
        <f t="shared" si="150"/>
        <v>5.9252895730810424</v>
      </c>
      <c r="F1445">
        <f>(MAX(E$2:E1445)-E1445)/MAX(E$2:E1445)</f>
        <v>5.4757830915604176E-2</v>
      </c>
    </row>
    <row r="1446" spans="1:6" x14ac:dyDescent="0.3">
      <c r="A1446">
        <v>7</v>
      </c>
      <c r="B1446">
        <v>2013</v>
      </c>
      <c r="C1446">
        <v>240.8</v>
      </c>
      <c r="D1446">
        <v>-1.69999694824218</v>
      </c>
      <c r="E1446">
        <f t="shared" si="150"/>
        <v>5.8311691746952441</v>
      </c>
      <c r="F1446">
        <f>(MAX(E$2:E1446)-E1446)/MAX(E$2:E1446)</f>
        <v>6.9772551871936858E-2</v>
      </c>
    </row>
    <row r="1447" spans="1:6" x14ac:dyDescent="0.3">
      <c r="A1447">
        <v>7</v>
      </c>
      <c r="B1447">
        <v>2013</v>
      </c>
      <c r="C1447">
        <v>241.55</v>
      </c>
      <c r="D1447">
        <v>1.30000000000001</v>
      </c>
      <c r="E1447">
        <f t="shared" si="150"/>
        <v>5.9017805174233899</v>
      </c>
      <c r="F1447">
        <f>(MAX(E$2:E1447)-E1447)/MAX(E$2:E1447)</f>
        <v>5.8508154083592459E-2</v>
      </c>
    </row>
    <row r="1448" spans="1:6" x14ac:dyDescent="0.3">
      <c r="A1448">
        <v>7</v>
      </c>
      <c r="B1448">
        <v>2013</v>
      </c>
      <c r="C1448">
        <v>241.25</v>
      </c>
      <c r="D1448">
        <v>-3</v>
      </c>
      <c r="E1448">
        <f t="shared" si="150"/>
        <v>5.7366529796301959</v>
      </c>
      <c r="F1448">
        <f>(MAX(E$2:E1448)-E1448)/MAX(E$2:E1448)</f>
        <v>8.4850412984880663E-2</v>
      </c>
    </row>
    <row r="1449" spans="1:6" x14ac:dyDescent="0.3">
      <c r="A1449">
        <v>7</v>
      </c>
      <c r="B1449">
        <v>2013</v>
      </c>
      <c r="C1449">
        <v>241.85</v>
      </c>
      <c r="D1449">
        <v>0.79999694824218104</v>
      </c>
      <c r="E1449">
        <f t="shared" si="150"/>
        <v>5.7793486007708372</v>
      </c>
      <c r="F1449">
        <f>(MAX(E$2:E1449)-E1449)/MAX(E$2:E1449)</f>
        <v>7.8039319444282593E-2</v>
      </c>
    </row>
    <row r="1450" spans="1:6" x14ac:dyDescent="0.3">
      <c r="A1450">
        <v>7</v>
      </c>
      <c r="B1450">
        <v>2013</v>
      </c>
      <c r="C1450">
        <v>241.05</v>
      </c>
      <c r="D1450">
        <v>0.449996948242187</v>
      </c>
      <c r="E1450">
        <f t="shared" si="150"/>
        <v>5.8036238580811164</v>
      </c>
      <c r="F1450">
        <f>(MAX(E$2:E1450)-E1450)/MAX(E$2:E1450)</f>
        <v>7.4166766619304186E-2</v>
      </c>
    </row>
    <row r="1451" spans="1:6" x14ac:dyDescent="0.3">
      <c r="A1451">
        <v>7</v>
      </c>
      <c r="B1451">
        <v>2013</v>
      </c>
      <c r="C1451">
        <v>242.3</v>
      </c>
      <c r="D1451">
        <v>1.00000305175782</v>
      </c>
      <c r="E1451">
        <f t="shared" si="150"/>
        <v>5.8575165263890199</v>
      </c>
      <c r="F1451">
        <f>(MAX(E$2:E1451)-E1451)/MAX(E$2:E1451)</f>
        <v>6.5569444571021596E-2</v>
      </c>
    </row>
    <row r="1452" spans="1:6" x14ac:dyDescent="0.3">
      <c r="A1452">
        <v>7</v>
      </c>
      <c r="B1452">
        <v>2013</v>
      </c>
      <c r="C1452">
        <v>242.25</v>
      </c>
      <c r="D1452">
        <v>-3</v>
      </c>
      <c r="E1452">
        <f t="shared" si="150"/>
        <v>5.6943039915979945</v>
      </c>
      <c r="F1452">
        <f>(MAX(E$2:E1452)-E1452)/MAX(E$2:E1452)</f>
        <v>9.1606209273377037E-2</v>
      </c>
    </row>
    <row r="1453" spans="1:6" x14ac:dyDescent="0.3">
      <c r="A1453">
        <v>7</v>
      </c>
      <c r="B1453">
        <v>2013</v>
      </c>
      <c r="C1453">
        <v>244.8</v>
      </c>
      <c r="D1453">
        <v>-0.55000610351561297</v>
      </c>
      <c r="E1453">
        <f t="shared" si="150"/>
        <v>5.6655181280809703</v>
      </c>
      <c r="F1453">
        <f>(MAX(E$2:E1453)-E1453)/MAX(E$2:E1453)</f>
        <v>9.6198324432341456E-2</v>
      </c>
    </row>
    <row r="1454" spans="1:6" x14ac:dyDescent="0.3">
      <c r="A1454">
        <v>7</v>
      </c>
      <c r="B1454">
        <v>2013</v>
      </c>
      <c r="C1454">
        <v>245.1</v>
      </c>
      <c r="D1454">
        <v>-0.399993896484375</v>
      </c>
      <c r="E1454">
        <f t="shared" si="150"/>
        <v>5.6447148293815763</v>
      </c>
      <c r="F1454">
        <f>(MAX(E$2:E1454)-E1454)/MAX(E$2:E1454)</f>
        <v>9.9517006995310409E-2</v>
      </c>
    </row>
    <row r="1455" spans="1:6" x14ac:dyDescent="0.3">
      <c r="A1455">
        <v>7</v>
      </c>
      <c r="B1455">
        <v>2013</v>
      </c>
      <c r="C1455">
        <v>246.55</v>
      </c>
      <c r="D1455">
        <v>0.10000305175782299</v>
      </c>
      <c r="E1455">
        <f t="shared" si="150"/>
        <v>5.6498663183119824</v>
      </c>
      <c r="F1455">
        <f>(MAX(E$2:E1455)-E1455)/MAX(E$2:E1455)</f>
        <v>9.8695206725377058E-2</v>
      </c>
    </row>
    <row r="1456" spans="1:6" x14ac:dyDescent="0.3">
      <c r="A1456">
        <v>7</v>
      </c>
      <c r="B1456">
        <v>2013</v>
      </c>
      <c r="C1456">
        <v>245.75</v>
      </c>
      <c r="D1456">
        <v>0.44999389648438598</v>
      </c>
      <c r="E1456">
        <f t="shared" si="150"/>
        <v>5.6731436817227019</v>
      </c>
      <c r="F1456">
        <f>(MAX(E$2:E1456)-E1456)/MAX(E$2:E1456)</f>
        <v>9.4981844667786808E-2</v>
      </c>
    </row>
    <row r="1457" spans="1:6" x14ac:dyDescent="0.3">
      <c r="A1457">
        <v>7</v>
      </c>
      <c r="B1457">
        <v>2013</v>
      </c>
      <c r="C1457">
        <v>245.3</v>
      </c>
      <c r="D1457">
        <v>-1.6499938964843699</v>
      </c>
      <c r="E1457">
        <f t="shared" si="150"/>
        <v>5.5872836409170636</v>
      </c>
      <c r="F1457">
        <f>(MAX(E$2:E1457)-E1457)/MAX(E$2:E1457)</f>
        <v>0.10867881765244979</v>
      </c>
    </row>
    <row r="1458" spans="1:6" x14ac:dyDescent="0.3">
      <c r="A1458">
        <v>7</v>
      </c>
      <c r="B1458">
        <v>2013</v>
      </c>
      <c r="C1458">
        <v>246.8</v>
      </c>
      <c r="D1458">
        <v>-0.79999694824221002</v>
      </c>
      <c r="E1458">
        <f t="shared" si="150"/>
        <v>5.5465337536041828</v>
      </c>
      <c r="F1458">
        <f>(MAX(E$2:E1458)-E1458)/MAX(E$2:E1458)</f>
        <v>0.11517951460548381</v>
      </c>
    </row>
    <row r="1459" spans="1:6" x14ac:dyDescent="0.3">
      <c r="A1459">
        <v>8</v>
      </c>
      <c r="B1459">
        <v>2013</v>
      </c>
      <c r="C1459">
        <v>246.5</v>
      </c>
      <c r="D1459">
        <v>-0.80000305175781194</v>
      </c>
      <c r="E1459">
        <f t="shared" si="150"/>
        <v>5.5060315270666074</v>
      </c>
      <c r="F1459">
        <f>(MAX(E$2:E1459)-E1459)/MAX(E$2:E1459)</f>
        <v>0.12164070304073832</v>
      </c>
    </row>
    <row r="1460" spans="1:6" x14ac:dyDescent="0.3">
      <c r="A1460">
        <v>8</v>
      </c>
      <c r="B1460">
        <v>2013</v>
      </c>
      <c r="C1460">
        <v>248.85</v>
      </c>
      <c r="D1460">
        <v>0.90000610351560695</v>
      </c>
      <c r="E1460">
        <f t="shared" si="150"/>
        <v>5.5508367890965289</v>
      </c>
      <c r="F1460">
        <f>(MAX(E$2:E1460)-E1460)/MAX(E$2:E1460)</f>
        <v>0.11449306535228429</v>
      </c>
    </row>
    <row r="1461" spans="1:6" x14ac:dyDescent="0.3">
      <c r="A1461">
        <v>8</v>
      </c>
      <c r="B1461">
        <v>2013</v>
      </c>
      <c r="C1461">
        <v>247.45</v>
      </c>
      <c r="D1461">
        <v>0.80000305175781194</v>
      </c>
      <c r="E1461">
        <f t="shared" si="150"/>
        <v>5.5912148223757576</v>
      </c>
      <c r="F1461">
        <f>(MAX(E$2:E1461)-E1461)/MAX(E$2:E1461)</f>
        <v>0.10805168906350084</v>
      </c>
    </row>
    <row r="1462" spans="1:6" x14ac:dyDescent="0.3">
      <c r="A1462">
        <v>8</v>
      </c>
      <c r="B1462">
        <v>2013</v>
      </c>
      <c r="C1462">
        <v>246.25</v>
      </c>
      <c r="D1462">
        <v>2.1499877929687399</v>
      </c>
      <c r="E1462">
        <f t="shared" si="150"/>
        <v>5.7010517691206948</v>
      </c>
      <c r="F1462">
        <f>(MAX(E$2:E1462)-E1462)/MAX(E$2:E1462)</f>
        <v>9.0529758277457267E-2</v>
      </c>
    </row>
    <row r="1463" spans="1:6" x14ac:dyDescent="0.3">
      <c r="A1463">
        <v>8</v>
      </c>
      <c r="B1463">
        <v>2013</v>
      </c>
      <c r="C1463">
        <v>242.6</v>
      </c>
      <c r="D1463">
        <v>-1.8000030517578101</v>
      </c>
      <c r="E1463">
        <f t="shared" si="150"/>
        <v>5.6058774129337419</v>
      </c>
      <c r="F1463">
        <f>(MAX(E$2:E1463)-E1463)/MAX(E$2:E1463)</f>
        <v>0.10571261369300909</v>
      </c>
    </row>
    <row r="1464" spans="1:6" x14ac:dyDescent="0.3">
      <c r="A1464">
        <v>8</v>
      </c>
      <c r="B1464">
        <v>2013</v>
      </c>
      <c r="C1464">
        <v>241.25</v>
      </c>
      <c r="D1464">
        <v>0.19999999999998799</v>
      </c>
      <c r="E1464">
        <f t="shared" si="150"/>
        <v>5.6163339718386949</v>
      </c>
      <c r="F1464">
        <f>(MAX(E$2:E1464)-E1464)/MAX(E$2:E1464)</f>
        <v>0.1040445128688097</v>
      </c>
    </row>
    <row r="1465" spans="1:6" x14ac:dyDescent="0.3">
      <c r="A1465">
        <v>8</v>
      </c>
      <c r="B1465">
        <v>2013</v>
      </c>
      <c r="C1465">
        <v>241.1</v>
      </c>
      <c r="D1465">
        <v>0.649996948242204</v>
      </c>
      <c r="E1465">
        <f t="shared" si="150"/>
        <v>5.6504022002481076</v>
      </c>
      <c r="F1465">
        <f>(MAX(E$2:E1465)-E1465)/MAX(E$2:E1465)</f>
        <v>9.8609719223470421E-2</v>
      </c>
    </row>
    <row r="1466" spans="1:6" x14ac:dyDescent="0.3">
      <c r="A1466">
        <v>8</v>
      </c>
      <c r="B1466">
        <v>2013</v>
      </c>
      <c r="C1466">
        <v>240.7</v>
      </c>
      <c r="D1466">
        <v>-1.1999938964843799</v>
      </c>
      <c r="E1466">
        <f t="shared" si="150"/>
        <v>5.5870203625073334</v>
      </c>
      <c r="F1466">
        <f>(MAX(E$2:E1466)-E1466)/MAX(E$2:E1466)</f>
        <v>0.10872081760064087</v>
      </c>
    </row>
    <row r="1467" spans="1:6" x14ac:dyDescent="0.3">
      <c r="A1467">
        <v>8</v>
      </c>
      <c r="B1467">
        <v>2013</v>
      </c>
      <c r="C1467">
        <v>242.55</v>
      </c>
      <c r="D1467">
        <v>-3</v>
      </c>
      <c r="E1467">
        <f t="shared" si="150"/>
        <v>5.4315374210646432</v>
      </c>
      <c r="F1467">
        <f>(MAX(E$2:E1467)-E1467)/MAX(E$2:E1467)</f>
        <v>0.13352450542251543</v>
      </c>
    </row>
    <row r="1468" spans="1:6" x14ac:dyDescent="0.3">
      <c r="A1468">
        <v>8</v>
      </c>
      <c r="B1468">
        <v>2013</v>
      </c>
      <c r="C1468">
        <v>246.3</v>
      </c>
      <c r="D1468">
        <v>-1.0000061035156</v>
      </c>
      <c r="E1468">
        <f t="shared" si="150"/>
        <v>5.3819189322777543</v>
      </c>
      <c r="F1468">
        <f>(MAX(E$2:E1468)-E1468)/MAX(E$2:E1468)</f>
        <v>0.14143998151682902</v>
      </c>
    </row>
    <row r="1469" spans="1:6" x14ac:dyDescent="0.3">
      <c r="A1469">
        <v>8</v>
      </c>
      <c r="B1469">
        <v>2013</v>
      </c>
      <c r="C1469">
        <v>246.3</v>
      </c>
      <c r="D1469">
        <v>-1</v>
      </c>
      <c r="E1469">
        <f t="shared" si="150"/>
        <v>5.3327540212033533</v>
      </c>
      <c r="F1469">
        <f>(MAX(E$2:E1469)-E1469)/MAX(E$2:E1469)</f>
        <v>0.14928309983427579</v>
      </c>
    </row>
    <row r="1470" spans="1:6" x14ac:dyDescent="0.3">
      <c r="A1470">
        <v>8</v>
      </c>
      <c r="B1470">
        <v>2013</v>
      </c>
      <c r="C1470">
        <v>244.75</v>
      </c>
      <c r="D1470">
        <v>2.05000000000001</v>
      </c>
      <c r="E1470">
        <f t="shared" si="150"/>
        <v>5.4332538288552454</v>
      </c>
      <c r="F1470">
        <f>(MAX(E$2:E1470)-E1470)/MAX(E$2:E1470)</f>
        <v>0.13325069247160193</v>
      </c>
    </row>
    <row r="1471" spans="1:6" x14ac:dyDescent="0.3">
      <c r="A1471">
        <v>8</v>
      </c>
      <c r="B1471">
        <v>2013</v>
      </c>
      <c r="C1471">
        <v>246.1</v>
      </c>
      <c r="D1471">
        <v>-0.70000000000001705</v>
      </c>
      <c r="E1471">
        <f t="shared" si="150"/>
        <v>5.3984818874474954</v>
      </c>
      <c r="F1471">
        <f>(MAX(E$2:E1471)-E1471)/MAX(E$2:E1471)</f>
        <v>0.13879774716220442</v>
      </c>
    </row>
    <row r="1472" spans="1:6" x14ac:dyDescent="0.3">
      <c r="A1472">
        <v>8</v>
      </c>
      <c r="B1472">
        <v>2013</v>
      </c>
      <c r="C1472">
        <v>245.2</v>
      </c>
      <c r="D1472">
        <v>-2.3499969482421599</v>
      </c>
      <c r="E1472">
        <f t="shared" si="150"/>
        <v>5.282069016683038</v>
      </c>
      <c r="F1472">
        <f>(MAX(E$2:E1472)-E1472)/MAX(E$2:E1472)</f>
        <v>0.15736871371388964</v>
      </c>
    </row>
    <row r="1473" spans="1:6" x14ac:dyDescent="0.3">
      <c r="A1473">
        <v>8</v>
      </c>
      <c r="B1473">
        <v>2013</v>
      </c>
      <c r="C1473">
        <v>243.4</v>
      </c>
      <c r="D1473">
        <v>4.0000122070312596</v>
      </c>
      <c r="E1473">
        <f t="shared" si="150"/>
        <v>5.4773802994542207</v>
      </c>
      <c r="F1473">
        <f>(MAX(E$2:E1473)-E1473)/MAX(E$2:E1473)</f>
        <v>0.12621134017184157</v>
      </c>
    </row>
    <row r="1474" spans="1:6" x14ac:dyDescent="0.3">
      <c r="A1474">
        <v>8</v>
      </c>
      <c r="B1474">
        <v>2013</v>
      </c>
      <c r="C1474">
        <v>237.25</v>
      </c>
      <c r="D1474">
        <v>-0.80000915527344296</v>
      </c>
      <c r="E1474">
        <f t="shared" si="150"/>
        <v>5.4358233031651793</v>
      </c>
      <c r="F1474">
        <f>(MAX(E$2:E1474)-E1474)/MAX(E$2:E1474)</f>
        <v>0.13284079259410692</v>
      </c>
    </row>
    <row r="1475" spans="1:6" x14ac:dyDescent="0.3">
      <c r="A1475">
        <v>8</v>
      </c>
      <c r="B1475">
        <v>2013</v>
      </c>
      <c r="C1475">
        <v>238.8</v>
      </c>
      <c r="D1475">
        <v>-1.8999938964843699</v>
      </c>
      <c r="E1475">
        <f t="shared" si="150"/>
        <v>5.3385114523638473</v>
      </c>
      <c r="F1475">
        <f>(MAX(E$2:E1475)-E1475)/MAX(E$2:E1475)</f>
        <v>0.14836463557166429</v>
      </c>
    </row>
    <row r="1476" spans="1:6" x14ac:dyDescent="0.3">
      <c r="A1476">
        <v>8</v>
      </c>
      <c r="B1476">
        <v>2013</v>
      </c>
      <c r="C1476">
        <v>240.9</v>
      </c>
      <c r="D1476">
        <v>-3</v>
      </c>
      <c r="E1476">
        <f t="shared" si="150"/>
        <v>5.1889267603611238</v>
      </c>
      <c r="F1476">
        <f>(MAX(E$2:E1476)-E1476)/MAX(E$2:E1476)</f>
        <v>0.17222739484892161</v>
      </c>
    </row>
    <row r="1477" spans="1:6" x14ac:dyDescent="0.3">
      <c r="A1477">
        <v>8</v>
      </c>
      <c r="B1477">
        <v>2013</v>
      </c>
      <c r="C1477">
        <v>242.6</v>
      </c>
      <c r="D1477">
        <v>-0.45000610351561898</v>
      </c>
      <c r="E1477">
        <f t="shared" ref="E1477:E1540" si="151">(D1477/$C1477*$G$2+1)*E1476*$H$2 + E1476*(1-$H$2)</f>
        <v>5.1672702904356065</v>
      </c>
      <c r="F1477">
        <f>(MAX(E$2:E1477)-E1477)/MAX(E$2:E1477)</f>
        <v>0.17568218104200595</v>
      </c>
    </row>
    <row r="1478" spans="1:6" x14ac:dyDescent="0.3">
      <c r="A1478">
        <v>8</v>
      </c>
      <c r="B1478">
        <v>2013</v>
      </c>
      <c r="C1478">
        <v>240.15</v>
      </c>
      <c r="D1478">
        <v>3.0999969482421901</v>
      </c>
      <c r="E1478">
        <f t="shared" si="151"/>
        <v>5.3173501355114299</v>
      </c>
      <c r="F1478">
        <f>(MAX(E$2:E1478)-E1478)/MAX(E$2:E1478)</f>
        <v>0.15174043160585882</v>
      </c>
    </row>
    <row r="1479" spans="1:6" x14ac:dyDescent="0.3">
      <c r="A1479">
        <v>8</v>
      </c>
      <c r="B1479">
        <v>2013</v>
      </c>
      <c r="C1479">
        <v>243.6</v>
      </c>
      <c r="D1479">
        <v>-3</v>
      </c>
      <c r="E1479">
        <f t="shared" si="151"/>
        <v>5.1700097684560022</v>
      </c>
      <c r="F1479">
        <f>(MAX(E$2:E1479)-E1479)/MAX(E$2:E1479)</f>
        <v>0.17524516102564724</v>
      </c>
    </row>
    <row r="1480" spans="1:6" x14ac:dyDescent="0.3">
      <c r="A1480">
        <v>8</v>
      </c>
      <c r="B1480">
        <v>2013</v>
      </c>
      <c r="C1480">
        <v>248.5</v>
      </c>
      <c r="D1480">
        <v>-5.0009155273443101E-2</v>
      </c>
      <c r="E1480">
        <f t="shared" si="151"/>
        <v>5.1676687922070244</v>
      </c>
      <c r="F1480">
        <f>(MAX(E$2:E1480)-E1480)/MAX(E$2:E1480)</f>
        <v>0.17561860935084164</v>
      </c>
    </row>
    <row r="1481" spans="1:6" x14ac:dyDescent="0.3">
      <c r="A1481">
        <v>9</v>
      </c>
      <c r="B1481">
        <v>2013</v>
      </c>
      <c r="C1481">
        <v>248.95</v>
      </c>
      <c r="D1481">
        <v>-0.49999389648439702</v>
      </c>
      <c r="E1481">
        <f t="shared" si="151"/>
        <v>5.1443164868280249</v>
      </c>
      <c r="F1481">
        <f>(MAX(E$2:E1481)-E1481)/MAX(E$2:E1481)</f>
        <v>0.17934392665682586</v>
      </c>
    </row>
    <row r="1482" spans="1:6" x14ac:dyDescent="0.3">
      <c r="A1482">
        <v>9</v>
      </c>
      <c r="B1482">
        <v>2013</v>
      </c>
      <c r="C1482">
        <v>250.35</v>
      </c>
      <c r="D1482">
        <v>0.15000000000000499</v>
      </c>
      <c r="E1482">
        <f t="shared" si="151"/>
        <v>5.1512516049199144</v>
      </c>
      <c r="F1482">
        <f>(MAX(E$2:E1482)-E1482)/MAX(E$2:E1482)</f>
        <v>0.17823758982937093</v>
      </c>
    </row>
    <row r="1483" spans="1:6" x14ac:dyDescent="0.3">
      <c r="A1483">
        <v>9</v>
      </c>
      <c r="B1483">
        <v>2013</v>
      </c>
      <c r="C1483">
        <v>249.5</v>
      </c>
      <c r="D1483">
        <v>-0.39999694824217602</v>
      </c>
      <c r="E1483">
        <f t="shared" si="151"/>
        <v>5.1326700775708556</v>
      </c>
      <c r="F1483">
        <f>(MAX(E$2:E1483)-E1483)/MAX(E$2:E1483)</f>
        <v>0.18120184043682142</v>
      </c>
    </row>
    <row r="1484" spans="1:6" x14ac:dyDescent="0.3">
      <c r="A1484">
        <v>9</v>
      </c>
      <c r="B1484">
        <v>2013</v>
      </c>
      <c r="C1484">
        <v>251.1</v>
      </c>
      <c r="D1484">
        <v>-1.75001220703126</v>
      </c>
      <c r="E1484">
        <f t="shared" si="151"/>
        <v>5.0521840982660784</v>
      </c>
      <c r="F1484">
        <f>(MAX(E$2:E1484)-E1484)/MAX(E$2:E1484)</f>
        <v>0.19404150687347285</v>
      </c>
    </row>
    <row r="1485" spans="1:6" x14ac:dyDescent="0.3">
      <c r="A1485">
        <v>9</v>
      </c>
      <c r="B1485">
        <v>2013</v>
      </c>
      <c r="C1485">
        <v>252.8</v>
      </c>
      <c r="D1485">
        <v>-0.99999694824217</v>
      </c>
      <c r="E1485">
        <f t="shared" si="151"/>
        <v>5.0072181982245301</v>
      </c>
      <c r="F1485">
        <f>(MAX(E$2:E1485)-E1485)/MAX(E$2:E1485)</f>
        <v>0.20121477062132445</v>
      </c>
    </row>
    <row r="1486" spans="1:6" x14ac:dyDescent="0.3">
      <c r="A1486">
        <v>9</v>
      </c>
      <c r="B1486">
        <v>2013</v>
      </c>
      <c r="C1486">
        <v>254.7</v>
      </c>
      <c r="D1486">
        <v>-0.94999084472658502</v>
      </c>
      <c r="E1486">
        <f t="shared" si="151"/>
        <v>4.9651968956992496</v>
      </c>
      <c r="F1486">
        <f>(MAX(E$2:E1486)-E1486)/MAX(E$2:E1486)</f>
        <v>0.20791829230694797</v>
      </c>
    </row>
    <row r="1487" spans="1:6" x14ac:dyDescent="0.3">
      <c r="A1487">
        <v>9</v>
      </c>
      <c r="B1487">
        <v>2013</v>
      </c>
      <c r="C1487">
        <v>255.95</v>
      </c>
      <c r="D1487">
        <v>-2.5500061035156101</v>
      </c>
      <c r="E1487">
        <f t="shared" si="151"/>
        <v>4.853894354672966</v>
      </c>
      <c r="F1487">
        <f>(MAX(E$2:E1487)-E1487)/MAX(E$2:E1487)</f>
        <v>0.22567402458073504</v>
      </c>
    </row>
    <row r="1488" spans="1:6" x14ac:dyDescent="0.3">
      <c r="A1488">
        <v>9</v>
      </c>
      <c r="B1488">
        <v>2013</v>
      </c>
      <c r="C1488">
        <v>258.75</v>
      </c>
      <c r="D1488">
        <v>-0.850006103515625</v>
      </c>
      <c r="E1488">
        <f t="shared" si="151"/>
        <v>4.8180174866095564</v>
      </c>
      <c r="F1488">
        <f>(MAX(E$2:E1488)-E1488)/MAX(E$2:E1488)</f>
        <v>0.2313973446261009</v>
      </c>
    </row>
    <row r="1489" spans="1:6" x14ac:dyDescent="0.3">
      <c r="A1489">
        <v>9</v>
      </c>
      <c r="B1489">
        <v>2013</v>
      </c>
      <c r="C1489">
        <v>260.3</v>
      </c>
      <c r="D1489">
        <v>0.30000610351561302</v>
      </c>
      <c r="E1489">
        <f t="shared" si="151"/>
        <v>4.8305116393904344</v>
      </c>
      <c r="F1489">
        <f>(MAX(E$2:E1489)-E1489)/MAX(E$2:E1489)</f>
        <v>0.22940419307969845</v>
      </c>
    </row>
    <row r="1490" spans="1:6" x14ac:dyDescent="0.3">
      <c r="A1490">
        <v>9</v>
      </c>
      <c r="B1490">
        <v>2013</v>
      </c>
      <c r="C1490">
        <v>259.10000000000002</v>
      </c>
      <c r="D1490">
        <v>-0.100012207031227</v>
      </c>
      <c r="E1490">
        <f t="shared" si="151"/>
        <v>4.826316356515763</v>
      </c>
      <c r="F1490">
        <f>(MAX(E$2:E1490)-E1490)/MAX(E$2:E1490)</f>
        <v>0.23007345290834763</v>
      </c>
    </row>
    <row r="1491" spans="1:6" x14ac:dyDescent="0.3">
      <c r="A1491">
        <v>9</v>
      </c>
      <c r="B1491">
        <v>2013</v>
      </c>
      <c r="C1491">
        <v>262.55</v>
      </c>
      <c r="D1491">
        <v>0.95000610351564696</v>
      </c>
      <c r="E1491">
        <f t="shared" si="151"/>
        <v>4.8656091292882699</v>
      </c>
      <c r="F1491">
        <f>(MAX(E$2:E1491)-E1491)/MAX(E$2:E1491)</f>
        <v>0.2238052046975666</v>
      </c>
    </row>
    <row r="1492" spans="1:6" x14ac:dyDescent="0.3">
      <c r="A1492">
        <v>9</v>
      </c>
      <c r="B1492">
        <v>2013</v>
      </c>
      <c r="C1492">
        <v>261.2</v>
      </c>
      <c r="D1492">
        <v>0.90001831054684001</v>
      </c>
      <c r="E1492">
        <f t="shared" si="151"/>
        <v>4.9033314070207634</v>
      </c>
      <c r="F1492">
        <f>(MAX(E$2:E1492)-E1492)/MAX(E$2:E1492)</f>
        <v>0.21778749245128975</v>
      </c>
    </row>
    <row r="1493" spans="1:6" x14ac:dyDescent="0.3">
      <c r="A1493">
        <v>9</v>
      </c>
      <c r="B1493">
        <v>2013</v>
      </c>
      <c r="C1493">
        <v>261.2</v>
      </c>
      <c r="D1493">
        <v>0.89999999999997704</v>
      </c>
      <c r="E1493">
        <f t="shared" si="151"/>
        <v>4.9413453660529871</v>
      </c>
      <c r="F1493">
        <f>(MAX(E$2:E1493)-E1493)/MAX(E$2:E1493)</f>
        <v>0.21172324923618216</v>
      </c>
    </row>
    <row r="1494" spans="1:6" x14ac:dyDescent="0.3">
      <c r="A1494">
        <v>9</v>
      </c>
      <c r="B1494">
        <v>2013</v>
      </c>
      <c r="C1494">
        <v>261.2</v>
      </c>
      <c r="D1494">
        <v>0.89999999999997704</v>
      </c>
      <c r="E1494">
        <f t="shared" si="151"/>
        <v>4.9796540351427918</v>
      </c>
      <c r="F1494">
        <f>(MAX(E$2:E1494)-E1494)/MAX(E$2:E1494)</f>
        <v>0.20561199188435719</v>
      </c>
    </row>
    <row r="1495" spans="1:6" x14ac:dyDescent="0.3">
      <c r="A1495">
        <v>9</v>
      </c>
      <c r="B1495">
        <v>2013</v>
      </c>
      <c r="C1495">
        <v>261.2</v>
      </c>
      <c r="D1495">
        <v>0.89999999999997704</v>
      </c>
      <c r="E1495">
        <f t="shared" si="151"/>
        <v>5.0182596990829289</v>
      </c>
      <c r="F1495">
        <f>(MAX(E$2:E1495)-E1495)/MAX(E$2:E1495)</f>
        <v>0.19945335591026025</v>
      </c>
    </row>
    <row r="1496" spans="1:6" x14ac:dyDescent="0.3">
      <c r="A1496">
        <v>9</v>
      </c>
      <c r="B1496">
        <v>2013</v>
      </c>
      <c r="C1496">
        <v>260.3</v>
      </c>
      <c r="D1496">
        <v>-0.75</v>
      </c>
      <c r="E1496">
        <f t="shared" si="151"/>
        <v>4.985726801494752</v>
      </c>
      <c r="F1496">
        <f>(MAX(E$2:E1496)-E1496)/MAX(E$2:E1496)</f>
        <v>0.20464322322451856</v>
      </c>
    </row>
    <row r="1497" spans="1:6" x14ac:dyDescent="0.3">
      <c r="A1497">
        <v>9</v>
      </c>
      <c r="B1497">
        <v>2013</v>
      </c>
      <c r="C1497">
        <v>259.3</v>
      </c>
      <c r="D1497">
        <v>1.5</v>
      </c>
      <c r="E1497">
        <f t="shared" si="151"/>
        <v>5.0506200832342225</v>
      </c>
      <c r="F1497">
        <f>(MAX(E$2:E1497)-E1497)/MAX(E$2:E1497)</f>
        <v>0.19429100910335684</v>
      </c>
    </row>
    <row r="1498" spans="1:6" x14ac:dyDescent="0.3">
      <c r="A1498">
        <v>9</v>
      </c>
      <c r="B1498">
        <v>2013</v>
      </c>
      <c r="C1498">
        <v>261</v>
      </c>
      <c r="D1498">
        <v>1.8499938964843601</v>
      </c>
      <c r="E1498">
        <f t="shared" si="151"/>
        <v>5.1311684998501237</v>
      </c>
      <c r="F1498">
        <f>(MAX(E$2:E1498)-E1498)/MAX(E$2:E1498)</f>
        <v>0.18144138224558662</v>
      </c>
    </row>
    <row r="1499" spans="1:6" x14ac:dyDescent="0.3">
      <c r="A1499">
        <v>9</v>
      </c>
      <c r="B1499">
        <v>2013</v>
      </c>
      <c r="C1499">
        <v>258.45</v>
      </c>
      <c r="D1499">
        <v>3.2500183105468601</v>
      </c>
      <c r="E1499">
        <f t="shared" si="151"/>
        <v>5.2763489256685867</v>
      </c>
      <c r="F1499">
        <f>(MAX(E$2:E1499)-E1499)/MAX(E$2:E1499)</f>
        <v>0.15828122122448013</v>
      </c>
    </row>
    <row r="1500" spans="1:6" x14ac:dyDescent="0.3">
      <c r="A1500">
        <v>9</v>
      </c>
      <c r="B1500">
        <v>2013</v>
      </c>
      <c r="C1500">
        <v>261.8</v>
      </c>
      <c r="D1500">
        <v>0.45000610351564702</v>
      </c>
      <c r="E1500">
        <f t="shared" si="151"/>
        <v>5.2967552501409525</v>
      </c>
      <c r="F1500">
        <f>(MAX(E$2:E1500)-E1500)/MAX(E$2:E1500)</f>
        <v>0.1550258666684885</v>
      </c>
    </row>
    <row r="1501" spans="1:6" x14ac:dyDescent="0.3">
      <c r="A1501">
        <v>9</v>
      </c>
      <c r="B1501">
        <v>2013</v>
      </c>
      <c r="C1501">
        <v>259.39999999999998</v>
      </c>
      <c r="D1501">
        <v>-0.25001220703120403</v>
      </c>
      <c r="E1501">
        <f t="shared" si="151"/>
        <v>5.2852688572807685</v>
      </c>
      <c r="F1501">
        <f>(MAX(E$2:E1501)-E1501)/MAX(E$2:E1501)</f>
        <v>0.15685825355324801</v>
      </c>
    </row>
    <row r="1502" spans="1:6" x14ac:dyDescent="0.3">
      <c r="A1502">
        <v>10</v>
      </c>
      <c r="B1502">
        <v>2013</v>
      </c>
      <c r="C1502">
        <v>258.95</v>
      </c>
      <c r="D1502">
        <v>-0.65001220703123797</v>
      </c>
      <c r="E1502">
        <f t="shared" si="151"/>
        <v>5.2554181105419469</v>
      </c>
      <c r="F1502">
        <f>(MAX(E$2:E1502)-E1502)/MAX(E$2:E1502)</f>
        <v>0.16162024606824349</v>
      </c>
    </row>
    <row r="1503" spans="1:6" x14ac:dyDescent="0.3">
      <c r="A1503">
        <v>10</v>
      </c>
      <c r="B1503">
        <v>2013</v>
      </c>
      <c r="C1503">
        <v>261.3</v>
      </c>
      <c r="D1503">
        <v>1.40001220703123</v>
      </c>
      <c r="E1503">
        <f t="shared" si="151"/>
        <v>5.3187733014817713</v>
      </c>
      <c r="F1503">
        <f>(MAX(E$2:E1503)-E1503)/MAX(E$2:E1503)</f>
        <v>0.1515133985685396</v>
      </c>
    </row>
    <row r="1504" spans="1:6" x14ac:dyDescent="0.3">
      <c r="A1504">
        <v>10</v>
      </c>
      <c r="B1504">
        <v>2013</v>
      </c>
      <c r="C1504">
        <v>261.3</v>
      </c>
      <c r="D1504">
        <v>1.4000000000000301</v>
      </c>
      <c r="E1504">
        <f t="shared" si="151"/>
        <v>5.3828916937499223</v>
      </c>
      <c r="F1504">
        <f>(MAX(E$2:E1504)-E1504)/MAX(E$2:E1504)</f>
        <v>0.14128480004382032</v>
      </c>
    </row>
    <row r="1505" spans="1:6" x14ac:dyDescent="0.3">
      <c r="A1505">
        <v>10</v>
      </c>
      <c r="B1505">
        <v>2013</v>
      </c>
      <c r="C1505">
        <v>259.8</v>
      </c>
      <c r="D1505">
        <v>0.349981689453159</v>
      </c>
      <c r="E1505">
        <f t="shared" si="151"/>
        <v>5.3992073420968207</v>
      </c>
      <c r="F1505">
        <f>(MAX(E$2:E1505)-E1505)/MAX(E$2:E1505)</f>
        <v>0.13868201774209035</v>
      </c>
    </row>
    <row r="1506" spans="1:6" x14ac:dyDescent="0.3">
      <c r="A1506">
        <v>10</v>
      </c>
      <c r="B1506">
        <v>2013</v>
      </c>
      <c r="C1506">
        <v>259.25</v>
      </c>
      <c r="D1506">
        <v>1.2207031261368601E-5</v>
      </c>
      <c r="E1506">
        <f t="shared" si="151"/>
        <v>5.3992079141070759</v>
      </c>
      <c r="F1506">
        <f>(MAX(E$2:E1506)-E1506)/MAX(E$2:E1506)</f>
        <v>0.13868192649115524</v>
      </c>
    </row>
    <row r="1507" spans="1:6" x14ac:dyDescent="0.3">
      <c r="A1507">
        <v>10</v>
      </c>
      <c r="B1507">
        <v>2013</v>
      </c>
      <c r="C1507">
        <v>258.75</v>
      </c>
      <c r="D1507">
        <v>-2</v>
      </c>
      <c r="E1507">
        <f t="shared" si="151"/>
        <v>5.3053086460356482</v>
      </c>
      <c r="F1507">
        <f>(MAX(E$2:E1507)-E1507)/MAX(E$2:E1507)</f>
        <v>0.15366137124783083</v>
      </c>
    </row>
    <row r="1508" spans="1:6" x14ac:dyDescent="0.3">
      <c r="A1508">
        <v>10</v>
      </c>
      <c r="B1508">
        <v>2013</v>
      </c>
      <c r="C1508">
        <v>258.75</v>
      </c>
      <c r="D1508">
        <v>2</v>
      </c>
      <c r="E1508">
        <f t="shared" si="151"/>
        <v>5.3975748833580068</v>
      </c>
      <c r="F1508">
        <f>(MAX(E$2:E1508)-E1508)/MAX(E$2:E1508)</f>
        <v>0.13894243857388014</v>
      </c>
    </row>
    <row r="1509" spans="1:6" x14ac:dyDescent="0.3">
      <c r="A1509">
        <v>10</v>
      </c>
      <c r="B1509">
        <v>2013</v>
      </c>
      <c r="C1509">
        <v>260.3</v>
      </c>
      <c r="D1509">
        <v>0.50001220703126104</v>
      </c>
      <c r="E1509">
        <f t="shared" si="151"/>
        <v>5.4209034273172829</v>
      </c>
      <c r="F1509">
        <f>(MAX(E$2:E1509)-E1509)/MAX(E$2:E1509)</f>
        <v>0.1352209118498823</v>
      </c>
    </row>
    <row r="1510" spans="1:6" x14ac:dyDescent="0.3">
      <c r="A1510">
        <v>10</v>
      </c>
      <c r="B1510">
        <v>2013</v>
      </c>
      <c r="C1510">
        <v>262.10000000000002</v>
      </c>
      <c r="D1510">
        <v>-2.6000244140624802</v>
      </c>
      <c r="E1510">
        <f t="shared" si="151"/>
        <v>5.2999092158372179</v>
      </c>
      <c r="F1510">
        <f>(MAX(E$2:E1510)-E1510)/MAX(E$2:E1510)</f>
        <v>0.15452272478163462</v>
      </c>
    </row>
    <row r="1511" spans="1:6" x14ac:dyDescent="0.3">
      <c r="A1511">
        <v>10</v>
      </c>
      <c r="B1511">
        <v>2013</v>
      </c>
      <c r="C1511">
        <v>264.2</v>
      </c>
      <c r="D1511">
        <v>-9.99755859375E-2</v>
      </c>
      <c r="E1511">
        <f t="shared" si="151"/>
        <v>5.2953967690512416</v>
      </c>
      <c r="F1511">
        <f>(MAX(E$2:E1511)-E1511)/MAX(E$2:E1511)</f>
        <v>0.15524258073723751</v>
      </c>
    </row>
    <row r="1512" spans="1:6" x14ac:dyDescent="0.3">
      <c r="A1512">
        <v>10</v>
      </c>
      <c r="B1512">
        <v>2013</v>
      </c>
      <c r="C1512">
        <v>265.95</v>
      </c>
      <c r="D1512">
        <v>-0.50002441406252196</v>
      </c>
      <c r="E1512">
        <f t="shared" si="151"/>
        <v>5.2729955197562033</v>
      </c>
      <c r="F1512">
        <f>(MAX(E$2:E1512)-E1512)/MAX(E$2:E1512)</f>
        <v>0.1588161791601804</v>
      </c>
    </row>
    <row r="1513" spans="1:6" x14ac:dyDescent="0.3">
      <c r="A1513">
        <v>10</v>
      </c>
      <c r="B1513">
        <v>2013</v>
      </c>
      <c r="C1513">
        <v>267</v>
      </c>
      <c r="D1513">
        <v>0.30000000000001098</v>
      </c>
      <c r="E1513">
        <f t="shared" si="151"/>
        <v>5.286326126407273</v>
      </c>
      <c r="F1513">
        <f>(MAX(E$2:E1513)-E1513)/MAX(E$2:E1513)</f>
        <v>0.15668959084906839</v>
      </c>
    </row>
    <row r="1514" spans="1:6" x14ac:dyDescent="0.3">
      <c r="A1514">
        <v>10</v>
      </c>
      <c r="B1514">
        <v>2013</v>
      </c>
      <c r="C1514">
        <v>268.14999999999998</v>
      </c>
      <c r="D1514">
        <v>0.50001831054686297</v>
      </c>
      <c r="E1514">
        <f t="shared" si="151"/>
        <v>5.3085052600344715</v>
      </c>
      <c r="F1514">
        <f>(MAX(E$2:E1514)-E1514)/MAX(E$2:E1514)</f>
        <v>0.1531514258160159</v>
      </c>
    </row>
    <row r="1515" spans="1:6" x14ac:dyDescent="0.3">
      <c r="A1515">
        <v>10</v>
      </c>
      <c r="B1515">
        <v>2013</v>
      </c>
      <c r="C1515">
        <v>268.60000000000002</v>
      </c>
      <c r="D1515">
        <v>-0.44999389648432903</v>
      </c>
      <c r="E1515">
        <f t="shared" si="151"/>
        <v>5.288494877776249</v>
      </c>
      <c r="F1515">
        <f>(MAX(E$2:E1515)-E1515)/MAX(E$2:E1515)</f>
        <v>0.15634361699868835</v>
      </c>
    </row>
    <row r="1516" spans="1:6" x14ac:dyDescent="0.3">
      <c r="A1516">
        <v>10</v>
      </c>
      <c r="B1516">
        <v>2013</v>
      </c>
      <c r="C1516">
        <v>269.39999999999998</v>
      </c>
      <c r="D1516">
        <v>0.39998779296871501</v>
      </c>
      <c r="E1516">
        <f t="shared" si="151"/>
        <v>5.3061619161472517</v>
      </c>
      <c r="F1516">
        <f>(MAX(E$2:E1516)-E1516)/MAX(E$2:E1516)</f>
        <v>0.1535252518428365</v>
      </c>
    </row>
    <row r="1517" spans="1:6" x14ac:dyDescent="0.3">
      <c r="A1517">
        <v>10</v>
      </c>
      <c r="B1517">
        <v>2013</v>
      </c>
      <c r="C1517">
        <v>268.89999999999998</v>
      </c>
      <c r="D1517">
        <v>6.1035156022626299E-6</v>
      </c>
      <c r="E1517">
        <f t="shared" si="151"/>
        <v>5.306162187136632</v>
      </c>
      <c r="F1517">
        <f>(MAX(E$2:E1517)-E1517)/MAX(E$2:E1517)</f>
        <v>0.15352520861278227</v>
      </c>
    </row>
    <row r="1518" spans="1:6" x14ac:dyDescent="0.3">
      <c r="A1518">
        <v>10</v>
      </c>
      <c r="B1518">
        <v>2013</v>
      </c>
      <c r="C1518">
        <v>269.60000000000002</v>
      </c>
      <c r="D1518">
        <v>4.0999938964844196</v>
      </c>
      <c r="E1518">
        <f t="shared" si="151"/>
        <v>5.4877247735879946</v>
      </c>
      <c r="F1518">
        <f>(MAX(E$2:E1518)-E1518)/MAX(E$2:E1518)</f>
        <v>0.12456111986654744</v>
      </c>
    </row>
    <row r="1519" spans="1:6" x14ac:dyDescent="0.3">
      <c r="A1519">
        <v>10</v>
      </c>
      <c r="B1519">
        <v>2013</v>
      </c>
      <c r="C1519">
        <v>265.85000000000002</v>
      </c>
      <c r="D1519">
        <v>-0.94998779296872704</v>
      </c>
      <c r="E1519">
        <f t="shared" si="151"/>
        <v>5.4436026709786978</v>
      </c>
      <c r="F1519">
        <f>(MAX(E$2:E1519)-E1519)/MAX(E$2:E1519)</f>
        <v>0.13159977535512463</v>
      </c>
    </row>
    <row r="1520" spans="1:6" x14ac:dyDescent="0.3">
      <c r="A1520">
        <v>10</v>
      </c>
      <c r="B1520">
        <v>2013</v>
      </c>
      <c r="C1520">
        <v>266.45</v>
      </c>
      <c r="D1520">
        <v>2.1999877929687202</v>
      </c>
      <c r="E1520">
        <f t="shared" si="151"/>
        <v>5.5447311517755873</v>
      </c>
      <c r="F1520">
        <f>(MAX(E$2:E1520)-E1520)/MAX(E$2:E1520)</f>
        <v>0.11546707781086671</v>
      </c>
    </row>
    <row r="1521" spans="1:6" x14ac:dyDescent="0.3">
      <c r="A1521">
        <v>10</v>
      </c>
      <c r="B1521">
        <v>2013</v>
      </c>
      <c r="C1521">
        <v>265.35000000000002</v>
      </c>
      <c r="D1521">
        <v>-1.7500061035156</v>
      </c>
      <c r="E1521">
        <f t="shared" si="151"/>
        <v>5.4624531979206381</v>
      </c>
      <c r="F1521">
        <f>(MAX(E$2:E1521)-E1521)/MAX(E$2:E1521)</f>
        <v>0.12859261211774747</v>
      </c>
    </row>
    <row r="1522" spans="1:6" x14ac:dyDescent="0.3">
      <c r="A1522">
        <v>10</v>
      </c>
      <c r="B1522">
        <v>2013</v>
      </c>
      <c r="C1522">
        <v>266.5</v>
      </c>
      <c r="D1522">
        <v>-1.6000000000000201</v>
      </c>
      <c r="E1522">
        <f t="shared" si="151"/>
        <v>5.3886639614759302</v>
      </c>
      <c r="F1522">
        <f>(MAX(E$2:E1522)-E1522)/MAX(E$2:E1522)</f>
        <v>0.14036396895217962</v>
      </c>
    </row>
    <row r="1523" spans="1:6" x14ac:dyDescent="0.3">
      <c r="A1523">
        <v>10</v>
      </c>
      <c r="B1523">
        <v>2013</v>
      </c>
      <c r="C1523">
        <v>268.64999999999998</v>
      </c>
      <c r="D1523">
        <v>-0.30000610351566998</v>
      </c>
      <c r="E1523">
        <f t="shared" si="151"/>
        <v>5.3751243293298856</v>
      </c>
      <c r="F1523">
        <f>(MAX(E$2:E1523)-E1523)/MAX(E$2:E1523)</f>
        <v>0.14252390242049062</v>
      </c>
    </row>
    <row r="1524" spans="1:6" x14ac:dyDescent="0.3">
      <c r="A1524">
        <v>10</v>
      </c>
      <c r="B1524">
        <v>2013</v>
      </c>
      <c r="C1524">
        <v>267.3</v>
      </c>
      <c r="D1524">
        <v>-2.3500000000000201</v>
      </c>
      <c r="E1524">
        <f t="shared" si="151"/>
        <v>5.2687982167547558</v>
      </c>
      <c r="F1524">
        <f>(MAX(E$2:E1524)-E1524)/MAX(E$2:E1524)</f>
        <v>0.15948576125308217</v>
      </c>
    </row>
    <row r="1525" spans="1:6" x14ac:dyDescent="0.3">
      <c r="A1525">
        <v>11</v>
      </c>
      <c r="B1525">
        <v>2013</v>
      </c>
      <c r="C1525">
        <v>265.55</v>
      </c>
      <c r="D1525">
        <v>-4.99938964843522E-2</v>
      </c>
      <c r="E1525">
        <f t="shared" si="151"/>
        <v>5.2665663679750452</v>
      </c>
      <c r="F1525">
        <f>(MAX(E$2:E1525)-E1525)/MAX(E$2:E1525)</f>
        <v>0.15984180082812441</v>
      </c>
    </row>
    <row r="1526" spans="1:6" x14ac:dyDescent="0.3">
      <c r="A1526">
        <v>11</v>
      </c>
      <c r="B1526">
        <v>2013</v>
      </c>
      <c r="C1526">
        <v>265</v>
      </c>
      <c r="D1526">
        <v>1.8999999999999699</v>
      </c>
      <c r="E1526">
        <f t="shared" si="151"/>
        <v>5.3515270140999238</v>
      </c>
      <c r="F1526">
        <f>(MAX(E$2:E1526)-E1526)/MAX(E$2:E1526)</f>
        <v>0.14628830535091805</v>
      </c>
    </row>
    <row r="1527" spans="1:6" x14ac:dyDescent="0.3">
      <c r="A1527">
        <v>11</v>
      </c>
      <c r="B1527">
        <v>2013</v>
      </c>
      <c r="C1527">
        <v>263.39999999999998</v>
      </c>
      <c r="D1527">
        <v>1.65000610351557</v>
      </c>
      <c r="E1527">
        <f t="shared" si="151"/>
        <v>5.4269545673720758</v>
      </c>
      <c r="F1527">
        <f>(MAX(E$2:E1527)-E1527)/MAX(E$2:E1527)</f>
        <v>0.1342555931628748</v>
      </c>
    </row>
    <row r="1528" spans="1:6" x14ac:dyDescent="0.3">
      <c r="A1528">
        <v>11</v>
      </c>
      <c r="B1528">
        <v>2013</v>
      </c>
      <c r="C1528">
        <v>261.39999999999998</v>
      </c>
      <c r="D1528">
        <v>-0.30001220703127202</v>
      </c>
      <c r="E1528">
        <f t="shared" si="151"/>
        <v>5.4129402468336849</v>
      </c>
      <c r="F1528">
        <f>(MAX(E$2:E1528)-E1528)/MAX(E$2:E1528)</f>
        <v>0.13649125212613192</v>
      </c>
    </row>
    <row r="1529" spans="1:6" x14ac:dyDescent="0.3">
      <c r="A1529">
        <v>11</v>
      </c>
      <c r="B1529">
        <v>2013</v>
      </c>
      <c r="C1529">
        <v>261.14999999999998</v>
      </c>
      <c r="D1529">
        <v>1.5500061035156101</v>
      </c>
      <c r="E1529">
        <f t="shared" si="151"/>
        <v>5.4852270683778332</v>
      </c>
      <c r="F1529">
        <f>(MAX(E$2:E1529)-E1529)/MAX(E$2:E1529)</f>
        <v>0.12495957065303932</v>
      </c>
    </row>
    <row r="1530" spans="1:6" x14ac:dyDescent="0.3">
      <c r="A1530">
        <v>11</v>
      </c>
      <c r="B1530">
        <v>2013</v>
      </c>
      <c r="C1530">
        <v>257.75</v>
      </c>
      <c r="D1530">
        <v>-0.45001831054685199</v>
      </c>
      <c r="E1530">
        <f t="shared" si="151"/>
        <v>5.4636789853860819</v>
      </c>
      <c r="F1530">
        <f>(MAX(E$2:E1530)-E1530)/MAX(E$2:E1530)</f>
        <v>0.12839706623119088</v>
      </c>
    </row>
    <row r="1531" spans="1:6" x14ac:dyDescent="0.3">
      <c r="A1531">
        <v>11</v>
      </c>
      <c r="B1531">
        <v>2013</v>
      </c>
      <c r="C1531">
        <v>258.3</v>
      </c>
      <c r="D1531">
        <v>0.5</v>
      </c>
      <c r="E1531">
        <f t="shared" si="151"/>
        <v>5.487475496646474</v>
      </c>
      <c r="F1531">
        <f>(MAX(E$2:E1531)-E1531)/MAX(E$2:E1531)</f>
        <v>0.12460088620606544</v>
      </c>
    </row>
    <row r="1532" spans="1:6" x14ac:dyDescent="0.3">
      <c r="A1532">
        <v>11</v>
      </c>
      <c r="B1532">
        <v>2013</v>
      </c>
      <c r="C1532">
        <v>257.60000000000002</v>
      </c>
      <c r="D1532">
        <v>-1.94999999999998</v>
      </c>
      <c r="E1532">
        <f t="shared" si="151"/>
        <v>5.3940116040162867</v>
      </c>
      <c r="F1532">
        <f>(MAX(E$2:E1532)-E1532)/MAX(E$2:E1532)</f>
        <v>0.13951087693498962</v>
      </c>
    </row>
    <row r="1533" spans="1:6" x14ac:dyDescent="0.3">
      <c r="A1533">
        <v>11</v>
      </c>
      <c r="B1533">
        <v>2013</v>
      </c>
      <c r="C1533">
        <v>258.8</v>
      </c>
      <c r="D1533">
        <v>4.1999816894531197</v>
      </c>
      <c r="E1533">
        <f t="shared" si="151"/>
        <v>5.5909713699804424</v>
      </c>
      <c r="F1533">
        <f>(MAX(E$2:E1533)-E1533)/MAX(E$2:E1533)</f>
        <v>0.10809052623211146</v>
      </c>
    </row>
    <row r="1534" spans="1:6" x14ac:dyDescent="0.3">
      <c r="A1534">
        <v>11</v>
      </c>
      <c r="B1534">
        <v>2013</v>
      </c>
      <c r="C1534">
        <v>256.35000000000002</v>
      </c>
      <c r="D1534">
        <v>0.55000305175784003</v>
      </c>
      <c r="E1534">
        <f t="shared" si="151"/>
        <v>5.6179612879071241</v>
      </c>
      <c r="F1534">
        <f>(MAX(E$2:E1534)-E1534)/MAX(E$2:E1534)</f>
        <v>0.10378491243049591</v>
      </c>
    </row>
    <row r="1535" spans="1:6" x14ac:dyDescent="0.3">
      <c r="A1535">
        <v>11</v>
      </c>
      <c r="B1535">
        <v>2013</v>
      </c>
      <c r="C1535">
        <v>257.10000000000002</v>
      </c>
      <c r="D1535">
        <v>-3</v>
      </c>
      <c r="E1535">
        <f t="shared" si="151"/>
        <v>5.4704652214218141</v>
      </c>
      <c r="F1535">
        <f>(MAX(E$2:E1535)-E1535)/MAX(E$2:E1535)</f>
        <v>0.12731448007380267</v>
      </c>
    </row>
    <row r="1536" spans="1:6" x14ac:dyDescent="0.3">
      <c r="A1536">
        <v>11</v>
      </c>
      <c r="B1536">
        <v>2013</v>
      </c>
      <c r="C1536">
        <v>262</v>
      </c>
      <c r="D1536">
        <v>0.29999389648435199</v>
      </c>
      <c r="E1536">
        <f t="shared" si="151"/>
        <v>5.4845586905021646</v>
      </c>
      <c r="F1536">
        <f>(MAX(E$2:E1536)-E1536)/MAX(E$2:E1536)</f>
        <v>0.12506619480113756</v>
      </c>
    </row>
    <row r="1537" spans="1:6" x14ac:dyDescent="0.3">
      <c r="A1537">
        <v>11</v>
      </c>
      <c r="B1537">
        <v>2013</v>
      </c>
      <c r="C1537">
        <v>261.10000000000002</v>
      </c>
      <c r="D1537">
        <v>3.5999999999999601</v>
      </c>
      <c r="E1537">
        <f t="shared" si="151"/>
        <v>5.6547039428693306</v>
      </c>
      <c r="F1537">
        <f>(MAX(E$2:E1537)-E1537)/MAX(E$2:E1537)</f>
        <v>9.7923476217795111E-2</v>
      </c>
    </row>
    <row r="1538" spans="1:6" x14ac:dyDescent="0.3">
      <c r="A1538">
        <v>11</v>
      </c>
      <c r="B1538">
        <v>2013</v>
      </c>
      <c r="C1538">
        <v>264.25</v>
      </c>
      <c r="D1538">
        <v>1.25001220703126</v>
      </c>
      <c r="E1538">
        <f t="shared" si="151"/>
        <v>5.714889411745026</v>
      </c>
      <c r="F1538">
        <f>(MAX(E$2:E1538)-E1538)/MAX(E$2:E1538)</f>
        <v>8.8322284167050846E-2</v>
      </c>
    </row>
    <row r="1539" spans="1:6" x14ac:dyDescent="0.3">
      <c r="A1539">
        <v>11</v>
      </c>
      <c r="B1539">
        <v>2013</v>
      </c>
      <c r="C1539">
        <v>262.2</v>
      </c>
      <c r="D1539">
        <v>-3</v>
      </c>
      <c r="E1539">
        <f t="shared" si="151"/>
        <v>5.5677669726554804</v>
      </c>
      <c r="F1539">
        <f>(MAX(E$2:E1539)-E1539)/MAX(E$2:E1539)</f>
        <v>0.11179224824741849</v>
      </c>
    </row>
    <row r="1540" spans="1:6" x14ac:dyDescent="0.3">
      <c r="A1540">
        <v>11</v>
      </c>
      <c r="B1540">
        <v>2013</v>
      </c>
      <c r="C1540">
        <v>259.7</v>
      </c>
      <c r="D1540">
        <v>-0.20000610351564699</v>
      </c>
      <c r="E1540">
        <f t="shared" si="151"/>
        <v>5.5581190265663816</v>
      </c>
      <c r="F1540">
        <f>(MAX(E$2:E1540)-E1540)/MAX(E$2:E1540)</f>
        <v>0.11333135369973261</v>
      </c>
    </row>
    <row r="1541" spans="1:6" x14ac:dyDescent="0.3">
      <c r="A1541">
        <v>11</v>
      </c>
      <c r="B1541">
        <v>2013</v>
      </c>
      <c r="C1541">
        <v>261.55</v>
      </c>
      <c r="D1541">
        <v>-3</v>
      </c>
      <c r="E1541">
        <f t="shared" ref="E1541:E1604" si="152">(D1541/$C1541*$G$2+1)*E1540*$H$2 + E1540*(1-$H$2)</f>
        <v>5.414676841785945</v>
      </c>
      <c r="F1541">
        <f>(MAX(E$2:E1541)-E1541)/MAX(E$2:E1541)</f>
        <v>0.13621421878299325</v>
      </c>
    </row>
    <row r="1542" spans="1:6" x14ac:dyDescent="0.3">
      <c r="A1542">
        <v>11</v>
      </c>
      <c r="B1542">
        <v>2013</v>
      </c>
      <c r="C1542">
        <v>260.5</v>
      </c>
      <c r="D1542">
        <v>2.8999999999999702</v>
      </c>
      <c r="E1542">
        <f t="shared" si="152"/>
        <v>5.5503035841761665</v>
      </c>
      <c r="F1542">
        <f>(MAX(E$2:E1542)-E1542)/MAX(E$2:E1542)</f>
        <v>0.11457812579857531</v>
      </c>
    </row>
    <row r="1543" spans="1:6" x14ac:dyDescent="0.3">
      <c r="A1543">
        <v>11</v>
      </c>
      <c r="B1543">
        <v>2013</v>
      </c>
      <c r="C1543">
        <v>261.7</v>
      </c>
      <c r="D1543">
        <v>2.1999999999999802</v>
      </c>
      <c r="E1543">
        <f t="shared" si="152"/>
        <v>5.6552863993908078</v>
      </c>
      <c r="F1543">
        <f>(MAX(E$2:E1543)-E1543)/MAX(E$2:E1543)</f>
        <v>9.7830558823806535E-2</v>
      </c>
    </row>
    <row r="1544" spans="1:6" x14ac:dyDescent="0.3">
      <c r="A1544">
        <v>11</v>
      </c>
      <c r="B1544">
        <v>2013</v>
      </c>
      <c r="C1544">
        <v>265.60000000000002</v>
      </c>
      <c r="D1544">
        <v>-0.50001220703120397</v>
      </c>
      <c r="E1544">
        <f t="shared" si="152"/>
        <v>5.6313317588546852</v>
      </c>
      <c r="F1544">
        <f>(MAX(E$2:E1544)-E1544)/MAX(E$2:E1544)</f>
        <v>0.10165196469785356</v>
      </c>
    </row>
    <row r="1545" spans="1:6" x14ac:dyDescent="0.3">
      <c r="A1545">
        <v>11</v>
      </c>
      <c r="B1545">
        <v>2013</v>
      </c>
      <c r="C1545">
        <v>265.8</v>
      </c>
      <c r="D1545">
        <v>-0.44999389648438598</v>
      </c>
      <c r="E1545">
        <f t="shared" si="152"/>
        <v>5.6098808707009322</v>
      </c>
      <c r="F1545">
        <f>(MAX(E$2:E1545)-E1545)/MAX(E$2:E1545)</f>
        <v>0.10507395509969936</v>
      </c>
    </row>
    <row r="1546" spans="1:6" x14ac:dyDescent="0.3">
      <c r="A1546">
        <v>12</v>
      </c>
      <c r="B1546">
        <v>2013</v>
      </c>
      <c r="C1546">
        <v>266.35000000000002</v>
      </c>
      <c r="D1546">
        <v>1.95000610351564</v>
      </c>
      <c r="E1546">
        <f t="shared" si="152"/>
        <v>5.7022909677919422</v>
      </c>
      <c r="F1546">
        <f>(MAX(E$2:E1546)-E1546)/MAX(E$2:E1546)</f>
        <v>9.0332072944868974E-2</v>
      </c>
    </row>
    <row r="1547" spans="1:6" x14ac:dyDescent="0.3">
      <c r="A1547">
        <v>12</v>
      </c>
      <c r="B1547">
        <v>2013</v>
      </c>
      <c r="C1547">
        <v>262.8</v>
      </c>
      <c r="D1547">
        <v>-1.7999938964844</v>
      </c>
      <c r="E1547">
        <f t="shared" si="152"/>
        <v>5.614413494007664</v>
      </c>
      <c r="F1547">
        <f>(MAX(E$2:E1547)-E1547)/MAX(E$2:E1547)</f>
        <v>0.1043508804493798</v>
      </c>
    </row>
    <row r="1548" spans="1:6" x14ac:dyDescent="0.3">
      <c r="A1548">
        <v>12</v>
      </c>
      <c r="B1548">
        <v>2013</v>
      </c>
      <c r="C1548">
        <v>259.8</v>
      </c>
      <c r="D1548">
        <v>2.1999938964843802</v>
      </c>
      <c r="E1548">
        <f t="shared" si="152"/>
        <v>5.7213852788155997</v>
      </c>
      <c r="F1548">
        <f>(MAX(E$2:E1548)-E1548)/MAX(E$2:E1548)</f>
        <v>8.7286019626028555E-2</v>
      </c>
    </row>
    <row r="1549" spans="1:6" x14ac:dyDescent="0.3">
      <c r="A1549">
        <v>12</v>
      </c>
      <c r="B1549">
        <v>2013</v>
      </c>
      <c r="C1549">
        <v>258.10000000000002</v>
      </c>
      <c r="D1549">
        <v>1.3000183105468699</v>
      </c>
      <c r="E1549">
        <f t="shared" si="152"/>
        <v>5.7862256029316228</v>
      </c>
      <c r="F1549">
        <f>(MAX(E$2:E1549)-E1549)/MAX(E$2:E1549)</f>
        <v>7.6942253662250451E-2</v>
      </c>
    </row>
    <row r="1550" spans="1:6" x14ac:dyDescent="0.3">
      <c r="A1550">
        <v>12</v>
      </c>
      <c r="B1550">
        <v>2013</v>
      </c>
      <c r="C1550">
        <v>256.95</v>
      </c>
      <c r="D1550">
        <v>-0.35000000000002202</v>
      </c>
      <c r="E1550">
        <f t="shared" si="152"/>
        <v>5.7684919868105524</v>
      </c>
      <c r="F1550">
        <f>(MAX(E$2:E1550)-E1550)/MAX(E$2:E1550)</f>
        <v>7.9771239749975839E-2</v>
      </c>
    </row>
    <row r="1551" spans="1:6" x14ac:dyDescent="0.3">
      <c r="A1551">
        <v>12</v>
      </c>
      <c r="B1551">
        <v>2013</v>
      </c>
      <c r="C1551">
        <v>260</v>
      </c>
      <c r="D1551">
        <v>-5.0000000000011299E-2</v>
      </c>
      <c r="E1551">
        <f t="shared" si="152"/>
        <v>5.7659960047008738</v>
      </c>
      <c r="F1551">
        <f>(MAX(E$2:E1551)-E1551)/MAX(E$2:E1551)</f>
        <v>8.0169415655853407E-2</v>
      </c>
    </row>
    <row r="1552" spans="1:6" x14ac:dyDescent="0.3">
      <c r="A1552">
        <v>12</v>
      </c>
      <c r="B1552">
        <v>2013</v>
      </c>
      <c r="C1552">
        <v>259.7</v>
      </c>
      <c r="D1552">
        <v>1.1999877929687199</v>
      </c>
      <c r="E1552">
        <f t="shared" si="152"/>
        <v>5.8259422151162834</v>
      </c>
      <c r="F1552">
        <f>(MAX(E$2:E1552)-E1552)/MAX(E$2:E1552)</f>
        <v>7.0606391728908466E-2</v>
      </c>
    </row>
    <row r="1553" spans="1:6" x14ac:dyDescent="0.3">
      <c r="A1553">
        <v>12</v>
      </c>
      <c r="B1553">
        <v>2013</v>
      </c>
      <c r="C1553">
        <v>257.3</v>
      </c>
      <c r="D1553">
        <v>1.6999938964843799</v>
      </c>
      <c r="E1553">
        <f t="shared" si="152"/>
        <v>5.9125498675285604</v>
      </c>
      <c r="F1553">
        <f>(MAX(E$2:E1553)-E1553)/MAX(E$2:E1553)</f>
        <v>5.6790154696813568E-2</v>
      </c>
    </row>
    <row r="1554" spans="1:6" x14ac:dyDescent="0.3">
      <c r="A1554">
        <v>12</v>
      </c>
      <c r="B1554">
        <v>2013</v>
      </c>
      <c r="C1554">
        <v>254.05</v>
      </c>
      <c r="D1554">
        <v>1.0499999999999801</v>
      </c>
      <c r="E1554">
        <f t="shared" si="152"/>
        <v>5.9675327412228558</v>
      </c>
      <c r="F1554">
        <f>(MAX(E$2:E1554)-E1554)/MAX(E$2:E1554)</f>
        <v>4.8018915729961753E-2</v>
      </c>
    </row>
    <row r="1555" spans="1:6" x14ac:dyDescent="0.3">
      <c r="A1555">
        <v>12</v>
      </c>
      <c r="B1555">
        <v>2013</v>
      </c>
      <c r="C1555">
        <v>255.2</v>
      </c>
      <c r="D1555">
        <v>0.50000915527343104</v>
      </c>
      <c r="E1555">
        <f t="shared" si="152"/>
        <v>5.9938399405224718</v>
      </c>
      <c r="F1555">
        <f>(MAX(E$2:E1555)-E1555)/MAX(E$2:E1555)</f>
        <v>4.3822213809860608E-2</v>
      </c>
    </row>
    <row r="1556" spans="1:6" x14ac:dyDescent="0.3">
      <c r="A1556">
        <v>12</v>
      </c>
      <c r="B1556">
        <v>2013</v>
      </c>
      <c r="C1556">
        <v>253.5</v>
      </c>
      <c r="D1556">
        <v>-1.3999969482421699</v>
      </c>
      <c r="E1556">
        <f t="shared" si="152"/>
        <v>5.9193604349752809</v>
      </c>
      <c r="F1556">
        <f>(MAX(E$2:E1556)-E1556)/MAX(E$2:E1556)</f>
        <v>5.5703687028586815E-2</v>
      </c>
    </row>
    <row r="1557" spans="1:6" x14ac:dyDescent="0.3">
      <c r="A1557">
        <v>12</v>
      </c>
      <c r="B1557">
        <v>2013</v>
      </c>
      <c r="C1557">
        <v>257.10000000000002</v>
      </c>
      <c r="D1557">
        <v>0.64998168945317003</v>
      </c>
      <c r="E1557">
        <f t="shared" si="152"/>
        <v>5.9530314609030013</v>
      </c>
      <c r="F1557">
        <f>(MAX(E$2:E1557)-E1557)/MAX(E$2:E1557)</f>
        <v>5.0332257802948858E-2</v>
      </c>
    </row>
    <row r="1558" spans="1:6" x14ac:dyDescent="0.3">
      <c r="A1558">
        <v>12</v>
      </c>
      <c r="B1558">
        <v>2013</v>
      </c>
      <c r="C1558">
        <v>256.45</v>
      </c>
      <c r="D1558">
        <v>-1.3499755859375</v>
      </c>
      <c r="E1558">
        <f t="shared" si="152"/>
        <v>5.8825225661761227</v>
      </c>
      <c r="F1558">
        <f>(MAX(E$2:E1558)-E1558)/MAX(E$2:E1558)</f>
        <v>6.1580312394941113E-2</v>
      </c>
    </row>
    <row r="1559" spans="1:6" x14ac:dyDescent="0.3">
      <c r="A1559">
        <v>12</v>
      </c>
      <c r="B1559">
        <v>2013</v>
      </c>
      <c r="C1559">
        <v>261</v>
      </c>
      <c r="D1559">
        <v>3.7499877929687302</v>
      </c>
      <c r="E1559">
        <f t="shared" si="152"/>
        <v>6.0726897025125322</v>
      </c>
      <c r="F1559">
        <f>(MAX(E$2:E1559)-E1559)/MAX(E$2:E1559)</f>
        <v>3.1243567798385146E-2</v>
      </c>
    </row>
    <row r="1560" spans="1:6" x14ac:dyDescent="0.3">
      <c r="A1560">
        <v>12</v>
      </c>
      <c r="B1560">
        <v>2013</v>
      </c>
      <c r="C1560">
        <v>257.2</v>
      </c>
      <c r="D1560">
        <v>-1.34998779296876</v>
      </c>
      <c r="E1560">
        <f t="shared" si="152"/>
        <v>6.0009726411595858</v>
      </c>
      <c r="F1560">
        <f>(MAX(E$2:E1560)-E1560)/MAX(E$2:E1560)</f>
        <v>4.2684357281753488E-2</v>
      </c>
    </row>
    <row r="1561" spans="1:6" x14ac:dyDescent="0.3">
      <c r="A1561">
        <v>12</v>
      </c>
      <c r="B1561">
        <v>2013</v>
      </c>
      <c r="C1561">
        <v>259.55</v>
      </c>
      <c r="D1561">
        <v>-1.4000244140625</v>
      </c>
      <c r="E1561">
        <f t="shared" si="152"/>
        <v>5.9281412273166838</v>
      </c>
      <c r="F1561">
        <f>(MAX(E$2:E1561)-E1561)/MAX(E$2:E1561)</f>
        <v>5.430291579256577E-2</v>
      </c>
    </row>
    <row r="1562" spans="1:6" x14ac:dyDescent="0.3">
      <c r="A1562">
        <v>12</v>
      </c>
      <c r="B1562">
        <v>2013</v>
      </c>
      <c r="C1562">
        <v>261.39999999999998</v>
      </c>
      <c r="D1562">
        <v>5.0006103515613597E-2</v>
      </c>
      <c r="E1562">
        <f t="shared" si="152"/>
        <v>5.9306928619712513</v>
      </c>
      <c r="F1562">
        <f>(MAX(E$2:E1562)-E1562)/MAX(E$2:E1562)</f>
        <v>5.3895861817254281E-2</v>
      </c>
    </row>
    <row r="1563" spans="1:6" x14ac:dyDescent="0.3">
      <c r="A1563">
        <v>12</v>
      </c>
      <c r="B1563">
        <v>2013</v>
      </c>
      <c r="C1563">
        <v>261.39999999999998</v>
      </c>
      <c r="D1563">
        <v>4.9999999999954498E-2</v>
      </c>
      <c r="E1563">
        <f t="shared" si="152"/>
        <v>5.9332452833445153</v>
      </c>
      <c r="F1563">
        <f>(MAX(E$2:E1563)-E1563)/MAX(E$2:E1563)</f>
        <v>5.348868233926856E-2</v>
      </c>
    </row>
    <row r="1564" spans="1:6" x14ac:dyDescent="0.3">
      <c r="A1564">
        <v>12</v>
      </c>
      <c r="B1564">
        <v>2013</v>
      </c>
      <c r="C1564">
        <v>261.75</v>
      </c>
      <c r="D1564">
        <v>0.85001220703122704</v>
      </c>
      <c r="E1564">
        <f t="shared" si="152"/>
        <v>5.976597698113741</v>
      </c>
      <c r="F1564">
        <f>(MAX(E$2:E1564)-E1564)/MAX(E$2:E1564)</f>
        <v>4.657281264782305E-2</v>
      </c>
    </row>
    <row r="1565" spans="1:6" x14ac:dyDescent="0.3">
      <c r="A1565">
        <v>12</v>
      </c>
      <c r="B1565">
        <v>2013</v>
      </c>
      <c r="C1565">
        <v>261.5</v>
      </c>
      <c r="D1565">
        <v>-1.7500061035156</v>
      </c>
      <c r="E1565">
        <f t="shared" si="152"/>
        <v>5.8866055929037913</v>
      </c>
      <c r="F1565">
        <f>(MAX(E$2:E1565)-E1565)/MAX(E$2:E1565)</f>
        <v>6.0928960424224826E-2</v>
      </c>
    </row>
    <row r="1566" spans="1:6" x14ac:dyDescent="0.3">
      <c r="A1566">
        <v>12</v>
      </c>
      <c r="B1566">
        <v>2013</v>
      </c>
      <c r="C1566">
        <v>264.10000000000002</v>
      </c>
      <c r="D1566">
        <v>0.64998779296877196</v>
      </c>
      <c r="E1566">
        <f t="shared" si="152"/>
        <v>5.919203090060817</v>
      </c>
      <c r="F1566">
        <f>(MAX(E$2:E1566)-E1566)/MAX(E$2:E1566)</f>
        <v>5.5728787750907276E-2</v>
      </c>
    </row>
    <row r="1567" spans="1:6" x14ac:dyDescent="0.3">
      <c r="A1567">
        <v>12</v>
      </c>
      <c r="B1567">
        <v>2013</v>
      </c>
      <c r="C1567">
        <v>264.10000000000002</v>
      </c>
      <c r="D1567">
        <v>0.650000000000034</v>
      </c>
      <c r="E1567">
        <f t="shared" si="152"/>
        <v>5.9519817137609845</v>
      </c>
      <c r="F1567">
        <f>(MAX(E$2:E1567)-E1567)/MAX(E$2:E1567)</f>
        <v>5.0499720549414109E-2</v>
      </c>
    </row>
    <row r="1568" spans="1:6" x14ac:dyDescent="0.3">
      <c r="A1568">
        <v>1</v>
      </c>
      <c r="B1568">
        <v>2014</v>
      </c>
      <c r="C1568">
        <v>264.10000000000002</v>
      </c>
      <c r="D1568">
        <v>0.650000000000034</v>
      </c>
      <c r="E1568">
        <f t="shared" si="152"/>
        <v>5.9849418548301854</v>
      </c>
      <c r="F1568">
        <f>(MAX(E$2:E1568)-E1568)/MAX(E$2:E1568)</f>
        <v>4.52416964725623E-2</v>
      </c>
    </row>
    <row r="1569" spans="1:6" x14ac:dyDescent="0.3">
      <c r="A1569">
        <v>1</v>
      </c>
      <c r="B1569">
        <v>2014</v>
      </c>
      <c r="C1569">
        <v>264.39999999999998</v>
      </c>
      <c r="D1569">
        <v>8.1999999999999797</v>
      </c>
      <c r="E1569">
        <f t="shared" si="152"/>
        <v>6.4025749002977221</v>
      </c>
      <c r="F1569">
        <f>(MAX(E$2:E1569)-E1569)/MAX(E$2:E1569)</f>
        <v>0</v>
      </c>
    </row>
    <row r="1570" spans="1:6" x14ac:dyDescent="0.3">
      <c r="A1570">
        <v>1</v>
      </c>
      <c r="B1570">
        <v>2014</v>
      </c>
      <c r="C1570">
        <v>256.14999999999998</v>
      </c>
      <c r="D1570">
        <v>3.1000091552734199</v>
      </c>
      <c r="E1570">
        <f t="shared" si="152"/>
        <v>6.5769184170596002</v>
      </c>
      <c r="F1570">
        <f>(MAX(E$2:E1570)-E1570)/MAX(E$2:E1570)</f>
        <v>0</v>
      </c>
    </row>
    <row r="1571" spans="1:6" x14ac:dyDescent="0.3">
      <c r="A1571">
        <v>1</v>
      </c>
      <c r="B1571">
        <v>2014</v>
      </c>
      <c r="C1571">
        <v>253.25</v>
      </c>
      <c r="D1571">
        <v>0.39999084472657298</v>
      </c>
      <c r="E1571">
        <f t="shared" si="152"/>
        <v>6.600290938658846</v>
      </c>
      <c r="F1571">
        <f>(MAX(E$2:E1571)-E1571)/MAX(E$2:E1571)</f>
        <v>0</v>
      </c>
    </row>
    <row r="1572" spans="1:6" x14ac:dyDescent="0.3">
      <c r="A1572">
        <v>1</v>
      </c>
      <c r="B1572">
        <v>2014</v>
      </c>
      <c r="C1572">
        <v>252.7</v>
      </c>
      <c r="D1572">
        <v>2.1500122070312599</v>
      </c>
      <c r="E1572">
        <f t="shared" si="152"/>
        <v>6.7266426944885538</v>
      </c>
      <c r="F1572">
        <f>(MAX(E$2:E1572)-E1572)/MAX(E$2:E1572)</f>
        <v>0</v>
      </c>
    </row>
    <row r="1573" spans="1:6" x14ac:dyDescent="0.3">
      <c r="A1573">
        <v>1</v>
      </c>
      <c r="B1573">
        <v>2014</v>
      </c>
      <c r="C1573">
        <v>255.65</v>
      </c>
      <c r="D1573">
        <v>-1.05000000000001</v>
      </c>
      <c r="E1573">
        <f t="shared" si="152"/>
        <v>6.6644807802866008</v>
      </c>
      <c r="F1573">
        <f>(MAX(E$2:E1573)-E1573)/MAX(E$2:E1573)</f>
        <v>9.2411500097790301E-3</v>
      </c>
    </row>
    <row r="1574" spans="1:6" x14ac:dyDescent="0.3">
      <c r="A1574">
        <v>1</v>
      </c>
      <c r="B1574">
        <v>2014</v>
      </c>
      <c r="C1574">
        <v>254.7</v>
      </c>
      <c r="D1574">
        <v>-1.4000030517577999</v>
      </c>
      <c r="E1574">
        <f t="shared" si="152"/>
        <v>6.5820576934422323</v>
      </c>
      <c r="F1574">
        <f>(MAX(E$2:E1574)-E1574)/MAX(E$2:E1574)</f>
        <v>2.1494378044605602E-2</v>
      </c>
    </row>
    <row r="1575" spans="1:6" x14ac:dyDescent="0.3">
      <c r="A1575">
        <v>1</v>
      </c>
      <c r="B1575">
        <v>2014</v>
      </c>
      <c r="C1575">
        <v>252.4</v>
      </c>
      <c r="D1575">
        <v>-1.20000610351561</v>
      </c>
      <c r="E1575">
        <f t="shared" si="152"/>
        <v>6.5116470509576807</v>
      </c>
      <c r="F1575">
        <f>(MAX(E$2:E1575)-E1575)/MAX(E$2:E1575)</f>
        <v>3.196180521183753E-2</v>
      </c>
    </row>
    <row r="1576" spans="1:6" x14ac:dyDescent="0.3">
      <c r="A1576">
        <v>1</v>
      </c>
      <c r="B1576">
        <v>2014</v>
      </c>
      <c r="C1576">
        <v>252.1</v>
      </c>
      <c r="D1576">
        <v>1.1500030517577999</v>
      </c>
      <c r="E1576">
        <f t="shared" si="152"/>
        <v>6.5784813685153356</v>
      </c>
      <c r="F1576">
        <f>(MAX(E$2:E1576)-E1576)/MAX(E$2:E1576)</f>
        <v>2.2026043704478838E-2</v>
      </c>
    </row>
    <row r="1577" spans="1:6" x14ac:dyDescent="0.3">
      <c r="A1577">
        <v>1</v>
      </c>
      <c r="B1577">
        <v>2014</v>
      </c>
      <c r="C1577">
        <v>252.3</v>
      </c>
      <c r="D1577">
        <v>-0.44999999999998802</v>
      </c>
      <c r="E1577">
        <f t="shared" si="152"/>
        <v>6.5520813986951936</v>
      </c>
      <c r="F1577">
        <f>(MAX(E$2:E1577)-E1577)/MAX(E$2:E1577)</f>
        <v>2.5950731103405608E-2</v>
      </c>
    </row>
    <row r="1578" spans="1:6" x14ac:dyDescent="0.3">
      <c r="A1578">
        <v>1</v>
      </c>
      <c r="B1578">
        <v>2014</v>
      </c>
      <c r="C1578">
        <v>253.85</v>
      </c>
      <c r="D1578">
        <v>-0.20000610351561901</v>
      </c>
      <c r="E1578">
        <f t="shared" si="152"/>
        <v>6.5404661668316599</v>
      </c>
      <c r="F1578">
        <f>(MAX(E$2:E1578)-E1578)/MAX(E$2:E1578)</f>
        <v>2.7677481339901822E-2</v>
      </c>
    </row>
    <row r="1579" spans="1:6" x14ac:dyDescent="0.3">
      <c r="A1579">
        <v>1</v>
      </c>
      <c r="B1579">
        <v>2014</v>
      </c>
      <c r="C1579">
        <v>253.85</v>
      </c>
      <c r="D1579">
        <v>-0.30000000000001098</v>
      </c>
      <c r="E1579">
        <f t="shared" si="152"/>
        <v>6.5230747362127453</v>
      </c>
      <c r="F1579">
        <f>(MAX(E$2:E1579)-E1579)/MAX(E$2:E1579)</f>
        <v>3.0262936136417812E-2</v>
      </c>
    </row>
    <row r="1580" spans="1:6" x14ac:dyDescent="0.3">
      <c r="A1580">
        <v>1</v>
      </c>
      <c r="B1580">
        <v>2014</v>
      </c>
      <c r="C1580">
        <v>254.15</v>
      </c>
      <c r="D1580">
        <v>2.3499908447265598</v>
      </c>
      <c r="E1580">
        <f t="shared" si="152"/>
        <v>6.6587844481801888</v>
      </c>
      <c r="F1580">
        <f>(MAX(E$2:E1580)-E1580)/MAX(E$2:E1580)</f>
        <v>1.0087981388392219E-2</v>
      </c>
    </row>
    <row r="1581" spans="1:6" x14ac:dyDescent="0.3">
      <c r="A1581">
        <v>1</v>
      </c>
      <c r="B1581">
        <v>2014</v>
      </c>
      <c r="C1581">
        <v>251.7</v>
      </c>
      <c r="D1581">
        <v>2.1999908447265799</v>
      </c>
      <c r="E1581">
        <f t="shared" si="152"/>
        <v>6.789737351842323</v>
      </c>
      <c r="F1581">
        <f>(MAX(E$2:E1581)-E1581)/MAX(E$2:E1581)</f>
        <v>0</v>
      </c>
    </row>
    <row r="1582" spans="1:6" x14ac:dyDescent="0.3">
      <c r="A1582">
        <v>1</v>
      </c>
      <c r="B1582">
        <v>2014</v>
      </c>
      <c r="C1582">
        <v>253.65</v>
      </c>
      <c r="D1582">
        <v>2.0500030517578098</v>
      </c>
      <c r="E1582">
        <f t="shared" si="152"/>
        <v>6.9132055566789052</v>
      </c>
      <c r="F1582">
        <f>(MAX(E$2:E1582)-E1582)/MAX(E$2:E1582)</f>
        <v>0</v>
      </c>
    </row>
    <row r="1583" spans="1:6" x14ac:dyDescent="0.3">
      <c r="A1583">
        <v>1</v>
      </c>
      <c r="B1583">
        <v>2014</v>
      </c>
      <c r="C1583">
        <v>254.85</v>
      </c>
      <c r="D1583">
        <v>0.59999999999999398</v>
      </c>
      <c r="E1583">
        <f t="shared" si="152"/>
        <v>6.9498264218996875</v>
      </c>
      <c r="F1583">
        <f>(MAX(E$2:E1583)-E1583)/MAX(E$2:E1583)</f>
        <v>0</v>
      </c>
    </row>
    <row r="1584" spans="1:6" x14ac:dyDescent="0.3">
      <c r="A1584">
        <v>1</v>
      </c>
      <c r="B1584">
        <v>2014</v>
      </c>
      <c r="C1584">
        <v>255.7</v>
      </c>
      <c r="D1584">
        <v>3.3000030517578098</v>
      </c>
      <c r="E1584">
        <f t="shared" si="152"/>
        <v>7.1516352169848503</v>
      </c>
      <c r="F1584">
        <f>(MAX(E$2:E1584)-E1584)/MAX(E$2:E1584)</f>
        <v>0</v>
      </c>
    </row>
    <row r="1585" spans="1:6" x14ac:dyDescent="0.3">
      <c r="A1585">
        <v>1</v>
      </c>
      <c r="B1585">
        <v>2014</v>
      </c>
      <c r="C1585">
        <v>251.35</v>
      </c>
      <c r="D1585">
        <v>0.14999694824217599</v>
      </c>
      <c r="E1585">
        <f t="shared" si="152"/>
        <v>7.1612378737556881</v>
      </c>
      <c r="F1585">
        <f>(MAX(E$2:E1585)-E1585)/MAX(E$2:E1585)</f>
        <v>0</v>
      </c>
    </row>
    <row r="1586" spans="1:6" x14ac:dyDescent="0.3">
      <c r="A1586">
        <v>1</v>
      </c>
      <c r="B1586">
        <v>2014</v>
      </c>
      <c r="C1586">
        <v>247.3</v>
      </c>
      <c r="D1586">
        <v>0.70000305175778899</v>
      </c>
      <c r="E1586">
        <f t="shared" si="152"/>
        <v>7.2068464415821456</v>
      </c>
      <c r="F1586">
        <f>(MAX(E$2:E1586)-E1586)/MAX(E$2:E1586)</f>
        <v>0</v>
      </c>
    </row>
    <row r="1587" spans="1:6" x14ac:dyDescent="0.3">
      <c r="A1587">
        <v>1</v>
      </c>
      <c r="B1587">
        <v>2014</v>
      </c>
      <c r="C1587">
        <v>247.3</v>
      </c>
      <c r="D1587">
        <v>-1.7500030517578</v>
      </c>
      <c r="E1587">
        <f t="shared" si="152"/>
        <v>7.0920991413426915</v>
      </c>
      <c r="F1587">
        <f>(MAX(E$2:E1587)-E1587)/MAX(E$2:E1587)</f>
        <v>1.5921984902770209E-2</v>
      </c>
    </row>
    <row r="1588" spans="1:6" x14ac:dyDescent="0.3">
      <c r="A1588">
        <v>1</v>
      </c>
      <c r="B1588">
        <v>2014</v>
      </c>
      <c r="C1588">
        <v>250</v>
      </c>
      <c r="D1588">
        <v>-2.30000000000001</v>
      </c>
      <c r="E1588">
        <f t="shared" si="152"/>
        <v>6.9452926891168971</v>
      </c>
      <c r="F1588">
        <f>(MAX(E$2:E1588)-E1588)/MAX(E$2:E1588)</f>
        <v>3.6292399815282955E-2</v>
      </c>
    </row>
    <row r="1589" spans="1:6" x14ac:dyDescent="0.3">
      <c r="A1589">
        <v>1</v>
      </c>
      <c r="B1589">
        <v>2014</v>
      </c>
      <c r="C1589">
        <v>250</v>
      </c>
      <c r="D1589">
        <v>2.30000000000001</v>
      </c>
      <c r="E1589">
        <f t="shared" si="152"/>
        <v>7.0890602477816174</v>
      </c>
      <c r="F1589">
        <f>(MAX(E$2:E1589)-E1589)/MAX(E$2:E1589)</f>
        <v>1.6343652491459245E-2</v>
      </c>
    </row>
    <row r="1590" spans="1:6" x14ac:dyDescent="0.3">
      <c r="A1590">
        <v>1</v>
      </c>
      <c r="B1590">
        <v>2014</v>
      </c>
      <c r="C1590">
        <v>250</v>
      </c>
      <c r="D1590">
        <v>2.30000000000001</v>
      </c>
      <c r="E1590">
        <f t="shared" si="152"/>
        <v>7.235803794910697</v>
      </c>
      <c r="F1590">
        <f>(MAX(E$2:E1590)-E1590)/MAX(E$2:E1590)</f>
        <v>0</v>
      </c>
    </row>
    <row r="1591" spans="1:6" x14ac:dyDescent="0.3">
      <c r="A1591">
        <v>2</v>
      </c>
      <c r="B1591">
        <v>2014</v>
      </c>
      <c r="C1591">
        <v>250.3</v>
      </c>
      <c r="D1591">
        <v>1.69999694824218</v>
      </c>
      <c r="E1591">
        <f t="shared" si="152"/>
        <v>7.3463787043442226</v>
      </c>
      <c r="F1591">
        <f>(MAX(E$2:E1591)-E1591)/MAX(E$2:E1591)</f>
        <v>0</v>
      </c>
    </row>
    <row r="1592" spans="1:6" x14ac:dyDescent="0.3">
      <c r="A1592">
        <v>2</v>
      </c>
      <c r="B1592">
        <v>2014</v>
      </c>
      <c r="C1592">
        <v>245.3</v>
      </c>
      <c r="D1592">
        <v>-1.4500000000000099</v>
      </c>
      <c r="E1592">
        <f t="shared" si="152"/>
        <v>7.2486715680909688</v>
      </c>
      <c r="F1592">
        <f>(MAX(E$2:E1592)-E1592)/MAX(E$2:E1592)</f>
        <v>1.3300040766408549E-2</v>
      </c>
    </row>
    <row r="1593" spans="1:6" x14ac:dyDescent="0.3">
      <c r="A1593">
        <v>2</v>
      </c>
      <c r="B1593">
        <v>2014</v>
      </c>
      <c r="C1593">
        <v>244.9</v>
      </c>
      <c r="D1593">
        <v>0.55000000000001104</v>
      </c>
      <c r="E1593">
        <f t="shared" si="152"/>
        <v>7.2852997063739933</v>
      </c>
      <c r="F1593">
        <f>(MAX(E$2:E1593)-E1593)/MAX(E$2:E1593)</f>
        <v>8.3141640838785957E-3</v>
      </c>
    </row>
    <row r="1594" spans="1:6" x14ac:dyDescent="0.3">
      <c r="A1594">
        <v>2</v>
      </c>
      <c r="B1594">
        <v>2014</v>
      </c>
      <c r="C1594">
        <v>245.35</v>
      </c>
      <c r="D1594">
        <v>-0.84999084472656194</v>
      </c>
      <c r="E1594">
        <f t="shared" si="152"/>
        <v>7.228511503333884</v>
      </c>
      <c r="F1594">
        <f>(MAX(E$2:E1594)-E1594)/MAX(E$2:E1594)</f>
        <v>1.6044258777544194E-2</v>
      </c>
    </row>
    <row r="1595" spans="1:6" x14ac:dyDescent="0.3">
      <c r="A1595">
        <v>2</v>
      </c>
      <c r="B1595">
        <v>2014</v>
      </c>
      <c r="C1595">
        <v>248.1</v>
      </c>
      <c r="D1595">
        <v>-0.20000610351561901</v>
      </c>
      <c r="E1595">
        <f t="shared" si="152"/>
        <v>7.2154001391863662</v>
      </c>
      <c r="F1595">
        <f>(MAX(E$2:E1595)-E1595)/MAX(E$2:E1595)</f>
        <v>1.7828997173859714E-2</v>
      </c>
    </row>
    <row r="1596" spans="1:6" x14ac:dyDescent="0.3">
      <c r="A1596">
        <v>2</v>
      </c>
      <c r="B1596">
        <v>2014</v>
      </c>
      <c r="C1596">
        <v>249.05</v>
      </c>
      <c r="D1596">
        <v>0.449996948242187</v>
      </c>
      <c r="E1596">
        <f t="shared" si="152"/>
        <v>7.2447337794060216</v>
      </c>
      <c r="F1596">
        <f>(MAX(E$2:E1596)-E1596)/MAX(E$2:E1596)</f>
        <v>1.3836058421286405E-2</v>
      </c>
    </row>
    <row r="1597" spans="1:6" x14ac:dyDescent="0.3">
      <c r="A1597">
        <v>2</v>
      </c>
      <c r="B1597">
        <v>2014</v>
      </c>
      <c r="C1597">
        <v>247.9</v>
      </c>
      <c r="D1597">
        <v>1.69999999999998</v>
      </c>
      <c r="E1597">
        <f t="shared" si="152"/>
        <v>7.3565171868534911</v>
      </c>
      <c r="F1597">
        <f>(MAX(E$2:E1597)-E1597)/MAX(E$2:E1597)</f>
        <v>0</v>
      </c>
    </row>
    <row r="1598" spans="1:6" x14ac:dyDescent="0.3">
      <c r="A1598">
        <v>2</v>
      </c>
      <c r="B1598">
        <v>2014</v>
      </c>
      <c r="C1598">
        <v>250.8</v>
      </c>
      <c r="D1598">
        <v>0.300006103515642</v>
      </c>
      <c r="E1598">
        <f t="shared" si="152"/>
        <v>7.3763168285102525</v>
      </c>
      <c r="F1598">
        <f>(MAX(E$2:E1598)-E1598)/MAX(E$2:E1598)</f>
        <v>0</v>
      </c>
    </row>
    <row r="1599" spans="1:6" x14ac:dyDescent="0.3">
      <c r="A1599">
        <v>2</v>
      </c>
      <c r="B1599">
        <v>2014</v>
      </c>
      <c r="C1599">
        <v>250.55</v>
      </c>
      <c r="D1599">
        <v>2.4000061035156302</v>
      </c>
      <c r="E1599">
        <f t="shared" si="152"/>
        <v>7.5352959231909615</v>
      </c>
      <c r="F1599">
        <f>(MAX(E$2:E1599)-E1599)/MAX(E$2:E1599)</f>
        <v>0</v>
      </c>
    </row>
    <row r="1600" spans="1:6" x14ac:dyDescent="0.3">
      <c r="A1600">
        <v>2</v>
      </c>
      <c r="B1600">
        <v>2014</v>
      </c>
      <c r="C1600">
        <v>249.15</v>
      </c>
      <c r="D1600">
        <v>-3</v>
      </c>
      <c r="E1600">
        <f t="shared" si="152"/>
        <v>7.3311488331586947</v>
      </c>
      <c r="F1600">
        <f>(MAX(E$2:E1600)-E1600)/MAX(E$2:E1600)</f>
        <v>2.709211318482857E-2</v>
      </c>
    </row>
    <row r="1601" spans="1:6" x14ac:dyDescent="0.3">
      <c r="A1601">
        <v>2</v>
      </c>
      <c r="B1601">
        <v>2014</v>
      </c>
      <c r="C1601">
        <v>253.15</v>
      </c>
      <c r="D1601">
        <v>1.45000915527344</v>
      </c>
      <c r="E1601">
        <f t="shared" si="152"/>
        <v>7.4256304609888062</v>
      </c>
      <c r="F1601">
        <f>(MAX(E$2:E1601)-E1601)/MAX(E$2:E1601)</f>
        <v>1.4553570731660855E-2</v>
      </c>
    </row>
    <row r="1602" spans="1:6" x14ac:dyDescent="0.3">
      <c r="A1602">
        <v>2</v>
      </c>
      <c r="B1602">
        <v>2014</v>
      </c>
      <c r="C1602">
        <v>251.6</v>
      </c>
      <c r="D1602">
        <v>-0.20000610351561901</v>
      </c>
      <c r="E1602">
        <f t="shared" si="152"/>
        <v>7.4123489201185322</v>
      </c>
      <c r="F1602">
        <f>(MAX(E$2:E1602)-E1602)/MAX(E$2:E1602)</f>
        <v>1.6316147942384344E-2</v>
      </c>
    </row>
    <row r="1603" spans="1:6" x14ac:dyDescent="0.3">
      <c r="A1603">
        <v>2</v>
      </c>
      <c r="B1603">
        <v>2014</v>
      </c>
      <c r="C1603">
        <v>251</v>
      </c>
      <c r="D1603">
        <v>1.0000030517578</v>
      </c>
      <c r="E1603">
        <f t="shared" si="152"/>
        <v>7.4787944817393583</v>
      </c>
      <c r="F1603">
        <f>(MAX(E$2:E1603)-E1603)/MAX(E$2:E1603)</f>
        <v>7.4982378963660652E-3</v>
      </c>
    </row>
    <row r="1604" spans="1:6" x14ac:dyDescent="0.3">
      <c r="A1604">
        <v>2</v>
      </c>
      <c r="B1604">
        <v>2014</v>
      </c>
      <c r="C1604">
        <v>249.05</v>
      </c>
      <c r="D1604">
        <v>-5.0006103515613597E-2</v>
      </c>
      <c r="E1604">
        <f t="shared" si="152"/>
        <v>7.4754157743118999</v>
      </c>
      <c r="F1604">
        <f>(MAX(E$2:E1604)-E1604)/MAX(E$2:E1604)</f>
        <v>7.9466220689186039E-3</v>
      </c>
    </row>
    <row r="1605" spans="1:6" x14ac:dyDescent="0.3">
      <c r="A1605">
        <v>2</v>
      </c>
      <c r="B1605">
        <v>2014</v>
      </c>
      <c r="C1605">
        <v>251.1</v>
      </c>
      <c r="D1605">
        <v>-1.5999908447265601</v>
      </c>
      <c r="E1605">
        <f t="shared" ref="E1605:E1668" si="153">(D1605/$C1605*$G$2+1)*E1604*$H$2 + E1604*(1-$H$2)</f>
        <v>7.368241967865452</v>
      </c>
      <c r="F1605">
        <f>(MAX(E$2:E1605)-E1605)/MAX(E$2:E1605)</f>
        <v>2.2169528181551146E-2</v>
      </c>
    </row>
    <row r="1606" spans="1:6" x14ac:dyDescent="0.3">
      <c r="A1606">
        <v>2</v>
      </c>
      <c r="B1606">
        <v>2014</v>
      </c>
      <c r="C1606">
        <v>252.7</v>
      </c>
      <c r="D1606">
        <v>0.449996948242187</v>
      </c>
      <c r="E1606">
        <f t="shared" si="153"/>
        <v>7.397764304227783</v>
      </c>
      <c r="F1606">
        <f>(MAX(E$2:E1606)-E1606)/MAX(E$2:E1606)</f>
        <v>1.8251654661617885E-2</v>
      </c>
    </row>
    <row r="1607" spans="1:6" x14ac:dyDescent="0.3">
      <c r="A1607">
        <v>2</v>
      </c>
      <c r="B1607">
        <v>2014</v>
      </c>
      <c r="C1607">
        <v>253.4</v>
      </c>
      <c r="D1607">
        <v>-0.70000610351561898</v>
      </c>
      <c r="E1607">
        <f t="shared" si="153"/>
        <v>7.3517833240699648</v>
      </c>
      <c r="F1607">
        <f>(MAX(E$2:E1607)-E1607)/MAX(E$2:E1607)</f>
        <v>2.4353734875389589E-2</v>
      </c>
    </row>
    <row r="1608" spans="1:6" x14ac:dyDescent="0.3">
      <c r="A1608">
        <v>2</v>
      </c>
      <c r="B1608">
        <v>2014</v>
      </c>
      <c r="C1608">
        <v>253.7</v>
      </c>
      <c r="D1608">
        <v>-1.3499969482421901</v>
      </c>
      <c r="E1608">
        <f t="shared" si="153"/>
        <v>7.2637620731193433</v>
      </c>
      <c r="F1608">
        <f>(MAX(E$2:E1608)-E1608)/MAX(E$2:E1608)</f>
        <v>3.6034928533587328E-2</v>
      </c>
    </row>
    <row r="1609" spans="1:6" x14ac:dyDescent="0.3">
      <c r="A1609">
        <v>2</v>
      </c>
      <c r="B1609">
        <v>2014</v>
      </c>
      <c r="C1609">
        <v>254.7</v>
      </c>
      <c r="D1609">
        <v>-0.79999694824221002</v>
      </c>
      <c r="E1609">
        <f t="shared" si="153"/>
        <v>7.2124282613591575</v>
      </c>
      <c r="F1609">
        <f>(MAX(E$2:E1609)-E1609)/MAX(E$2:E1609)</f>
        <v>4.284737654935783E-2</v>
      </c>
    </row>
    <row r="1610" spans="1:6" x14ac:dyDescent="0.3">
      <c r="A1610">
        <v>2</v>
      </c>
      <c r="B1610">
        <v>2014</v>
      </c>
      <c r="C1610">
        <v>255.5</v>
      </c>
      <c r="D1610">
        <v>0.199996948242187</v>
      </c>
      <c r="E1610">
        <f t="shared" si="153"/>
        <v>7.225130974446424</v>
      </c>
      <c r="F1610">
        <f>(MAX(E$2:E1610)-E1610)/MAX(E$2:E1610)</f>
        <v>4.1161614873008512E-2</v>
      </c>
    </row>
    <row r="1611" spans="1:6" x14ac:dyDescent="0.3">
      <c r="A1611">
        <v>3</v>
      </c>
      <c r="B1611">
        <v>2014</v>
      </c>
      <c r="C1611">
        <v>253.6</v>
      </c>
      <c r="D1611">
        <v>4.9990844726579498E-2</v>
      </c>
      <c r="E1611">
        <f t="shared" si="153"/>
        <v>7.2283355422757367</v>
      </c>
      <c r="F1611">
        <f>(MAX(E$2:E1611)-E1611)/MAX(E$2:E1611)</f>
        <v>4.0736340555718578E-2</v>
      </c>
    </row>
    <row r="1612" spans="1:6" x14ac:dyDescent="0.3">
      <c r="A1612">
        <v>3</v>
      </c>
      <c r="B1612">
        <v>2014</v>
      </c>
      <c r="C1612">
        <v>253.05</v>
      </c>
      <c r="D1612">
        <v>0.59999999999999398</v>
      </c>
      <c r="E1612">
        <f t="shared" si="153"/>
        <v>7.2668980911082679</v>
      </c>
      <c r="F1612">
        <f>(MAX(E$2:E1612)-E1612)/MAX(E$2:E1612)</f>
        <v>3.5618751382631243E-2</v>
      </c>
    </row>
    <row r="1613" spans="1:6" x14ac:dyDescent="0.3">
      <c r="A1613">
        <v>3</v>
      </c>
      <c r="B1613">
        <v>2014</v>
      </c>
      <c r="C1613">
        <v>255.4</v>
      </c>
      <c r="D1613">
        <v>0.5</v>
      </c>
      <c r="E1613">
        <f t="shared" si="153"/>
        <v>7.2989077244383251</v>
      </c>
      <c r="F1613">
        <f>(MAX(E$2:E1613)-E1613)/MAX(E$2:E1613)</f>
        <v>3.1370791693146063E-2</v>
      </c>
    </row>
    <row r="1614" spans="1:6" x14ac:dyDescent="0.3">
      <c r="A1614">
        <v>3</v>
      </c>
      <c r="B1614">
        <v>2014</v>
      </c>
      <c r="C1614">
        <v>255.2</v>
      </c>
      <c r="D1614">
        <v>-0.200000000000017</v>
      </c>
      <c r="E1614">
        <f t="shared" si="153"/>
        <v>7.2860373934195257</v>
      </c>
      <c r="F1614">
        <f>(MAX(E$2:E1614)-E1614)/MAX(E$2:E1614)</f>
        <v>3.3078797742276678E-2</v>
      </c>
    </row>
    <row r="1615" spans="1:6" x14ac:dyDescent="0.3">
      <c r="A1615">
        <v>3</v>
      </c>
      <c r="B1615">
        <v>2014</v>
      </c>
      <c r="C1615">
        <v>256.14999999999998</v>
      </c>
      <c r="D1615">
        <v>1.1499938964843399</v>
      </c>
      <c r="E1615">
        <f t="shared" si="153"/>
        <v>7.3596369315689518</v>
      </c>
      <c r="F1615">
        <f>(MAX(E$2:E1615)-E1615)/MAX(E$2:E1615)</f>
        <v>2.33114921315026E-2</v>
      </c>
    </row>
    <row r="1616" spans="1:6" x14ac:dyDescent="0.3">
      <c r="A1616">
        <v>3</v>
      </c>
      <c r="B1616">
        <v>2014</v>
      </c>
      <c r="C1616">
        <v>253.6</v>
      </c>
      <c r="D1616">
        <v>-2.04999694824218</v>
      </c>
      <c r="E1616">
        <f t="shared" si="153"/>
        <v>7.2257793810474791</v>
      </c>
      <c r="F1616">
        <f>(MAX(E$2:E1616)-E1616)/MAX(E$2:E1616)</f>
        <v>4.1075565617920938E-2</v>
      </c>
    </row>
    <row r="1617" spans="1:6" x14ac:dyDescent="0.3">
      <c r="A1617">
        <v>3</v>
      </c>
      <c r="B1617">
        <v>2014</v>
      </c>
      <c r="C1617">
        <v>252.1</v>
      </c>
      <c r="D1617">
        <v>0.59999389648439205</v>
      </c>
      <c r="E1617">
        <f t="shared" si="153"/>
        <v>7.264473164996053</v>
      </c>
      <c r="F1617">
        <f>(MAX(E$2:E1617)-E1617)/MAX(E$2:E1617)</f>
        <v>3.5940560391452228E-2</v>
      </c>
    </row>
    <row r="1618" spans="1:6" x14ac:dyDescent="0.3">
      <c r="A1618">
        <v>3</v>
      </c>
      <c r="B1618">
        <v>2014</v>
      </c>
      <c r="C1618">
        <v>251.65</v>
      </c>
      <c r="D1618">
        <v>-3</v>
      </c>
      <c r="E1618">
        <f t="shared" si="153"/>
        <v>7.0696184307869387</v>
      </c>
      <c r="F1618">
        <f>(MAX(E$2:E1618)-E1618)/MAX(E$2:E1618)</f>
        <v>6.1799496283992381E-2</v>
      </c>
    </row>
    <row r="1619" spans="1:6" x14ac:dyDescent="0.3">
      <c r="A1619">
        <v>3</v>
      </c>
      <c r="B1619">
        <v>2014</v>
      </c>
      <c r="C1619">
        <v>249.7</v>
      </c>
      <c r="D1619">
        <v>-0.44999084472658502</v>
      </c>
      <c r="E1619">
        <f t="shared" si="153"/>
        <v>7.0409526597355967</v>
      </c>
      <c r="F1619">
        <f>(MAX(E$2:E1619)-E1619)/MAX(E$2:E1619)</f>
        <v>6.5603696058432429E-2</v>
      </c>
    </row>
    <row r="1620" spans="1:6" x14ac:dyDescent="0.3">
      <c r="A1620">
        <v>3</v>
      </c>
      <c r="B1620">
        <v>2014</v>
      </c>
      <c r="C1620">
        <v>247.35</v>
      </c>
      <c r="D1620">
        <v>-0.19999999999998799</v>
      </c>
      <c r="E1620">
        <f t="shared" si="153"/>
        <v>7.0281431642964174</v>
      </c>
      <c r="F1620">
        <f>(MAX(E$2:E1620)-E1620)/MAX(E$2:E1620)</f>
        <v>6.7303628691437092E-2</v>
      </c>
    </row>
    <row r="1621" spans="1:6" x14ac:dyDescent="0.3">
      <c r="A1621">
        <v>3</v>
      </c>
      <c r="B1621">
        <v>2014</v>
      </c>
      <c r="C1621">
        <v>246.9</v>
      </c>
      <c r="D1621">
        <v>-1.5</v>
      </c>
      <c r="E1621">
        <f t="shared" si="153"/>
        <v>6.9320719485025712</v>
      </c>
      <c r="F1621">
        <f>(MAX(E$2:E1621)-E1621)/MAX(E$2:E1621)</f>
        <v>8.0053123438972237E-2</v>
      </c>
    </row>
    <row r="1622" spans="1:6" x14ac:dyDescent="0.3">
      <c r="A1622">
        <v>3</v>
      </c>
      <c r="B1622">
        <v>2014</v>
      </c>
      <c r="C1622">
        <v>250.1</v>
      </c>
      <c r="D1622">
        <v>0.19999999999998799</v>
      </c>
      <c r="E1622">
        <f t="shared" si="153"/>
        <v>6.9445446889137106</v>
      </c>
      <c r="F1622">
        <f>(MAX(E$2:E1622)-E1622)/MAX(E$2:E1622)</f>
        <v>7.8397881158074861E-2</v>
      </c>
    </row>
    <row r="1623" spans="1:6" x14ac:dyDescent="0.3">
      <c r="A1623">
        <v>3</v>
      </c>
      <c r="B1623">
        <v>2014</v>
      </c>
      <c r="C1623">
        <v>251.05</v>
      </c>
      <c r="D1623">
        <v>-1.04999389648438</v>
      </c>
      <c r="E1623">
        <f t="shared" si="153"/>
        <v>6.879193597661966</v>
      </c>
      <c r="F1623">
        <f>(MAX(E$2:E1623)-E1623)/MAX(E$2:E1623)</f>
        <v>8.7070545366339999E-2</v>
      </c>
    </row>
    <row r="1624" spans="1:6" x14ac:dyDescent="0.3">
      <c r="A1624">
        <v>3</v>
      </c>
      <c r="B1624">
        <v>2014</v>
      </c>
      <c r="C1624">
        <v>248.85</v>
      </c>
      <c r="D1624">
        <v>-2.0999999999999899</v>
      </c>
      <c r="E1624">
        <f t="shared" si="153"/>
        <v>6.7485759977063591</v>
      </c>
      <c r="F1624">
        <f>(MAX(E$2:E1624)-E1624)/MAX(E$2:E1624)</f>
        <v>0.10440464893533355</v>
      </c>
    </row>
    <row r="1625" spans="1:6" x14ac:dyDescent="0.3">
      <c r="A1625">
        <v>3</v>
      </c>
      <c r="B1625">
        <v>2014</v>
      </c>
      <c r="C1625">
        <v>247.8</v>
      </c>
      <c r="D1625">
        <v>-1.2500030517578</v>
      </c>
      <c r="E1625">
        <f t="shared" si="153"/>
        <v>6.6719802901504952</v>
      </c>
      <c r="F1625">
        <f>(MAX(E$2:E1625)-E1625)/MAX(E$2:E1625)</f>
        <v>0.1145695725609777</v>
      </c>
    </row>
    <row r="1626" spans="1:6" x14ac:dyDescent="0.3">
      <c r="A1626">
        <v>3</v>
      </c>
      <c r="B1626">
        <v>2014</v>
      </c>
      <c r="C1626">
        <v>249.4</v>
      </c>
      <c r="D1626">
        <v>-0.90000000000000502</v>
      </c>
      <c r="E1626">
        <f t="shared" si="153"/>
        <v>6.6178072344666345</v>
      </c>
      <c r="F1626">
        <f>(MAX(E$2:E1626)-E1626)/MAX(E$2:E1626)</f>
        <v>0.12175881320076934</v>
      </c>
    </row>
    <row r="1627" spans="1:6" x14ac:dyDescent="0.3">
      <c r="A1627">
        <v>3</v>
      </c>
      <c r="B1627">
        <v>2014</v>
      </c>
      <c r="C1627">
        <v>249.9</v>
      </c>
      <c r="D1627">
        <v>-0.15000000000000499</v>
      </c>
      <c r="E1627">
        <f t="shared" si="153"/>
        <v>6.608869619654179</v>
      </c>
      <c r="F1627">
        <f>(MAX(E$2:E1627)-E1627)/MAX(E$2:E1627)</f>
        <v>0.12294491324296526</v>
      </c>
    </row>
    <row r="1628" spans="1:6" x14ac:dyDescent="0.3">
      <c r="A1628">
        <v>3</v>
      </c>
      <c r="B1628">
        <v>2014</v>
      </c>
      <c r="C1628">
        <v>251.6</v>
      </c>
      <c r="D1628">
        <v>-2.0000030517578198</v>
      </c>
      <c r="E1628">
        <f t="shared" si="153"/>
        <v>6.4906662863157436</v>
      </c>
      <c r="F1628">
        <f>(MAX(E$2:E1628)-E1628)/MAX(E$2:E1628)</f>
        <v>0.13863153451747254</v>
      </c>
    </row>
    <row r="1629" spans="1:6" x14ac:dyDescent="0.3">
      <c r="A1629">
        <v>3</v>
      </c>
      <c r="B1629">
        <v>2014</v>
      </c>
      <c r="C1629">
        <v>253.5</v>
      </c>
      <c r="D1629">
        <v>-1.1499877929687401</v>
      </c>
      <c r="E1629">
        <f t="shared" si="153"/>
        <v>6.4244161058645872</v>
      </c>
      <c r="F1629">
        <f>(MAX(E$2:E1629)-E1629)/MAX(E$2:E1629)</f>
        <v>0.14742351576498558</v>
      </c>
    </row>
    <row r="1630" spans="1:6" x14ac:dyDescent="0.3">
      <c r="A1630">
        <v>3</v>
      </c>
      <c r="B1630">
        <v>2014</v>
      </c>
      <c r="C1630">
        <v>254.9</v>
      </c>
      <c r="D1630">
        <v>0</v>
      </c>
      <c r="E1630">
        <f t="shared" si="153"/>
        <v>6.4244161058645872</v>
      </c>
      <c r="F1630">
        <f>(MAX(E$2:E1630)-E1630)/MAX(E$2:E1630)</f>
        <v>0.14742351576498558</v>
      </c>
    </row>
    <row r="1631" spans="1:6" x14ac:dyDescent="0.3">
      <c r="A1631">
        <v>3</v>
      </c>
      <c r="B1631">
        <v>2014</v>
      </c>
      <c r="C1631">
        <v>256.10000000000002</v>
      </c>
      <c r="D1631">
        <v>0.59999389648439205</v>
      </c>
      <c r="E1631">
        <f t="shared" si="153"/>
        <v>6.4582812894529829</v>
      </c>
      <c r="F1631">
        <f>(MAX(E$2:E1631)-E1631)/MAX(E$2:E1631)</f>
        <v>0.1429293082469808</v>
      </c>
    </row>
    <row r="1632" spans="1:6" x14ac:dyDescent="0.3">
      <c r="A1632">
        <v>4</v>
      </c>
      <c r="B1632">
        <v>2014</v>
      </c>
      <c r="C1632">
        <v>255.7</v>
      </c>
      <c r="D1632">
        <v>-1.25001220703126</v>
      </c>
      <c r="E1632">
        <f t="shared" si="153"/>
        <v>6.3872445530095714</v>
      </c>
      <c r="F1632">
        <f>(MAX(E$2:E1632)-E1632)/MAX(E$2:E1632)</f>
        <v>0.15235650754578811</v>
      </c>
    </row>
    <row r="1633" spans="1:6" x14ac:dyDescent="0.3">
      <c r="A1633">
        <v>4</v>
      </c>
      <c r="B1633">
        <v>2014</v>
      </c>
      <c r="C1633">
        <v>257.85000000000002</v>
      </c>
      <c r="D1633">
        <v>0.350012207031284</v>
      </c>
      <c r="E1633">
        <f t="shared" si="153"/>
        <v>6.4067525247621662</v>
      </c>
      <c r="F1633">
        <f>(MAX(E$2:E1633)-E1633)/MAX(E$2:E1633)</f>
        <v>0.14976762823017209</v>
      </c>
    </row>
    <row r="1634" spans="1:6" x14ac:dyDescent="0.3">
      <c r="A1634">
        <v>4</v>
      </c>
      <c r="B1634">
        <v>2014</v>
      </c>
      <c r="C1634">
        <v>257.75</v>
      </c>
      <c r="D1634">
        <v>0</v>
      </c>
      <c r="E1634">
        <f t="shared" si="153"/>
        <v>6.4067525247621653</v>
      </c>
      <c r="F1634">
        <f>(MAX(E$2:E1634)-E1634)/MAX(E$2:E1634)</f>
        <v>0.14976762823017223</v>
      </c>
    </row>
    <row r="1635" spans="1:6" x14ac:dyDescent="0.3">
      <c r="A1635">
        <v>4</v>
      </c>
      <c r="B1635">
        <v>2014</v>
      </c>
      <c r="C1635">
        <v>257.55</v>
      </c>
      <c r="D1635">
        <v>-0.94999999999998797</v>
      </c>
      <c r="E1635">
        <f t="shared" si="153"/>
        <v>6.3535805833073828</v>
      </c>
      <c r="F1635">
        <f>(MAX(E$2:E1635)-E1635)/MAX(E$2:E1635)</f>
        <v>0.15682401221253689</v>
      </c>
    </row>
    <row r="1636" spans="1:6" x14ac:dyDescent="0.3">
      <c r="A1636">
        <v>4</v>
      </c>
      <c r="B1636">
        <v>2014</v>
      </c>
      <c r="C1636">
        <v>257.3</v>
      </c>
      <c r="D1636">
        <v>-0.24998779296873799</v>
      </c>
      <c r="E1636">
        <f t="shared" si="153"/>
        <v>6.3396912923170694</v>
      </c>
      <c r="F1636">
        <f>(MAX(E$2:E1636)-E1636)/MAX(E$2:E1636)</f>
        <v>0.15866724320596967</v>
      </c>
    </row>
    <row r="1637" spans="1:6" x14ac:dyDescent="0.3">
      <c r="A1637">
        <v>4</v>
      </c>
      <c r="B1637">
        <v>2014</v>
      </c>
      <c r="C1637">
        <v>256.89999999999998</v>
      </c>
      <c r="D1637">
        <v>-2.7500061035156498</v>
      </c>
      <c r="E1637">
        <f t="shared" si="153"/>
        <v>6.1869979216139814</v>
      </c>
      <c r="F1637">
        <f>(MAX(E$2:E1637)-E1637)/MAX(E$2:E1637)</f>
        <v>0.17893099558670261</v>
      </c>
    </row>
    <row r="1638" spans="1:6" x14ac:dyDescent="0.3">
      <c r="A1638">
        <v>4</v>
      </c>
      <c r="B1638">
        <v>2014</v>
      </c>
      <c r="C1638">
        <v>259.85000000000002</v>
      </c>
      <c r="D1638">
        <v>0.34999389648441998</v>
      </c>
      <c r="E1638">
        <f t="shared" si="153"/>
        <v>6.2057478769643186</v>
      </c>
      <c r="F1638">
        <f>(MAX(E$2:E1638)-E1638)/MAX(E$2:E1638)</f>
        <v>0.17644271171020195</v>
      </c>
    </row>
    <row r="1639" spans="1:6" x14ac:dyDescent="0.3">
      <c r="A1639">
        <v>4</v>
      </c>
      <c r="B1639">
        <v>2014</v>
      </c>
      <c r="C1639">
        <v>260.7</v>
      </c>
      <c r="D1639">
        <v>0.90001220703123797</v>
      </c>
      <c r="E1639">
        <f t="shared" si="153"/>
        <v>6.2539519809029782</v>
      </c>
      <c r="F1639">
        <f>(MAX(E$2:E1639)-E1639)/MAX(E$2:E1639)</f>
        <v>0.17004560343071096</v>
      </c>
    </row>
    <row r="1640" spans="1:6" x14ac:dyDescent="0.3">
      <c r="A1640">
        <v>4</v>
      </c>
      <c r="B1640">
        <v>2014</v>
      </c>
      <c r="C1640">
        <v>258</v>
      </c>
      <c r="D1640">
        <v>-9.9993896484363604E-2</v>
      </c>
      <c r="E1640">
        <f t="shared" si="153"/>
        <v>6.2484982859001015</v>
      </c>
      <c r="F1640">
        <f>(MAX(E$2:E1640)-E1640)/MAX(E$2:E1640)</f>
        <v>0.1707693566924896</v>
      </c>
    </row>
    <row r="1641" spans="1:6" x14ac:dyDescent="0.3">
      <c r="A1641">
        <v>4</v>
      </c>
      <c r="B1641">
        <v>2014</v>
      </c>
      <c r="C1641">
        <v>257.45</v>
      </c>
      <c r="D1641">
        <v>-1.2500183105468601</v>
      </c>
      <c r="E1641">
        <f t="shared" si="153"/>
        <v>6.1802358704435445</v>
      </c>
      <c r="F1641">
        <f>(MAX(E$2:E1641)-E1641)/MAX(E$2:E1641)</f>
        <v>0.17982837921162778</v>
      </c>
    </row>
    <row r="1642" spans="1:6" x14ac:dyDescent="0.3">
      <c r="A1642">
        <v>4</v>
      </c>
      <c r="B1642">
        <v>2014</v>
      </c>
      <c r="C1642">
        <v>259.45</v>
      </c>
      <c r="D1642">
        <v>1.75</v>
      </c>
      <c r="E1642">
        <f t="shared" si="153"/>
        <v>6.2740291976351861</v>
      </c>
      <c r="F1642">
        <f>(MAX(E$2:E1642)-E1642)/MAX(E$2:E1642)</f>
        <v>0.16738118030295862</v>
      </c>
    </row>
    <row r="1643" spans="1:6" x14ac:dyDescent="0.3">
      <c r="A1643">
        <v>4</v>
      </c>
      <c r="B1643">
        <v>2014</v>
      </c>
      <c r="C1643">
        <v>257.39999999999998</v>
      </c>
      <c r="D1643">
        <v>-1.09998779296876</v>
      </c>
      <c r="E1643">
        <f t="shared" si="153"/>
        <v>6.2137026632809178</v>
      </c>
      <c r="F1643">
        <f>(MAX(E$2:E1643)-E1643)/MAX(E$2:E1643)</f>
        <v>0.17538704164791319</v>
      </c>
    </row>
    <row r="1644" spans="1:6" x14ac:dyDescent="0.3">
      <c r="A1644">
        <v>4</v>
      </c>
      <c r="B1644">
        <v>2014</v>
      </c>
      <c r="C1644">
        <v>259.10000000000002</v>
      </c>
      <c r="D1644">
        <v>1.3000122070312701</v>
      </c>
      <c r="E1644">
        <f t="shared" si="153"/>
        <v>6.2838502933640434</v>
      </c>
      <c r="F1644">
        <f>(MAX(E$2:E1644)-E1644)/MAX(E$2:E1644)</f>
        <v>0.16607783457785824</v>
      </c>
    </row>
    <row r="1645" spans="1:6" x14ac:dyDescent="0.3">
      <c r="A1645">
        <v>4</v>
      </c>
      <c r="B1645">
        <v>2014</v>
      </c>
      <c r="C1645">
        <v>259.14999999999998</v>
      </c>
      <c r="D1645">
        <v>-0.450018310546909</v>
      </c>
      <c r="E1645">
        <f t="shared" si="153"/>
        <v>6.2592982682485268</v>
      </c>
      <c r="F1645">
        <f>(MAX(E$2:E1645)-E1645)/MAX(E$2:E1645)</f>
        <v>0.16933610410911237</v>
      </c>
    </row>
    <row r="1646" spans="1:6" x14ac:dyDescent="0.3">
      <c r="A1646">
        <v>4</v>
      </c>
      <c r="B1646">
        <v>2014</v>
      </c>
      <c r="C1646">
        <v>259.75</v>
      </c>
      <c r="D1646">
        <v>0.29999389648435199</v>
      </c>
      <c r="E1646">
        <f t="shared" si="153"/>
        <v>6.2755636787304763</v>
      </c>
      <c r="F1646">
        <f>(MAX(E$2:E1646)-E1646)/MAX(E$2:E1646)</f>
        <v>0.16717754117439201</v>
      </c>
    </row>
    <row r="1647" spans="1:6" x14ac:dyDescent="0.3">
      <c r="A1647">
        <v>4</v>
      </c>
      <c r="B1647">
        <v>2014</v>
      </c>
      <c r="C1647">
        <v>259.10000000000002</v>
      </c>
      <c r="D1647">
        <v>-0.29998168945309001</v>
      </c>
      <c r="E1647">
        <f t="shared" si="153"/>
        <v>6.2592157553885768</v>
      </c>
      <c r="F1647">
        <f>(MAX(E$2:E1647)-E1647)/MAX(E$2:E1647)</f>
        <v>0.16934705429086916</v>
      </c>
    </row>
    <row r="1648" spans="1:6" x14ac:dyDescent="0.3">
      <c r="A1648">
        <v>4</v>
      </c>
      <c r="B1648">
        <v>2014</v>
      </c>
      <c r="C1648">
        <v>260.05</v>
      </c>
      <c r="D1648">
        <v>1.25000610351565</v>
      </c>
      <c r="E1648">
        <f t="shared" si="153"/>
        <v>6.3269109304290616</v>
      </c>
      <c r="F1648">
        <f>(MAX(E$2:E1648)-E1648)/MAX(E$2:E1648)</f>
        <v>0.16036330956066644</v>
      </c>
    </row>
    <row r="1649" spans="1:6" x14ac:dyDescent="0.3">
      <c r="A1649">
        <v>4</v>
      </c>
      <c r="B1649">
        <v>2014</v>
      </c>
      <c r="C1649">
        <v>259.60000000000002</v>
      </c>
      <c r="D1649">
        <v>1.2499816894531299</v>
      </c>
      <c r="E1649">
        <f t="shared" si="153"/>
        <v>6.3954555233841219</v>
      </c>
      <c r="F1649">
        <f>(MAX(E$2:E1649)-E1649)/MAX(E$2:E1649)</f>
        <v>0.15126683960729614</v>
      </c>
    </row>
    <row r="1650" spans="1:6" x14ac:dyDescent="0.3">
      <c r="A1650">
        <v>4</v>
      </c>
      <c r="B1650">
        <v>2014</v>
      </c>
      <c r="C1650">
        <v>258.2</v>
      </c>
      <c r="D1650">
        <v>3.5000091552733998</v>
      </c>
      <c r="E1650">
        <f t="shared" si="153"/>
        <v>6.5905149501423459</v>
      </c>
      <c r="F1650">
        <f>(MAX(E$2:E1650)-E1650)/MAX(E$2:E1650)</f>
        <v>0.1253807392143573</v>
      </c>
    </row>
    <row r="1651" spans="1:6" x14ac:dyDescent="0.3">
      <c r="A1651">
        <v>4</v>
      </c>
      <c r="B1651">
        <v>2014</v>
      </c>
      <c r="C1651">
        <v>254.2</v>
      </c>
      <c r="D1651">
        <v>0.5</v>
      </c>
      <c r="E1651">
        <f t="shared" si="153"/>
        <v>6.6196822566683489</v>
      </c>
      <c r="F1651">
        <f>(MAX(E$2:E1651)-E1651)/MAX(E$2:E1651)</f>
        <v>0.12150998127421636</v>
      </c>
    </row>
    <row r="1652" spans="1:6" x14ac:dyDescent="0.3">
      <c r="A1652">
        <v>4</v>
      </c>
      <c r="B1652">
        <v>2014</v>
      </c>
      <c r="C1652">
        <v>254.95</v>
      </c>
      <c r="D1652">
        <v>1.25</v>
      </c>
      <c r="E1652">
        <f t="shared" si="153"/>
        <v>6.6927077767580903</v>
      </c>
      <c r="F1652">
        <f>(MAX(E$2:E1652)-E1652)/MAX(E$2:E1652)</f>
        <v>0.11181885290525678</v>
      </c>
    </row>
    <row r="1653" spans="1:6" x14ac:dyDescent="0.3">
      <c r="A1653">
        <v>4</v>
      </c>
      <c r="B1653">
        <v>2014</v>
      </c>
      <c r="C1653">
        <v>254.45</v>
      </c>
      <c r="D1653">
        <v>1.94999694824218</v>
      </c>
      <c r="E1653">
        <f t="shared" si="153"/>
        <v>6.8081104468911171</v>
      </c>
      <c r="F1653">
        <f>(MAX(E$2:E1653)-E1653)/MAX(E$2:E1653)</f>
        <v>9.6503904254353984E-2</v>
      </c>
    </row>
    <row r="1654" spans="1:6" x14ac:dyDescent="0.3">
      <c r="A1654">
        <v>5</v>
      </c>
      <c r="B1654">
        <v>2014</v>
      </c>
      <c r="C1654">
        <v>254.45</v>
      </c>
      <c r="D1654">
        <v>1.94999999999998</v>
      </c>
      <c r="E1654">
        <f t="shared" si="153"/>
        <v>6.9255031943296483</v>
      </c>
      <c r="F1654">
        <f>(MAX(E$2:E1654)-E1654)/MAX(E$2:E1654)</f>
        <v>8.0924854853355918E-2</v>
      </c>
    </row>
    <row r="1655" spans="1:6" x14ac:dyDescent="0.3">
      <c r="A1655">
        <v>5</v>
      </c>
      <c r="B1655">
        <v>2014</v>
      </c>
      <c r="C1655">
        <v>253.3</v>
      </c>
      <c r="D1655">
        <v>-0.44999389648438598</v>
      </c>
      <c r="E1655">
        <f t="shared" si="153"/>
        <v>6.8978206958024249</v>
      </c>
      <c r="F1655">
        <f>(MAX(E$2:E1655)-E1655)/MAX(E$2:E1655)</f>
        <v>8.4598565721435648E-2</v>
      </c>
    </row>
    <row r="1656" spans="1:6" x14ac:dyDescent="0.3">
      <c r="A1656">
        <v>5</v>
      </c>
      <c r="B1656">
        <v>2014</v>
      </c>
      <c r="C1656">
        <v>253.3</v>
      </c>
      <c r="D1656">
        <v>0.450000000000017</v>
      </c>
      <c r="E1656">
        <f t="shared" si="153"/>
        <v>6.925392916309729</v>
      </c>
      <c r="F1656">
        <f>(MAX(E$2:E1656)-E1656)/MAX(E$2:E1656)</f>
        <v>8.0939489715880691E-2</v>
      </c>
    </row>
    <row r="1657" spans="1:6" x14ac:dyDescent="0.3">
      <c r="A1657">
        <v>5</v>
      </c>
      <c r="B1657">
        <v>2014</v>
      </c>
      <c r="C1657">
        <v>253.3</v>
      </c>
      <c r="D1657">
        <v>-0.450000000000017</v>
      </c>
      <c r="E1657">
        <f t="shared" si="153"/>
        <v>6.8977104831168194</v>
      </c>
      <c r="F1657">
        <f>(MAX(E$2:E1657)-E1657)/MAX(E$2:E1657)</f>
        <v>8.4613191913522706E-2</v>
      </c>
    </row>
    <row r="1658" spans="1:6" x14ac:dyDescent="0.3">
      <c r="A1658">
        <v>5</v>
      </c>
      <c r="B1658">
        <v>2014</v>
      </c>
      <c r="C1658">
        <v>252.65</v>
      </c>
      <c r="D1658">
        <v>-3</v>
      </c>
      <c r="E1658">
        <f t="shared" si="153"/>
        <v>6.7134257185767892</v>
      </c>
      <c r="F1658">
        <f>(MAX(E$2:E1658)-E1658)/MAX(E$2:E1658)</f>
        <v>0.10906939992691569</v>
      </c>
    </row>
    <row r="1659" spans="1:6" x14ac:dyDescent="0.3">
      <c r="A1659">
        <v>5</v>
      </c>
      <c r="B1659">
        <v>2014</v>
      </c>
      <c r="C1659">
        <v>250.15</v>
      </c>
      <c r="D1659">
        <v>1.0999938964843601</v>
      </c>
      <c r="E1659">
        <f t="shared" si="153"/>
        <v>6.7798484107958776</v>
      </c>
      <c r="F1659">
        <f>(MAX(E$2:E1659)-E1659)/MAX(E$2:E1659)</f>
        <v>0.10025452485151712</v>
      </c>
    </row>
    <row r="1660" spans="1:6" x14ac:dyDescent="0.3">
      <c r="A1660">
        <v>5</v>
      </c>
      <c r="B1660">
        <v>2014</v>
      </c>
      <c r="C1660">
        <v>250.75</v>
      </c>
      <c r="D1660">
        <v>0.55000305175781194</v>
      </c>
      <c r="E1660">
        <f t="shared" si="153"/>
        <v>6.8133084664763732</v>
      </c>
      <c r="F1660">
        <f>(MAX(E$2:E1660)-E1660)/MAX(E$2:E1660)</f>
        <v>9.5814081367736018E-2</v>
      </c>
    </row>
    <row r="1661" spans="1:6" x14ac:dyDescent="0.3">
      <c r="A1661">
        <v>5</v>
      </c>
      <c r="B1661">
        <v>2014</v>
      </c>
      <c r="C1661">
        <v>251.3</v>
      </c>
      <c r="D1661">
        <v>-1.5500030517578101</v>
      </c>
      <c r="E1661">
        <f t="shared" si="153"/>
        <v>6.7187543078607233</v>
      </c>
      <c r="F1661">
        <f>(MAX(E$2:E1661)-E1661)/MAX(E$2:E1661)</f>
        <v>0.10836224929364931</v>
      </c>
    </row>
    <row r="1662" spans="1:6" x14ac:dyDescent="0.3">
      <c r="A1662">
        <v>5</v>
      </c>
      <c r="B1662">
        <v>2014</v>
      </c>
      <c r="C1662">
        <v>253.85</v>
      </c>
      <c r="D1662">
        <v>-3</v>
      </c>
      <c r="E1662">
        <f t="shared" si="153"/>
        <v>6.5400992297513678</v>
      </c>
      <c r="F1662">
        <f>(MAX(E$2:E1662)-E1662)/MAX(E$2:E1662)</f>
        <v>0.13207134843592966</v>
      </c>
    </row>
    <row r="1663" spans="1:6" x14ac:dyDescent="0.3">
      <c r="A1663">
        <v>5</v>
      </c>
      <c r="B1663">
        <v>2014</v>
      </c>
      <c r="C1663">
        <v>256.45</v>
      </c>
      <c r="D1663">
        <v>3.5</v>
      </c>
      <c r="E1663">
        <f t="shared" si="153"/>
        <v>6.74093089843646</v>
      </c>
      <c r="F1663">
        <f>(MAX(E$2:E1663)-E1663)/MAX(E$2:E1663)</f>
        <v>0.10541922080455109</v>
      </c>
    </row>
    <row r="1664" spans="1:6" x14ac:dyDescent="0.3">
      <c r="A1664">
        <v>5</v>
      </c>
      <c r="B1664">
        <v>2014</v>
      </c>
      <c r="C1664">
        <v>260.05</v>
      </c>
      <c r="D1664">
        <v>0.20000610351564699</v>
      </c>
      <c r="E1664">
        <f t="shared" si="153"/>
        <v>6.7525960069805677</v>
      </c>
      <c r="F1664">
        <f>(MAX(E$2:E1664)-E1664)/MAX(E$2:E1664)</f>
        <v>0.10387115837103647</v>
      </c>
    </row>
    <row r="1665" spans="1:6" x14ac:dyDescent="0.3">
      <c r="A1665">
        <v>5</v>
      </c>
      <c r="B1665">
        <v>2014</v>
      </c>
      <c r="C1665">
        <v>258.75</v>
      </c>
      <c r="D1665">
        <v>-1.20000610351564</v>
      </c>
      <c r="E1665">
        <f t="shared" si="153"/>
        <v>6.6821337772157676</v>
      </c>
      <c r="F1665">
        <f>(MAX(E$2:E1665)-E1665)/MAX(E$2:E1665)</f>
        <v>0.11322211558400304</v>
      </c>
    </row>
    <row r="1666" spans="1:6" x14ac:dyDescent="0.3">
      <c r="A1666">
        <v>5</v>
      </c>
      <c r="B1666">
        <v>2014</v>
      </c>
      <c r="C1666">
        <v>260.39999999999998</v>
      </c>
      <c r="D1666">
        <v>0.50001831054686297</v>
      </c>
      <c r="E1666">
        <f t="shared" si="153"/>
        <v>6.7110034999300368</v>
      </c>
      <c r="F1666">
        <f>(MAX(E$2:E1666)-E1666)/MAX(E$2:E1666)</f>
        <v>0.10939084963127271</v>
      </c>
    </row>
    <row r="1667" spans="1:6" x14ac:dyDescent="0.3">
      <c r="A1667">
        <v>5</v>
      </c>
      <c r="B1667">
        <v>2014</v>
      </c>
      <c r="C1667">
        <v>259.89999999999998</v>
      </c>
      <c r="D1667">
        <v>0.25</v>
      </c>
      <c r="E1667">
        <f t="shared" si="153"/>
        <v>6.7255280842652061</v>
      </c>
      <c r="F1667">
        <f>(MAX(E$2:E1667)-E1667)/MAX(E$2:E1667)</f>
        <v>0.10746330962710807</v>
      </c>
    </row>
    <row r="1668" spans="1:6" x14ac:dyDescent="0.3">
      <c r="A1668">
        <v>5</v>
      </c>
      <c r="B1668">
        <v>2014</v>
      </c>
      <c r="C1668">
        <v>259.05</v>
      </c>
      <c r="D1668">
        <v>-1.24999389648434</v>
      </c>
      <c r="E1668">
        <f t="shared" si="153"/>
        <v>6.6525095342712959</v>
      </c>
      <c r="F1668">
        <f>(MAX(E$2:E1668)-E1668)/MAX(E$2:E1668)</f>
        <v>0.11715351300308764</v>
      </c>
    </row>
    <row r="1669" spans="1:6" x14ac:dyDescent="0.3">
      <c r="A1669">
        <v>5</v>
      </c>
      <c r="B1669">
        <v>2014</v>
      </c>
      <c r="C1669">
        <v>260.85000000000002</v>
      </c>
      <c r="D1669">
        <v>0.35002441406248802</v>
      </c>
      <c r="E1669">
        <f t="shared" ref="E1669:E1732" si="154">(D1669/$C1669*$G$2+1)*E1668*$H$2 + E1668*(1-$H$2)</f>
        <v>6.6725947046431635</v>
      </c>
      <c r="F1669">
        <f>(MAX(E$2:E1669)-E1669)/MAX(E$2:E1669)</f>
        <v>0.11448803435744447</v>
      </c>
    </row>
    <row r="1670" spans="1:6" x14ac:dyDescent="0.3">
      <c r="A1670">
        <v>5</v>
      </c>
      <c r="B1670">
        <v>2014</v>
      </c>
      <c r="C1670">
        <v>261.05</v>
      </c>
      <c r="D1670">
        <v>-0.35000000000002202</v>
      </c>
      <c r="E1670">
        <f t="shared" si="154"/>
        <v>6.6524657319179887</v>
      </c>
      <c r="F1670">
        <f>(MAX(E$2:E1670)-E1670)/MAX(E$2:E1670)</f>
        <v>0.11715932596036943</v>
      </c>
    </row>
    <row r="1671" spans="1:6" x14ac:dyDescent="0.3">
      <c r="A1671">
        <v>5</v>
      </c>
      <c r="B1671">
        <v>2014</v>
      </c>
      <c r="C1671">
        <v>260.55</v>
      </c>
      <c r="D1671">
        <v>0.40001831054689702</v>
      </c>
      <c r="E1671">
        <f t="shared" si="154"/>
        <v>6.6754459400617963</v>
      </c>
      <c r="F1671">
        <f>(MAX(E$2:E1671)-E1671)/MAX(E$2:E1671)</f>
        <v>0.11410965035664396</v>
      </c>
    </row>
    <row r="1672" spans="1:6" x14ac:dyDescent="0.3">
      <c r="A1672">
        <v>5</v>
      </c>
      <c r="B1672">
        <v>2014</v>
      </c>
      <c r="C1672">
        <v>260.7</v>
      </c>
      <c r="D1672">
        <v>3.09998779296876</v>
      </c>
      <c r="E1672">
        <f t="shared" si="154"/>
        <v>6.8540460631355682</v>
      </c>
      <c r="F1672">
        <f>(MAX(E$2:E1672)-E1672)/MAX(E$2:E1672)</f>
        <v>9.0407844230609241E-2</v>
      </c>
    </row>
    <row r="1673" spans="1:6" x14ac:dyDescent="0.3">
      <c r="A1673">
        <v>5</v>
      </c>
      <c r="B1673">
        <v>2014</v>
      </c>
      <c r="C1673">
        <v>257.60000000000002</v>
      </c>
      <c r="D1673">
        <v>3.1000061035156201</v>
      </c>
      <c r="E1673">
        <f t="shared" si="154"/>
        <v>7.039632497205325</v>
      </c>
      <c r="F1673">
        <f>(MAX(E$2:E1673)-E1673)/MAX(E$2:E1673)</f>
        <v>6.5778893229682028E-2</v>
      </c>
    </row>
    <row r="1674" spans="1:6" x14ac:dyDescent="0.3">
      <c r="A1674">
        <v>5</v>
      </c>
      <c r="B1674">
        <v>2014</v>
      </c>
      <c r="C1674">
        <v>261</v>
      </c>
      <c r="D1674">
        <v>0.90000610351563604</v>
      </c>
      <c r="E1674">
        <f t="shared" si="154"/>
        <v>7.0942507059466333</v>
      </c>
      <c r="F1674">
        <f>(MAX(E$2:E1674)-E1674)/MAX(E$2:E1674)</f>
        <v>5.8530576866523298E-2</v>
      </c>
    </row>
    <row r="1675" spans="1:6" x14ac:dyDescent="0.3">
      <c r="A1675">
        <v>5</v>
      </c>
      <c r="B1675">
        <v>2014</v>
      </c>
      <c r="C1675">
        <v>260.14999999999998</v>
      </c>
      <c r="D1675">
        <v>2.1999938964843202</v>
      </c>
      <c r="E1675">
        <f t="shared" si="154"/>
        <v>7.2292360742715509</v>
      </c>
      <c r="F1675">
        <f>(MAX(E$2:E1675)-E1675)/MAX(E$2:E1675)</f>
        <v>4.061683204470673E-2</v>
      </c>
    </row>
    <row r="1676" spans="1:6" x14ac:dyDescent="0.3">
      <c r="A1676">
        <v>6</v>
      </c>
      <c r="B1676">
        <v>2014</v>
      </c>
      <c r="C1676">
        <v>258.25</v>
      </c>
      <c r="D1676">
        <v>0.34999389648436302</v>
      </c>
      <c r="E1676">
        <f t="shared" si="154"/>
        <v>7.2512803109803183</v>
      </c>
      <c r="F1676">
        <f>(MAX(E$2:E1676)-E1676)/MAX(E$2:E1676)</f>
        <v>3.7691368077071019E-2</v>
      </c>
    </row>
    <row r="1677" spans="1:6" x14ac:dyDescent="0.3">
      <c r="A1677">
        <v>6</v>
      </c>
      <c r="B1677">
        <v>2014</v>
      </c>
      <c r="C1677">
        <v>258.8</v>
      </c>
      <c r="D1677">
        <v>-5.0006103515613597E-2</v>
      </c>
      <c r="E1677">
        <f t="shared" si="154"/>
        <v>7.2481278047354714</v>
      </c>
      <c r="F1677">
        <f>(MAX(E$2:E1677)-E1677)/MAX(E$2:E1677)</f>
        <v>3.8109733364510449E-2</v>
      </c>
    </row>
    <row r="1678" spans="1:6" x14ac:dyDescent="0.3">
      <c r="A1678">
        <v>6</v>
      </c>
      <c r="B1678">
        <v>2014</v>
      </c>
      <c r="C1678">
        <v>258.8</v>
      </c>
      <c r="D1678">
        <v>-5.0000000000011299E-2</v>
      </c>
      <c r="E1678">
        <f t="shared" si="154"/>
        <v>7.244977053661156</v>
      </c>
      <c r="F1678">
        <f>(MAX(E$2:E1678)-E1678)/MAX(E$2:E1678)</f>
        <v>3.8527865725393386E-2</v>
      </c>
    </row>
    <row r="1679" spans="1:6" x14ac:dyDescent="0.3">
      <c r="A1679">
        <v>6</v>
      </c>
      <c r="B1679">
        <v>2014</v>
      </c>
      <c r="C1679">
        <v>259.05</v>
      </c>
      <c r="D1679">
        <v>2.00001220703126</v>
      </c>
      <c r="E1679">
        <f t="shared" si="154"/>
        <v>7.3708315054299769</v>
      </c>
      <c r="F1679">
        <f>(MAX(E$2:E1679)-E1679)/MAX(E$2:E1679)</f>
        <v>2.1825873786166995E-2</v>
      </c>
    </row>
    <row r="1680" spans="1:6" x14ac:dyDescent="0.3">
      <c r="A1680">
        <v>6</v>
      </c>
      <c r="B1680">
        <v>2014</v>
      </c>
      <c r="C1680">
        <v>259.05</v>
      </c>
      <c r="D1680">
        <v>2</v>
      </c>
      <c r="E1680">
        <f t="shared" si="154"/>
        <v>7.4988714273540644</v>
      </c>
      <c r="F1680">
        <f>(MAX(E$2:E1680)-E1680)/MAX(E$2:E1680)</f>
        <v>4.8338507482891891E-3</v>
      </c>
    </row>
    <row r="1681" spans="1:6" x14ac:dyDescent="0.3">
      <c r="A1681">
        <v>6</v>
      </c>
      <c r="B1681">
        <v>2014</v>
      </c>
      <c r="C1681">
        <v>258.45</v>
      </c>
      <c r="D1681">
        <v>1.1499999999999699</v>
      </c>
      <c r="E1681">
        <f t="shared" si="154"/>
        <v>7.5739471859854364</v>
      </c>
      <c r="F1681">
        <f>(MAX(E$2:E1681)-E1681)/MAX(E$2:E1681)</f>
        <v>0</v>
      </c>
    </row>
    <row r="1682" spans="1:6" x14ac:dyDescent="0.3">
      <c r="A1682">
        <v>6</v>
      </c>
      <c r="B1682">
        <v>2014</v>
      </c>
      <c r="C1682">
        <v>258.8</v>
      </c>
      <c r="D1682">
        <v>-0.9000244140625</v>
      </c>
      <c r="E1682">
        <f t="shared" si="154"/>
        <v>7.5146826608657857</v>
      </c>
      <c r="F1682">
        <f>(MAX(E$2:E1682)-E1682)/MAX(E$2:E1682)</f>
        <v>7.8247872165403548E-3</v>
      </c>
    </row>
    <row r="1683" spans="1:6" x14ac:dyDescent="0.3">
      <c r="A1683">
        <v>6</v>
      </c>
      <c r="B1683">
        <v>2014</v>
      </c>
      <c r="C1683">
        <v>259.60000000000002</v>
      </c>
      <c r="D1683">
        <v>0.150000000000034</v>
      </c>
      <c r="E1683">
        <f t="shared" si="154"/>
        <v>7.5244523272681079</v>
      </c>
      <c r="F1683">
        <f>(MAX(E$2:E1683)-E1683)/MAX(E$2:E1683)</f>
        <v>6.5348830011532216E-3</v>
      </c>
    </row>
    <row r="1684" spans="1:6" x14ac:dyDescent="0.3">
      <c r="A1684">
        <v>6</v>
      </c>
      <c r="B1684">
        <v>2014</v>
      </c>
      <c r="C1684">
        <v>259.39999999999998</v>
      </c>
      <c r="D1684">
        <v>0.44999999999998802</v>
      </c>
      <c r="E1684">
        <f t="shared" si="154"/>
        <v>7.5538220573427362</v>
      </c>
      <c r="F1684">
        <f>(MAX(E$2:E1684)-E1684)/MAX(E$2:E1684)</f>
        <v>2.6571519642940005E-3</v>
      </c>
    </row>
    <row r="1685" spans="1:6" x14ac:dyDescent="0.3">
      <c r="A1685">
        <v>6</v>
      </c>
      <c r="B1685">
        <v>2014</v>
      </c>
      <c r="C1685">
        <v>257.89999999999998</v>
      </c>
      <c r="D1685">
        <v>-3</v>
      </c>
      <c r="E1685">
        <f t="shared" si="154"/>
        <v>7.3561163617744398</v>
      </c>
      <c r="F1685">
        <f>(MAX(E$2:E1685)-E1685)/MAX(E$2:E1685)</f>
        <v>2.8760541744212709E-2</v>
      </c>
    </row>
    <row r="1686" spans="1:6" x14ac:dyDescent="0.3">
      <c r="A1686">
        <v>6</v>
      </c>
      <c r="B1686">
        <v>2014</v>
      </c>
      <c r="C1686">
        <v>255.1</v>
      </c>
      <c r="D1686">
        <v>-1.50000610351563</v>
      </c>
      <c r="E1686">
        <f t="shared" si="154"/>
        <v>7.2587937677255407</v>
      </c>
      <c r="F1686">
        <f>(MAX(E$2:E1686)-E1686)/MAX(E$2:E1686)</f>
        <v>4.1610194858903209E-2</v>
      </c>
    </row>
    <row r="1687" spans="1:6" x14ac:dyDescent="0.3">
      <c r="A1687">
        <v>6</v>
      </c>
      <c r="B1687">
        <v>2014</v>
      </c>
      <c r="C1687">
        <v>256.60000000000002</v>
      </c>
      <c r="D1687">
        <v>0.5</v>
      </c>
      <c r="E1687">
        <f t="shared" si="154"/>
        <v>7.2906181753198167</v>
      </c>
      <c r="F1687">
        <f>(MAX(E$2:E1687)-E1687)/MAX(E$2:E1687)</f>
        <v>3.7408368940026623E-2</v>
      </c>
    </row>
    <row r="1688" spans="1:6" x14ac:dyDescent="0.3">
      <c r="A1688">
        <v>6</v>
      </c>
      <c r="B1688">
        <v>2014</v>
      </c>
      <c r="C1688">
        <v>256.89999999999998</v>
      </c>
      <c r="D1688">
        <v>-1.20000915527339</v>
      </c>
      <c r="E1688">
        <f t="shared" si="154"/>
        <v>7.2139937329084916</v>
      </c>
      <c r="F1688">
        <f>(MAX(E$2:E1688)-E1688)/MAX(E$2:E1688)</f>
        <v>4.7525212975209272E-2</v>
      </c>
    </row>
    <row r="1689" spans="1:6" x14ac:dyDescent="0.3">
      <c r="A1689">
        <v>6</v>
      </c>
      <c r="B1689">
        <v>2014</v>
      </c>
      <c r="C1689">
        <v>257</v>
      </c>
      <c r="D1689">
        <v>0.70000915527344798</v>
      </c>
      <c r="E1689">
        <f t="shared" si="154"/>
        <v>7.2582045840097464</v>
      </c>
      <c r="F1689">
        <f>(MAX(E$2:E1689)-E1689)/MAX(E$2:E1689)</f>
        <v>4.1687985699177948E-2</v>
      </c>
    </row>
    <row r="1690" spans="1:6" x14ac:dyDescent="0.3">
      <c r="A1690">
        <v>6</v>
      </c>
      <c r="B1690">
        <v>2014</v>
      </c>
      <c r="C1690">
        <v>255.95</v>
      </c>
      <c r="D1690">
        <v>3.6499847412109099</v>
      </c>
      <c r="E1690">
        <f t="shared" si="154"/>
        <v>7.4910928667036352</v>
      </c>
      <c r="F1690">
        <f>(MAX(E$2:E1690)-E1690)/MAX(E$2:E1690)</f>
        <v>1.0939384345736118E-2</v>
      </c>
    </row>
    <row r="1691" spans="1:6" x14ac:dyDescent="0.3">
      <c r="A1691">
        <v>6</v>
      </c>
      <c r="B1691">
        <v>2014</v>
      </c>
      <c r="C1691">
        <v>252.85</v>
      </c>
      <c r="D1691">
        <v>-1.04999084472657</v>
      </c>
      <c r="E1691">
        <f t="shared" si="154"/>
        <v>7.4211005685591633</v>
      </c>
      <c r="F1691">
        <f>(MAX(E$2:E1691)-E1691)/MAX(E$2:E1691)</f>
        <v>2.0180576081794577E-2</v>
      </c>
    </row>
    <row r="1692" spans="1:6" x14ac:dyDescent="0.3">
      <c r="A1692">
        <v>6</v>
      </c>
      <c r="B1692">
        <v>2014</v>
      </c>
      <c r="C1692">
        <v>253.25</v>
      </c>
      <c r="D1692">
        <v>-3</v>
      </c>
      <c r="E1692">
        <f t="shared" si="154"/>
        <v>7.2233022315886819</v>
      </c>
      <c r="F1692">
        <f>(MAX(E$2:E1692)-E1692)/MAX(E$2:E1692)</f>
        <v>4.6296197449802061E-2</v>
      </c>
    </row>
    <row r="1693" spans="1:6" x14ac:dyDescent="0.3">
      <c r="A1693">
        <v>6</v>
      </c>
      <c r="B1693">
        <v>2014</v>
      </c>
      <c r="C1693">
        <v>256.55</v>
      </c>
      <c r="D1693">
        <v>-1.5500061035156101</v>
      </c>
      <c r="E1693">
        <f t="shared" si="154"/>
        <v>7.1251094203252787</v>
      </c>
      <c r="F1693">
        <f>(MAX(E$2:E1693)-E1693)/MAX(E$2:E1693)</f>
        <v>5.9260746693701689E-2</v>
      </c>
    </row>
    <row r="1694" spans="1:6" x14ac:dyDescent="0.3">
      <c r="A1694">
        <v>6</v>
      </c>
      <c r="B1694">
        <v>2014</v>
      </c>
      <c r="C1694">
        <v>255.45</v>
      </c>
      <c r="D1694">
        <v>-1.55000000000001</v>
      </c>
      <c r="E1694">
        <f t="shared" si="154"/>
        <v>7.0278347321147301</v>
      </c>
      <c r="F1694">
        <f>(MAX(E$2:E1694)-E1694)/MAX(E$2:E1694)</f>
        <v>7.2104074726215869E-2</v>
      </c>
    </row>
    <row r="1695" spans="1:6" x14ac:dyDescent="0.3">
      <c r="A1695">
        <v>6</v>
      </c>
      <c r="B1695">
        <v>2014</v>
      </c>
      <c r="C1695">
        <v>256.8</v>
      </c>
      <c r="D1695">
        <v>0.40000610351563598</v>
      </c>
      <c r="E1695">
        <f t="shared" si="154"/>
        <v>7.0524653698543185</v>
      </c>
      <c r="F1695">
        <f>(MAX(E$2:E1695)-E1695)/MAX(E$2:E1695)</f>
        <v>6.8852053404339725E-2</v>
      </c>
    </row>
    <row r="1696" spans="1:6" x14ac:dyDescent="0.3">
      <c r="A1696">
        <v>6</v>
      </c>
      <c r="B1696">
        <v>2014</v>
      </c>
      <c r="C1696">
        <v>256.85000000000002</v>
      </c>
      <c r="D1696">
        <v>0.45000000000004498</v>
      </c>
      <c r="E1696">
        <f t="shared" si="154"/>
        <v>7.0802661142069683</v>
      </c>
      <c r="F1696">
        <f>(MAX(E$2:E1696)-E1696)/MAX(E$2:E1696)</f>
        <v>6.5181477987060435E-2</v>
      </c>
    </row>
    <row r="1697" spans="1:6" x14ac:dyDescent="0.3">
      <c r="A1697">
        <v>7</v>
      </c>
      <c r="B1697">
        <v>2014</v>
      </c>
      <c r="C1697">
        <v>256.05</v>
      </c>
      <c r="D1697">
        <v>-0.59999999999996501</v>
      </c>
      <c r="E1697">
        <f t="shared" si="154"/>
        <v>7.0429360643956862</v>
      </c>
      <c r="F1697">
        <f>(MAX(E$2:E1697)-E1697)/MAX(E$2:E1697)</f>
        <v>7.0110222391346261E-2</v>
      </c>
    </row>
    <row r="1698" spans="1:6" x14ac:dyDescent="0.3">
      <c r="A1698">
        <v>7</v>
      </c>
      <c r="B1698">
        <v>2014</v>
      </c>
      <c r="C1698">
        <v>258.10000000000002</v>
      </c>
      <c r="D1698">
        <v>-0.65000610351557897</v>
      </c>
      <c r="E1698">
        <f t="shared" si="154"/>
        <v>7.0030275378006213</v>
      </c>
      <c r="F1698">
        <f>(MAX(E$2:E1698)-E1698)/MAX(E$2:E1698)</f>
        <v>7.5379407086601374E-2</v>
      </c>
    </row>
    <row r="1699" spans="1:6" x14ac:dyDescent="0.3">
      <c r="A1699">
        <v>7</v>
      </c>
      <c r="B1699">
        <v>2014</v>
      </c>
      <c r="C1699">
        <v>258.75</v>
      </c>
      <c r="D1699">
        <v>0.25</v>
      </c>
      <c r="E1699">
        <f t="shared" si="154"/>
        <v>7.0182515107088834</v>
      </c>
      <c r="F1699">
        <f>(MAX(E$2:E1699)-E1699)/MAX(E$2:E1699)</f>
        <v>7.3369362319398335E-2</v>
      </c>
    </row>
    <row r="1700" spans="1:6" x14ac:dyDescent="0.3">
      <c r="A1700">
        <v>7</v>
      </c>
      <c r="B1700">
        <v>2014</v>
      </c>
      <c r="C1700">
        <v>259.55</v>
      </c>
      <c r="D1700">
        <v>1.6500061035156299</v>
      </c>
      <c r="E1700">
        <f t="shared" si="154"/>
        <v>7.118638161121229</v>
      </c>
      <c r="F1700">
        <f>(MAX(E$2:E1700)-E1700)/MAX(E$2:E1700)</f>
        <v>6.0115157088327077E-2</v>
      </c>
    </row>
    <row r="1701" spans="1:6" x14ac:dyDescent="0.3">
      <c r="A1701">
        <v>7</v>
      </c>
      <c r="B1701">
        <v>2014</v>
      </c>
      <c r="C1701">
        <v>257.55</v>
      </c>
      <c r="D1701">
        <v>1.1500000000000301</v>
      </c>
      <c r="E1701">
        <f t="shared" si="154"/>
        <v>7.1901562206898628</v>
      </c>
      <c r="F1701">
        <f>(MAX(E$2:E1701)-E1701)/MAX(E$2:E1701)</f>
        <v>5.0672516703803634E-2</v>
      </c>
    </row>
    <row r="1702" spans="1:6" x14ac:dyDescent="0.3">
      <c r="A1702">
        <v>7</v>
      </c>
      <c r="B1702">
        <v>2014</v>
      </c>
      <c r="C1702">
        <v>256.64999999999998</v>
      </c>
      <c r="D1702">
        <v>0.399993896484375</v>
      </c>
      <c r="E1702">
        <f t="shared" si="154"/>
        <v>7.2153697093197149</v>
      </c>
      <c r="F1702">
        <f>(MAX(E$2:E1702)-E1702)/MAX(E$2:E1702)</f>
        <v>4.7343540674434664E-2</v>
      </c>
    </row>
    <row r="1703" spans="1:6" x14ac:dyDescent="0.3">
      <c r="A1703">
        <v>7</v>
      </c>
      <c r="B1703">
        <v>2014</v>
      </c>
      <c r="C1703">
        <v>255.25</v>
      </c>
      <c r="D1703">
        <v>-5.00030517578125E-2</v>
      </c>
      <c r="E1703">
        <f t="shared" si="154"/>
        <v>7.2121893816554223</v>
      </c>
      <c r="F1703">
        <f>(MAX(E$2:E1703)-E1703)/MAX(E$2:E1703)</f>
        <v>4.7763444271092602E-2</v>
      </c>
    </row>
    <row r="1704" spans="1:6" x14ac:dyDescent="0.3">
      <c r="A1704">
        <v>7</v>
      </c>
      <c r="B1704">
        <v>2014</v>
      </c>
      <c r="C1704">
        <v>255.8</v>
      </c>
      <c r="D1704">
        <v>0.19999084472658499</v>
      </c>
      <c r="E1704">
        <f t="shared" si="154"/>
        <v>7.2248763896899106</v>
      </c>
      <c r="F1704">
        <f>(MAX(E$2:E1704)-E1704)/MAX(E$2:E1704)</f>
        <v>4.6088358912963374E-2</v>
      </c>
    </row>
    <row r="1705" spans="1:6" x14ac:dyDescent="0.3">
      <c r="A1705">
        <v>7</v>
      </c>
      <c r="B1705">
        <v>2014</v>
      </c>
      <c r="C1705">
        <v>253.95</v>
      </c>
      <c r="D1705">
        <v>-0.34999999999999398</v>
      </c>
      <c r="E1705">
        <f t="shared" si="154"/>
        <v>7.2024720181329869</v>
      </c>
      <c r="F1705">
        <f>(MAX(E$2:E1705)-E1705)/MAX(E$2:E1705)</f>
        <v>4.9046442856086191E-2</v>
      </c>
    </row>
    <row r="1706" spans="1:6" x14ac:dyDescent="0.3">
      <c r="A1706">
        <v>7</v>
      </c>
      <c r="B1706">
        <v>2014</v>
      </c>
      <c r="C1706">
        <v>254.75</v>
      </c>
      <c r="D1706">
        <v>0.45000305175781802</v>
      </c>
      <c r="E1706">
        <f t="shared" si="154"/>
        <v>7.2310983277455883</v>
      </c>
      <c r="F1706">
        <f>(MAX(E$2:E1706)-E1706)/MAX(E$2:E1706)</f>
        <v>4.5266866776446965E-2</v>
      </c>
    </row>
    <row r="1707" spans="1:6" x14ac:dyDescent="0.3">
      <c r="A1707">
        <v>7</v>
      </c>
      <c r="B1707">
        <v>2014</v>
      </c>
      <c r="C1707">
        <v>255.25</v>
      </c>
      <c r="D1707">
        <v>-1.8999908447265701</v>
      </c>
      <c r="E1707">
        <f t="shared" si="154"/>
        <v>7.1099904084700656</v>
      </c>
      <c r="F1707">
        <f>(MAX(E$2:E1707)-E1707)/MAX(E$2:E1707)</f>
        <v>6.1256933290195104E-2</v>
      </c>
    </row>
    <row r="1708" spans="1:6" x14ac:dyDescent="0.3">
      <c r="A1708">
        <v>7</v>
      </c>
      <c r="B1708">
        <v>2014</v>
      </c>
      <c r="C1708">
        <v>257.25</v>
      </c>
      <c r="D1708">
        <v>-0.39999999999997699</v>
      </c>
      <c r="E1708">
        <f t="shared" si="154"/>
        <v>7.0851158064579263</v>
      </c>
      <c r="F1708">
        <f>(MAX(E$2:E1708)-E1708)/MAX(E$2:E1708)</f>
        <v>6.4541165593552913E-2</v>
      </c>
    </row>
    <row r="1709" spans="1:6" x14ac:dyDescent="0.3">
      <c r="A1709">
        <v>7</v>
      </c>
      <c r="B1709">
        <v>2014</v>
      </c>
      <c r="C1709">
        <v>258.2</v>
      </c>
      <c r="D1709">
        <v>-9.9993896484363604E-2</v>
      </c>
      <c r="E1709">
        <f t="shared" si="154"/>
        <v>7.0789420893502806</v>
      </c>
      <c r="F1709">
        <f>(MAX(E$2:E1709)-E1709)/MAX(E$2:E1709)</f>
        <v>6.5356291043472778E-2</v>
      </c>
    </row>
    <row r="1710" spans="1:6" x14ac:dyDescent="0.3">
      <c r="A1710">
        <v>7</v>
      </c>
      <c r="B1710">
        <v>2014</v>
      </c>
      <c r="C1710">
        <v>256.45</v>
      </c>
      <c r="D1710">
        <v>1.65001831054689</v>
      </c>
      <c r="E1710">
        <f t="shared" si="154"/>
        <v>7.1814215752155182</v>
      </c>
      <c r="F1710">
        <f>(MAX(E$2:E1710)-E1710)/MAX(E$2:E1710)</f>
        <v>5.1825765499954067E-2</v>
      </c>
    </row>
    <row r="1711" spans="1:6" x14ac:dyDescent="0.3">
      <c r="A1711">
        <v>7</v>
      </c>
      <c r="B1711">
        <v>2014</v>
      </c>
      <c r="C1711">
        <v>259.10000000000002</v>
      </c>
      <c r="D1711">
        <v>1.1000061035156199</v>
      </c>
      <c r="E1711">
        <f t="shared" si="154"/>
        <v>7.2500210233840843</v>
      </c>
      <c r="F1711">
        <f>(MAX(E$2:E1711)-E1711)/MAX(E$2:E1711)</f>
        <v>4.2768473907599143E-2</v>
      </c>
    </row>
    <row r="1712" spans="1:6" x14ac:dyDescent="0.3">
      <c r="A1712">
        <v>7</v>
      </c>
      <c r="B1712">
        <v>2014</v>
      </c>
      <c r="C1712">
        <v>258</v>
      </c>
      <c r="D1712">
        <v>-1.79998779296875</v>
      </c>
      <c r="E1712">
        <f t="shared" si="154"/>
        <v>7.1362133256440421</v>
      </c>
      <c r="F1712">
        <f>(MAX(E$2:E1712)-E1712)/MAX(E$2:E1712)</f>
        <v>5.7794680843743076E-2</v>
      </c>
    </row>
    <row r="1713" spans="1:6" x14ac:dyDescent="0.3">
      <c r="A1713">
        <v>7</v>
      </c>
      <c r="B1713">
        <v>2014</v>
      </c>
      <c r="C1713">
        <v>260.25</v>
      </c>
      <c r="D1713">
        <v>0.84999389648436297</v>
      </c>
      <c r="E1713">
        <f t="shared" si="154"/>
        <v>7.1886548625674527</v>
      </c>
      <c r="F1713">
        <f>(MAX(E$2:E1713)-E1713)/MAX(E$2:E1713)</f>
        <v>5.0870743346469981E-2</v>
      </c>
    </row>
    <row r="1714" spans="1:6" x14ac:dyDescent="0.3">
      <c r="A1714">
        <v>7</v>
      </c>
      <c r="B1714">
        <v>2014</v>
      </c>
      <c r="C1714">
        <v>259.8</v>
      </c>
      <c r="D1714">
        <v>-5.0012207031215797E-2</v>
      </c>
      <c r="E1714">
        <f t="shared" si="154"/>
        <v>7.1855412324121746</v>
      </c>
      <c r="F1714">
        <f>(MAX(E$2:E1714)-E1714)/MAX(E$2:E1714)</f>
        <v>5.1281840767513458E-2</v>
      </c>
    </row>
    <row r="1715" spans="1:6" x14ac:dyDescent="0.3">
      <c r="A1715">
        <v>7</v>
      </c>
      <c r="B1715">
        <v>2014</v>
      </c>
      <c r="C1715">
        <v>260.05</v>
      </c>
      <c r="D1715">
        <v>-0.69999389648438604</v>
      </c>
      <c r="E1715">
        <f t="shared" si="154"/>
        <v>7.1420221831421982</v>
      </c>
      <c r="F1715">
        <f>(MAX(E$2:E1715)-E1715)/MAX(E$2:E1715)</f>
        <v>5.7027728374242817E-2</v>
      </c>
    </row>
    <row r="1716" spans="1:6" x14ac:dyDescent="0.3">
      <c r="A1716">
        <v>7</v>
      </c>
      <c r="B1716">
        <v>2014</v>
      </c>
      <c r="C1716">
        <v>260.7</v>
      </c>
      <c r="D1716">
        <v>2.00001220703126</v>
      </c>
      <c r="E1716">
        <f t="shared" si="154"/>
        <v>7.2653029502524316</v>
      </c>
      <c r="F1716">
        <f>(MAX(E$2:E1716)-E1716)/MAX(E$2:E1716)</f>
        <v>4.0750777389114777E-2</v>
      </c>
    </row>
    <row r="1717" spans="1:6" x14ac:dyDescent="0.3">
      <c r="A1717">
        <v>7</v>
      </c>
      <c r="B1717">
        <v>2014</v>
      </c>
      <c r="C1717">
        <v>263.60000000000002</v>
      </c>
      <c r="D1717">
        <v>-2.04998168945309</v>
      </c>
      <c r="E1717">
        <f t="shared" si="154"/>
        <v>7.1381750650597873</v>
      </c>
      <c r="F1717">
        <f>(MAX(E$2:E1717)-E1717)/MAX(E$2:E1717)</f>
        <v>5.7535669344511195E-2</v>
      </c>
    </row>
    <row r="1718" spans="1:6" x14ac:dyDescent="0.3">
      <c r="A1718">
        <v>7</v>
      </c>
      <c r="B1718">
        <v>2014</v>
      </c>
      <c r="C1718">
        <v>266.05</v>
      </c>
      <c r="D1718">
        <v>-3</v>
      </c>
      <c r="E1718">
        <f t="shared" si="154"/>
        <v>6.9570712060515039</v>
      </c>
      <c r="F1718">
        <f>(MAX(E$2:E1718)-E1718)/MAX(E$2:E1718)</f>
        <v>8.1447092881156868E-2</v>
      </c>
    </row>
    <row r="1719" spans="1:6" x14ac:dyDescent="0.3">
      <c r="A1719">
        <v>7</v>
      </c>
      <c r="B1719">
        <v>2014</v>
      </c>
      <c r="C1719">
        <v>268.3</v>
      </c>
      <c r="D1719">
        <v>0.84998779296876104</v>
      </c>
      <c r="E1719">
        <f t="shared" si="154"/>
        <v>7.0066619909933827</v>
      </c>
      <c r="F1719">
        <f>(MAX(E$2:E1719)-E1719)/MAX(E$2:E1719)</f>
        <v>7.4899544591720699E-2</v>
      </c>
    </row>
    <row r="1720" spans="1:6" x14ac:dyDescent="0.3">
      <c r="A1720">
        <v>8</v>
      </c>
      <c r="B1720">
        <v>2014</v>
      </c>
      <c r="C1720">
        <v>265.25</v>
      </c>
      <c r="D1720">
        <v>0.94999999999998797</v>
      </c>
      <c r="E1720">
        <f t="shared" si="154"/>
        <v>7.0631247242855526</v>
      </c>
      <c r="F1720">
        <f>(MAX(E$2:E1720)-E1720)/MAX(E$2:E1720)</f>
        <v>6.7444682297902944E-2</v>
      </c>
    </row>
    <row r="1721" spans="1:6" x14ac:dyDescent="0.3">
      <c r="A1721">
        <v>8</v>
      </c>
      <c r="B1721">
        <v>2014</v>
      </c>
      <c r="C1721">
        <v>267</v>
      </c>
      <c r="D1721">
        <v>1.30000000000001</v>
      </c>
      <c r="E1721">
        <f t="shared" si="154"/>
        <v>7.1405016524448612</v>
      </c>
      <c r="F1721">
        <f>(MAX(E$2:E1721)-E1721)/MAX(E$2:E1721)</f>
        <v>5.7228486401728201E-2</v>
      </c>
    </row>
    <row r="1722" spans="1:6" x14ac:dyDescent="0.3">
      <c r="A1722">
        <v>8</v>
      </c>
      <c r="B1722">
        <v>2014</v>
      </c>
      <c r="C1722">
        <v>265.5</v>
      </c>
      <c r="D1722">
        <v>1.25001220703126</v>
      </c>
      <c r="E1722">
        <f t="shared" si="154"/>
        <v>7.2161432984608176</v>
      </c>
      <c r="F1722">
        <f>(MAX(E$2:E1722)-E1722)/MAX(E$2:E1722)</f>
        <v>4.72414024997014E-2</v>
      </c>
    </row>
    <row r="1723" spans="1:6" x14ac:dyDescent="0.3">
      <c r="A1723">
        <v>8</v>
      </c>
      <c r="B1723">
        <v>2014</v>
      </c>
      <c r="C1723">
        <v>263.89999999999998</v>
      </c>
      <c r="D1723">
        <v>0.29999389648435199</v>
      </c>
      <c r="E1723">
        <f t="shared" si="154"/>
        <v>7.2346002807564336</v>
      </c>
      <c r="F1723">
        <f>(MAX(E$2:E1723)-E1723)/MAX(E$2:E1723)</f>
        <v>4.4804498486194659E-2</v>
      </c>
    </row>
    <row r="1724" spans="1:6" x14ac:dyDescent="0.3">
      <c r="A1724">
        <v>8</v>
      </c>
      <c r="B1724">
        <v>2014</v>
      </c>
      <c r="C1724">
        <v>262.95</v>
      </c>
      <c r="D1724">
        <v>0.90001831054684001</v>
      </c>
      <c r="E1724">
        <f t="shared" si="154"/>
        <v>7.2903156776945526</v>
      </c>
      <c r="F1724">
        <f>(MAX(E$2:E1724)-E1724)/MAX(E$2:E1724)</f>
        <v>3.74483081708974E-2</v>
      </c>
    </row>
    <row r="1725" spans="1:6" x14ac:dyDescent="0.3">
      <c r="A1725">
        <v>8</v>
      </c>
      <c r="B1725">
        <v>2014</v>
      </c>
      <c r="C1725">
        <v>261.45</v>
      </c>
      <c r="D1725">
        <v>2.54999389648435</v>
      </c>
      <c r="E1725">
        <f t="shared" si="154"/>
        <v>7.4503007076563872</v>
      </c>
      <c r="F1725">
        <f>(MAX(E$2:E1725)-E1725)/MAX(E$2:E1725)</f>
        <v>1.6325236404848485E-2</v>
      </c>
    </row>
    <row r="1726" spans="1:6" x14ac:dyDescent="0.3">
      <c r="A1726">
        <v>8</v>
      </c>
      <c r="B1726">
        <v>2014</v>
      </c>
      <c r="C1726">
        <v>260.95</v>
      </c>
      <c r="D1726">
        <v>0.34998779296876098</v>
      </c>
      <c r="E1726">
        <f t="shared" si="154"/>
        <v>7.4727835862870018</v>
      </c>
      <c r="F1726">
        <f>(MAX(E$2:E1726)-E1726)/MAX(E$2:E1726)</f>
        <v>1.3356787050961237E-2</v>
      </c>
    </row>
    <row r="1727" spans="1:6" x14ac:dyDescent="0.3">
      <c r="A1727">
        <v>8</v>
      </c>
      <c r="B1727">
        <v>2014</v>
      </c>
      <c r="C1727">
        <v>260.75</v>
      </c>
      <c r="D1727">
        <v>0.29999389648435199</v>
      </c>
      <c r="E1727">
        <f t="shared" si="154"/>
        <v>7.4921278865657275</v>
      </c>
      <c r="F1727">
        <f>(MAX(E$2:E1727)-E1727)/MAX(E$2:E1727)</f>
        <v>1.0802729067229889E-2</v>
      </c>
    </row>
    <row r="1728" spans="1:6" x14ac:dyDescent="0.3">
      <c r="A1728">
        <v>8</v>
      </c>
      <c r="B1728">
        <v>2014</v>
      </c>
      <c r="C1728">
        <v>261</v>
      </c>
      <c r="D1728">
        <v>-1.19999999999998</v>
      </c>
      <c r="E1728">
        <f t="shared" si="154"/>
        <v>7.4146231153253925</v>
      </c>
      <c r="F1728">
        <f>(MAX(E$2:E1728)-E1728)/MAX(E$2:E1728)</f>
        <v>2.1035804283775765E-2</v>
      </c>
    </row>
    <row r="1729" spans="1:6" x14ac:dyDescent="0.3">
      <c r="A1729">
        <v>8</v>
      </c>
      <c r="B1729">
        <v>2014</v>
      </c>
      <c r="C1729">
        <v>262.3</v>
      </c>
      <c r="D1729">
        <v>-0.49997558593747699</v>
      </c>
      <c r="E1729">
        <f t="shared" si="154"/>
        <v>7.3828234824343202</v>
      </c>
      <c r="F1729">
        <f>(MAX(E$2:E1729)-E1729)/MAX(E$2:E1729)</f>
        <v>2.5234359160143698E-2</v>
      </c>
    </row>
    <row r="1730" spans="1:6" x14ac:dyDescent="0.3">
      <c r="A1730">
        <v>8</v>
      </c>
      <c r="B1730">
        <v>2014</v>
      </c>
      <c r="C1730">
        <v>262.3</v>
      </c>
      <c r="D1730">
        <v>0.5</v>
      </c>
      <c r="E1730">
        <f t="shared" si="154"/>
        <v>7.4144882800619918</v>
      </c>
      <c r="F1730">
        <f>(MAX(E$2:E1730)-E1730)/MAX(E$2:E1730)</f>
        <v>2.1053606792836067E-2</v>
      </c>
    </row>
    <row r="1731" spans="1:6" x14ac:dyDescent="0.3">
      <c r="A1731">
        <v>8</v>
      </c>
      <c r="B1731">
        <v>2014</v>
      </c>
      <c r="C1731">
        <v>263.75</v>
      </c>
      <c r="D1731">
        <v>2.7499877929687302</v>
      </c>
      <c r="E1731">
        <f t="shared" si="154"/>
        <v>7.5884292946131957</v>
      </c>
      <c r="F1731">
        <f>(MAX(E$2:E1731)-E1731)/MAX(E$2:E1731)</f>
        <v>0</v>
      </c>
    </row>
    <row r="1732" spans="1:6" x14ac:dyDescent="0.3">
      <c r="A1732">
        <v>8</v>
      </c>
      <c r="B1732">
        <v>2014</v>
      </c>
      <c r="C1732">
        <v>261.64999999999998</v>
      </c>
      <c r="D1732">
        <v>-1.8500000000000201</v>
      </c>
      <c r="E1732">
        <f t="shared" si="154"/>
        <v>7.467707578814121</v>
      </c>
      <c r="F1732">
        <f>(MAX(E$2:E1732)-E1732)/MAX(E$2:E1732)</f>
        <v>1.5908656602331601E-2</v>
      </c>
    </row>
    <row r="1733" spans="1:6" x14ac:dyDescent="0.3">
      <c r="A1733">
        <v>8</v>
      </c>
      <c r="B1733">
        <v>2014</v>
      </c>
      <c r="C1733">
        <v>264.14999999999998</v>
      </c>
      <c r="D1733">
        <v>1.3500122070312199</v>
      </c>
      <c r="E1733">
        <f t="shared" ref="E1733:E1796" si="155">(D1733/$C1733*$G$2+1)*E1732*$H$2 + E1732*(1-$H$2)</f>
        <v>7.5535806315393224</v>
      </c>
      <c r="F1733">
        <f>(MAX(E$2:E1733)-E1733)/MAX(E$2:E1733)</f>
        <v>4.5923420672327282E-3</v>
      </c>
    </row>
    <row r="1734" spans="1:6" x14ac:dyDescent="0.3">
      <c r="A1734">
        <v>8</v>
      </c>
      <c r="B1734">
        <v>2014</v>
      </c>
      <c r="C1734">
        <v>262.5</v>
      </c>
      <c r="D1734">
        <v>4.0999938964843601</v>
      </c>
      <c r="E1734">
        <f t="shared" si="155"/>
        <v>7.8190346414185825</v>
      </c>
      <c r="F1734">
        <f>(MAX(E$2:E1734)-E1734)/MAX(E$2:E1734)</f>
        <v>0</v>
      </c>
    </row>
    <row r="1735" spans="1:6" x14ac:dyDescent="0.3">
      <c r="A1735">
        <v>8</v>
      </c>
      <c r="B1735">
        <v>2014</v>
      </c>
      <c r="C1735">
        <v>258.8</v>
      </c>
      <c r="D1735">
        <v>1.70000610351559</v>
      </c>
      <c r="E1735">
        <f t="shared" si="155"/>
        <v>7.9345984547165944</v>
      </c>
      <c r="F1735">
        <f>(MAX(E$2:E1735)-E1735)/MAX(E$2:E1735)</f>
        <v>0</v>
      </c>
    </row>
    <row r="1736" spans="1:6" x14ac:dyDescent="0.3">
      <c r="A1736">
        <v>8</v>
      </c>
      <c r="B1736">
        <v>2014</v>
      </c>
      <c r="C1736">
        <v>259.95</v>
      </c>
      <c r="D1736">
        <v>-1.25001220703126</v>
      </c>
      <c r="E1736">
        <f t="shared" si="155"/>
        <v>7.8487501143274958</v>
      </c>
      <c r="F1736">
        <f>(MAX(E$2:E1736)-E1736)/MAX(E$2:E1736)</f>
        <v>1.0819494002001757E-2</v>
      </c>
    </row>
    <row r="1737" spans="1:6" x14ac:dyDescent="0.3">
      <c r="A1737">
        <v>8</v>
      </c>
      <c r="B1737">
        <v>2014</v>
      </c>
      <c r="C1737">
        <v>261.8</v>
      </c>
      <c r="D1737">
        <v>-9.9981689453102193E-2</v>
      </c>
      <c r="E1737">
        <f t="shared" si="155"/>
        <v>7.8420058613970802</v>
      </c>
      <c r="F1737">
        <f>(MAX(E$2:E1737)-E1737)/MAX(E$2:E1737)</f>
        <v>1.1669474372011102E-2</v>
      </c>
    </row>
    <row r="1738" spans="1:6" x14ac:dyDescent="0.3">
      <c r="A1738">
        <v>8</v>
      </c>
      <c r="B1738">
        <v>2014</v>
      </c>
      <c r="C1738">
        <v>262.8</v>
      </c>
      <c r="D1738">
        <v>0.650000000000034</v>
      </c>
      <c r="E1738">
        <f t="shared" si="155"/>
        <v>7.8856471611394454</v>
      </c>
      <c r="F1738">
        <f>(MAX(E$2:E1738)-E1738)/MAX(E$2:E1738)</f>
        <v>6.1693473030195612E-3</v>
      </c>
    </row>
    <row r="1739" spans="1:6" x14ac:dyDescent="0.3">
      <c r="A1739">
        <v>8</v>
      </c>
      <c r="B1739">
        <v>2014</v>
      </c>
      <c r="C1739">
        <v>262.85000000000002</v>
      </c>
      <c r="D1739">
        <v>0.39998168945316998</v>
      </c>
      <c r="E1739">
        <f t="shared" si="155"/>
        <v>7.9126464290351048</v>
      </c>
      <c r="F1739">
        <f>(MAX(E$2:E1739)-E1739)/MAX(E$2:E1739)</f>
        <v>2.7666208702017609E-3</v>
      </c>
    </row>
    <row r="1740" spans="1:6" x14ac:dyDescent="0.3">
      <c r="A1740">
        <v>8</v>
      </c>
      <c r="B1740">
        <v>2014</v>
      </c>
      <c r="C1740">
        <v>261.89999999999998</v>
      </c>
      <c r="D1740">
        <v>-0.50001831054686297</v>
      </c>
      <c r="E1740">
        <f t="shared" si="155"/>
        <v>7.8786561532670571</v>
      </c>
      <c r="F1740">
        <f>(MAX(E$2:E1740)-E1740)/MAX(E$2:E1740)</f>
        <v>7.0504262778771452E-3</v>
      </c>
    </row>
    <row r="1741" spans="1:6" x14ac:dyDescent="0.3">
      <c r="A1741">
        <v>9</v>
      </c>
      <c r="B1741">
        <v>2014</v>
      </c>
      <c r="C1741">
        <v>260.8</v>
      </c>
      <c r="D1741">
        <v>0.34999999999996501</v>
      </c>
      <c r="E1741">
        <f t="shared" si="155"/>
        <v>7.9024461905396688</v>
      </c>
      <c r="F1741">
        <f>(MAX(E$2:E1741)-E1741)/MAX(E$2:E1741)</f>
        <v>4.0521602145869437E-3</v>
      </c>
    </row>
    <row r="1742" spans="1:6" x14ac:dyDescent="0.3">
      <c r="A1742">
        <v>9</v>
      </c>
      <c r="B1742">
        <v>2014</v>
      </c>
      <c r="C1742">
        <v>260.7</v>
      </c>
      <c r="D1742">
        <v>-1.9499938964843799</v>
      </c>
      <c r="E1742">
        <f t="shared" si="155"/>
        <v>7.7694508927360264</v>
      </c>
      <c r="F1742">
        <f>(MAX(E$2:E1742)-E1742)/MAX(E$2:E1742)</f>
        <v>2.0813600451626977E-2</v>
      </c>
    </row>
    <row r="1743" spans="1:6" x14ac:dyDescent="0.3">
      <c r="A1743">
        <v>9</v>
      </c>
      <c r="B1743">
        <v>2014</v>
      </c>
      <c r="C1743">
        <v>257.8</v>
      </c>
      <c r="D1743">
        <v>0.49998779296873802</v>
      </c>
      <c r="E1743">
        <f t="shared" si="155"/>
        <v>7.8033547672898882</v>
      </c>
      <c r="F1743">
        <f>(MAX(E$2:E1743)-E1743)/MAX(E$2:E1743)</f>
        <v>1.6540684216816356E-2</v>
      </c>
    </row>
    <row r="1744" spans="1:6" x14ac:dyDescent="0.3">
      <c r="A1744">
        <v>9</v>
      </c>
      <c r="B1744">
        <v>2014</v>
      </c>
      <c r="C1744">
        <v>259.45</v>
      </c>
      <c r="D1744">
        <v>-1.04999389648435</v>
      </c>
      <c r="E1744">
        <f t="shared" si="155"/>
        <v>7.7322993867735956</v>
      </c>
      <c r="F1744">
        <f>(MAX(E$2:E1744)-E1744)/MAX(E$2:E1744)</f>
        <v>2.549581671933825E-2</v>
      </c>
    </row>
    <row r="1745" spans="1:6" x14ac:dyDescent="0.3">
      <c r="A1745">
        <v>9</v>
      </c>
      <c r="B1745">
        <v>2014</v>
      </c>
      <c r="C1745">
        <v>258.39999999999998</v>
      </c>
      <c r="D1745">
        <v>-0.699981689453125</v>
      </c>
      <c r="E1745">
        <f t="shared" si="155"/>
        <v>7.6851706987966217</v>
      </c>
      <c r="F1745">
        <f>(MAX(E$2:E1745)-E1745)/MAX(E$2:E1745)</f>
        <v>3.1435460451272663E-2</v>
      </c>
    </row>
    <row r="1746" spans="1:6" x14ac:dyDescent="0.3">
      <c r="A1746">
        <v>9</v>
      </c>
      <c r="B1746">
        <v>2014</v>
      </c>
      <c r="C1746">
        <v>258.39999999999998</v>
      </c>
      <c r="D1746">
        <v>0.69999999999998797</v>
      </c>
      <c r="E1746">
        <f t="shared" si="155"/>
        <v>7.7320133607571648</v>
      </c>
      <c r="F1746">
        <f>(MAX(E$2:E1746)-E1746)/MAX(E$2:E1746)</f>
        <v>2.5531864670354697E-2</v>
      </c>
    </row>
    <row r="1747" spans="1:6" x14ac:dyDescent="0.3">
      <c r="A1747">
        <v>9</v>
      </c>
      <c r="B1747">
        <v>2014</v>
      </c>
      <c r="C1747">
        <v>258.39999999999998</v>
      </c>
      <c r="D1747">
        <v>0.69999999999998797</v>
      </c>
      <c r="E1747">
        <f t="shared" si="155"/>
        <v>7.7791415381688989</v>
      </c>
      <c r="F1747">
        <f>(MAX(E$2:E1747)-E1747)/MAX(E$2:E1747)</f>
        <v>1.9592285285121983E-2</v>
      </c>
    </row>
    <row r="1748" spans="1:6" x14ac:dyDescent="0.3">
      <c r="A1748">
        <v>9</v>
      </c>
      <c r="B1748">
        <v>2014</v>
      </c>
      <c r="C1748">
        <v>258.39999999999998</v>
      </c>
      <c r="D1748">
        <v>-0.69999999999998797</v>
      </c>
      <c r="E1748">
        <f t="shared" si="155"/>
        <v>7.7317261050318411</v>
      </c>
      <c r="F1748">
        <f>(MAX(E$2:E1748)-E1748)/MAX(E$2:E1748)</f>
        <v>2.5568067601979168E-2</v>
      </c>
    </row>
    <row r="1749" spans="1:6" x14ac:dyDescent="0.3">
      <c r="A1749">
        <v>9</v>
      </c>
      <c r="B1749">
        <v>2014</v>
      </c>
      <c r="C1749">
        <v>257.75</v>
      </c>
      <c r="D1749">
        <v>-0.95002441406251104</v>
      </c>
      <c r="E1749">
        <f t="shared" si="155"/>
        <v>7.6676058750962222</v>
      </c>
      <c r="F1749">
        <f>(MAX(E$2:E1749)-E1749)/MAX(E$2:E1749)</f>
        <v>3.3649160842117075E-2</v>
      </c>
    </row>
    <row r="1750" spans="1:6" x14ac:dyDescent="0.3">
      <c r="A1750">
        <v>9</v>
      </c>
      <c r="B1750">
        <v>2014</v>
      </c>
      <c r="C1750">
        <v>257.5</v>
      </c>
      <c r="D1750">
        <v>0.60001831054688604</v>
      </c>
      <c r="E1750">
        <f t="shared" si="155"/>
        <v>7.7078062006380001</v>
      </c>
      <c r="F1750">
        <f>(MAX(E$2:E1750)-E1750)/MAX(E$2:E1750)</f>
        <v>2.8582700860404757E-2</v>
      </c>
    </row>
    <row r="1751" spans="1:6" x14ac:dyDescent="0.3">
      <c r="A1751">
        <v>9</v>
      </c>
      <c r="B1751">
        <v>2014</v>
      </c>
      <c r="C1751">
        <v>257.3</v>
      </c>
      <c r="D1751">
        <v>-0.24998168945313601</v>
      </c>
      <c r="E1751">
        <f t="shared" si="155"/>
        <v>7.6909569062888785</v>
      </c>
      <c r="F1751">
        <f>(MAX(E$2:E1751)-E1751)/MAX(E$2:E1751)</f>
        <v>3.0706222856543813E-2</v>
      </c>
    </row>
    <row r="1752" spans="1:6" x14ac:dyDescent="0.3">
      <c r="A1752">
        <v>9</v>
      </c>
      <c r="B1752">
        <v>2014</v>
      </c>
      <c r="C1752">
        <v>257.85000000000002</v>
      </c>
      <c r="D1752">
        <v>-1.8310546863631299E-5</v>
      </c>
      <c r="E1752">
        <f t="shared" si="155"/>
        <v>7.6909556774439665</v>
      </c>
      <c r="F1752">
        <f>(MAX(E$2:E1752)-E1752)/MAX(E$2:E1752)</f>
        <v>3.0706377728264046E-2</v>
      </c>
    </row>
    <row r="1753" spans="1:6" x14ac:dyDescent="0.3">
      <c r="A1753">
        <v>9</v>
      </c>
      <c r="B1753">
        <v>2014</v>
      </c>
      <c r="C1753">
        <v>259.3</v>
      </c>
      <c r="D1753">
        <v>-1.4499938964843799</v>
      </c>
      <c r="E1753">
        <f t="shared" si="155"/>
        <v>7.5941888541564317</v>
      </c>
      <c r="F1753">
        <f>(MAX(E$2:E1753)-E1753)/MAX(E$2:E1753)</f>
        <v>4.2901931648199748E-2</v>
      </c>
    </row>
    <row r="1754" spans="1:6" x14ac:dyDescent="0.3">
      <c r="A1754">
        <v>9</v>
      </c>
      <c r="B1754">
        <v>2014</v>
      </c>
      <c r="C1754">
        <v>260.35000000000002</v>
      </c>
      <c r="D1754">
        <v>-0.95000610351564696</v>
      </c>
      <c r="E1754">
        <f t="shared" si="155"/>
        <v>7.5318393901039142</v>
      </c>
      <c r="F1754">
        <f>(MAX(E$2:E1754)-E1754)/MAX(E$2:E1754)</f>
        <v>5.0759854693499522E-2</v>
      </c>
    </row>
    <row r="1755" spans="1:6" x14ac:dyDescent="0.3">
      <c r="A1755">
        <v>9</v>
      </c>
      <c r="B1755">
        <v>2014</v>
      </c>
      <c r="C1755">
        <v>260.25</v>
      </c>
      <c r="D1755">
        <v>-0.35000000000002202</v>
      </c>
      <c r="E1755">
        <f t="shared" si="155"/>
        <v>7.5090485216324172</v>
      </c>
      <c r="F1755">
        <f>(MAX(E$2:E1755)-E1755)/MAX(E$2:E1755)</f>
        <v>5.3632195190824801E-2</v>
      </c>
    </row>
    <row r="1756" spans="1:6" x14ac:dyDescent="0.3">
      <c r="A1756">
        <v>9</v>
      </c>
      <c r="B1756">
        <v>2014</v>
      </c>
      <c r="C1756">
        <v>258.5</v>
      </c>
      <c r="D1756">
        <v>-2.1000000000000201</v>
      </c>
      <c r="E1756">
        <f t="shared" si="155"/>
        <v>7.3717941531035445</v>
      </c>
      <c r="F1756">
        <f>(MAX(E$2:E1756)-E1756)/MAX(E$2:E1756)</f>
        <v>7.0930407483758673E-2</v>
      </c>
    </row>
    <row r="1757" spans="1:6" x14ac:dyDescent="0.3">
      <c r="A1757">
        <v>9</v>
      </c>
      <c r="B1757">
        <v>2014</v>
      </c>
      <c r="C1757">
        <v>255.2</v>
      </c>
      <c r="D1757">
        <v>-0.60000915527342602</v>
      </c>
      <c r="E1757">
        <f t="shared" si="155"/>
        <v>7.3327969980840697</v>
      </c>
      <c r="F1757">
        <f>(MAX(E$2:E1757)-E1757)/MAX(E$2:E1757)</f>
        <v>7.5845231496849533E-2</v>
      </c>
    </row>
    <row r="1758" spans="1:6" x14ac:dyDescent="0.3">
      <c r="A1758">
        <v>9</v>
      </c>
      <c r="B1758">
        <v>2014</v>
      </c>
      <c r="C1758">
        <v>254.3</v>
      </c>
      <c r="D1758">
        <v>1.5</v>
      </c>
      <c r="E1758">
        <f t="shared" si="155"/>
        <v>7.4301158729111787</v>
      </c>
      <c r="F1758">
        <f>(MAX(E$2:E1758)-E1758)/MAX(E$2:E1758)</f>
        <v>6.3580102343494663E-2</v>
      </c>
    </row>
    <row r="1759" spans="1:6" x14ac:dyDescent="0.3">
      <c r="A1759">
        <v>9</v>
      </c>
      <c r="B1759">
        <v>2014</v>
      </c>
      <c r="C1759">
        <v>256.5</v>
      </c>
      <c r="D1759">
        <v>1.0500061035156101</v>
      </c>
      <c r="E1759">
        <f t="shared" si="155"/>
        <v>7.4985515484935021</v>
      </c>
      <c r="F1759">
        <f>(MAX(E$2:E1759)-E1759)/MAX(E$2:E1759)</f>
        <v>5.4955132097943934E-2</v>
      </c>
    </row>
    <row r="1760" spans="1:6" x14ac:dyDescent="0.3">
      <c r="A1760">
        <v>9</v>
      </c>
      <c r="B1760">
        <v>2014</v>
      </c>
      <c r="C1760">
        <v>253.45</v>
      </c>
      <c r="D1760">
        <v>-1.3000030517578101</v>
      </c>
      <c r="E1760">
        <f t="shared" si="155"/>
        <v>7.4120125279063611</v>
      </c>
      <c r="F1760">
        <f>(MAX(E$2:E1760)-E1760)/MAX(E$2:E1760)</f>
        <v>6.5861672747861671E-2</v>
      </c>
    </row>
    <row r="1761" spans="1:6" x14ac:dyDescent="0.3">
      <c r="A1761">
        <v>9</v>
      </c>
      <c r="B1761">
        <v>2014</v>
      </c>
      <c r="C1761">
        <v>254.7</v>
      </c>
      <c r="D1761">
        <v>0.89999694824217602</v>
      </c>
      <c r="E1761">
        <f t="shared" si="155"/>
        <v>7.4709417563113831</v>
      </c>
      <c r="F1761">
        <f>(MAX(E$2:E1761)-E1761)/MAX(E$2:E1761)</f>
        <v>5.8434803103312435E-2</v>
      </c>
    </row>
    <row r="1762" spans="1:6" x14ac:dyDescent="0.3">
      <c r="A1762">
        <v>9</v>
      </c>
      <c r="B1762">
        <v>2014</v>
      </c>
      <c r="C1762">
        <v>253.3</v>
      </c>
      <c r="D1762">
        <v>1</v>
      </c>
      <c r="E1762">
        <f t="shared" si="155"/>
        <v>7.5373042472379543</v>
      </c>
      <c r="F1762">
        <f>(MAX(E$2:E1762)-E1762)/MAX(E$2:E1762)</f>
        <v>5.0071116987964896E-2</v>
      </c>
    </row>
    <row r="1763" spans="1:6" x14ac:dyDescent="0.3">
      <c r="A1763">
        <v>10</v>
      </c>
      <c r="B1763">
        <v>2014</v>
      </c>
      <c r="C1763">
        <v>251.75</v>
      </c>
      <c r="D1763">
        <v>2.0500061035156101</v>
      </c>
      <c r="E1763">
        <f t="shared" si="155"/>
        <v>7.6754012456471177</v>
      </c>
      <c r="F1763">
        <f>(MAX(E$2:E1763)-E1763)/MAX(E$2:E1763)</f>
        <v>3.2666707779698809E-2</v>
      </c>
    </row>
    <row r="1764" spans="1:6" x14ac:dyDescent="0.3">
      <c r="A1764">
        <v>10</v>
      </c>
      <c r="B1764">
        <v>2014</v>
      </c>
      <c r="C1764">
        <v>247.8</v>
      </c>
      <c r="D1764">
        <v>-1.6000000000000201</v>
      </c>
      <c r="E1764">
        <f t="shared" si="155"/>
        <v>7.5638942057587801</v>
      </c>
      <c r="F1764">
        <f>(MAX(E$2:E1764)-E1764)/MAX(E$2:E1764)</f>
        <v>4.6719975947548439E-2</v>
      </c>
    </row>
    <row r="1765" spans="1:6" x14ac:dyDescent="0.3">
      <c r="A1765">
        <v>10</v>
      </c>
      <c r="B1765">
        <v>2014</v>
      </c>
      <c r="C1765">
        <v>247.8</v>
      </c>
      <c r="D1765">
        <v>-1.6000000000000201</v>
      </c>
      <c r="E1765">
        <f t="shared" si="155"/>
        <v>7.4540071228663987</v>
      </c>
      <c r="F1765">
        <f>(MAX(E$2:E1765)-E1765)/MAX(E$2:E1765)</f>
        <v>6.0569080413201748E-2</v>
      </c>
    </row>
    <row r="1766" spans="1:6" x14ac:dyDescent="0.3">
      <c r="A1766">
        <v>10</v>
      </c>
      <c r="B1766">
        <v>2014</v>
      </c>
      <c r="C1766">
        <v>247.05</v>
      </c>
      <c r="D1766">
        <v>-0.90000305175783502</v>
      </c>
      <c r="E1766">
        <f t="shared" si="155"/>
        <v>7.3929084966514216</v>
      </c>
      <c r="F1766">
        <f>(MAX(E$2:E1766)-E1766)/MAX(E$2:E1766)</f>
        <v>6.8269359962780968E-2</v>
      </c>
    </row>
    <row r="1767" spans="1:6" x14ac:dyDescent="0.3">
      <c r="A1767">
        <v>10</v>
      </c>
      <c r="B1767">
        <v>2014</v>
      </c>
      <c r="C1767">
        <v>247</v>
      </c>
      <c r="D1767">
        <v>0.89998779296874398</v>
      </c>
      <c r="E1767">
        <f t="shared" si="155"/>
        <v>7.453517551928436</v>
      </c>
      <c r="F1767">
        <f>(MAX(E$2:E1767)-E1767)/MAX(E$2:E1767)</f>
        <v>6.0630781196266789E-2</v>
      </c>
    </row>
    <row r="1768" spans="1:6" x14ac:dyDescent="0.3">
      <c r="A1768">
        <v>10</v>
      </c>
      <c r="B1768">
        <v>2014</v>
      </c>
      <c r="C1768">
        <v>244.6</v>
      </c>
      <c r="D1768">
        <v>-1</v>
      </c>
      <c r="E1768">
        <f t="shared" si="155"/>
        <v>7.3849549415774991</v>
      </c>
      <c r="F1768">
        <f>(MAX(E$2:E1768)-E1768)/MAX(E$2:E1768)</f>
        <v>6.9271749071607852E-2</v>
      </c>
    </row>
    <row r="1769" spans="1:6" x14ac:dyDescent="0.3">
      <c r="A1769">
        <v>10</v>
      </c>
      <c r="B1769">
        <v>2014</v>
      </c>
      <c r="C1769">
        <v>244.6</v>
      </c>
      <c r="D1769">
        <v>-1</v>
      </c>
      <c r="E1769">
        <f t="shared" si="155"/>
        <v>7.3170230175441819</v>
      </c>
      <c r="F1769">
        <f>(MAX(E$2:E1769)-E1769)/MAX(E$2:E1769)</f>
        <v>7.7833231347114326E-2</v>
      </c>
    </row>
    <row r="1770" spans="1:6" x14ac:dyDescent="0.3">
      <c r="A1770">
        <v>10</v>
      </c>
      <c r="B1770">
        <v>2014</v>
      </c>
      <c r="C1770">
        <v>243.45</v>
      </c>
      <c r="D1770">
        <v>2.5500122070312399</v>
      </c>
      <c r="E1770">
        <f t="shared" si="155"/>
        <v>7.4894675463229827</v>
      </c>
      <c r="F1770">
        <f>(MAX(E$2:E1770)-E1770)/MAX(E$2:E1770)</f>
        <v>5.6099991818616954E-2</v>
      </c>
    </row>
    <row r="1771" spans="1:6" x14ac:dyDescent="0.3">
      <c r="A1771">
        <v>10</v>
      </c>
      <c r="B1771">
        <v>2014</v>
      </c>
      <c r="C1771">
        <v>238.55</v>
      </c>
      <c r="D1771">
        <v>2.8499999999999899</v>
      </c>
      <c r="E1771">
        <f t="shared" si="155"/>
        <v>7.6907930992083147</v>
      </c>
      <c r="F1771">
        <f>(MAX(E$2:E1771)-E1771)/MAX(E$2:E1771)</f>
        <v>3.0726867515690551E-2</v>
      </c>
    </row>
    <row r="1772" spans="1:6" x14ac:dyDescent="0.3">
      <c r="A1772">
        <v>10</v>
      </c>
      <c r="B1772">
        <v>2014</v>
      </c>
      <c r="C1772">
        <v>241.9</v>
      </c>
      <c r="D1772">
        <v>1.79998779296875</v>
      </c>
      <c r="E1772">
        <f t="shared" si="155"/>
        <v>7.8195549876657449</v>
      </c>
      <c r="F1772">
        <f>(MAX(E$2:E1772)-E1772)/MAX(E$2:E1772)</f>
        <v>1.449896522267788E-2</v>
      </c>
    </row>
    <row r="1773" spans="1:6" x14ac:dyDescent="0.3">
      <c r="A1773">
        <v>10</v>
      </c>
      <c r="B1773">
        <v>2014</v>
      </c>
      <c r="C1773">
        <v>240.1</v>
      </c>
      <c r="D1773">
        <v>-0.69999694824218694</v>
      </c>
      <c r="E1773">
        <f t="shared" si="155"/>
        <v>7.768260754375655</v>
      </c>
      <c r="F1773">
        <f>(MAX(E$2:E1773)-E1773)/MAX(E$2:E1773)</f>
        <v>2.0963593972680831E-2</v>
      </c>
    </row>
    <row r="1774" spans="1:6" x14ac:dyDescent="0.3">
      <c r="A1774">
        <v>10</v>
      </c>
      <c r="B1774">
        <v>2014</v>
      </c>
      <c r="C1774">
        <v>238.8</v>
      </c>
      <c r="D1774">
        <v>0.149993896484375</v>
      </c>
      <c r="E1774">
        <f t="shared" si="155"/>
        <v>7.7792393193830867</v>
      </c>
      <c r="F1774">
        <f>(MAX(E$2:E1774)-E1774)/MAX(E$2:E1774)</f>
        <v>1.9579961887190023E-2</v>
      </c>
    </row>
    <row r="1775" spans="1:6" x14ac:dyDescent="0.3">
      <c r="A1775">
        <v>10</v>
      </c>
      <c r="B1775">
        <v>2014</v>
      </c>
      <c r="C1775">
        <v>239.6</v>
      </c>
      <c r="D1775">
        <v>3.4</v>
      </c>
      <c r="E1775">
        <f t="shared" si="155"/>
        <v>8.0276165347139727</v>
      </c>
      <c r="F1775">
        <f>(MAX(E$2:E1775)-E1775)/MAX(E$2:E1775)</f>
        <v>0</v>
      </c>
    </row>
    <row r="1776" spans="1:6" x14ac:dyDescent="0.3">
      <c r="A1776">
        <v>10</v>
      </c>
      <c r="B1776">
        <v>2014</v>
      </c>
      <c r="C1776">
        <v>238.4</v>
      </c>
      <c r="D1776">
        <v>-1.2999999999999801</v>
      </c>
      <c r="E1776">
        <f t="shared" si="155"/>
        <v>7.9291233368782432</v>
      </c>
      <c r="F1776">
        <f>(MAX(E$2:E1776)-E1776)/MAX(E$2:E1776)</f>
        <v>1.2269295302013187E-2</v>
      </c>
    </row>
    <row r="1777" spans="1:6" x14ac:dyDescent="0.3">
      <c r="A1777">
        <v>10</v>
      </c>
      <c r="B1777">
        <v>2014</v>
      </c>
      <c r="C1777">
        <v>238.65</v>
      </c>
      <c r="D1777">
        <v>-0.95000000000001705</v>
      </c>
      <c r="E1777">
        <f t="shared" si="155"/>
        <v>7.85810510460262</v>
      </c>
      <c r="F1777">
        <f>(MAX(E$2:E1777)-E1777)/MAX(E$2:E1777)</f>
        <v>2.1116034800408225E-2</v>
      </c>
    </row>
    <row r="1778" spans="1:6" x14ac:dyDescent="0.3">
      <c r="A1778">
        <v>10</v>
      </c>
      <c r="B1778">
        <v>2014</v>
      </c>
      <c r="C1778">
        <v>240.55</v>
      </c>
      <c r="D1778">
        <v>0.69999084472658502</v>
      </c>
      <c r="E1778">
        <f t="shared" si="155"/>
        <v>7.9095553380999064</v>
      </c>
      <c r="F1778">
        <f>(MAX(E$2:E1778)-E1778)/MAX(E$2:E1778)</f>
        <v>1.4706880442474063E-2</v>
      </c>
    </row>
    <row r="1779" spans="1:6" x14ac:dyDescent="0.3">
      <c r="A1779">
        <v>10</v>
      </c>
      <c r="B1779">
        <v>2014</v>
      </c>
      <c r="C1779">
        <v>239.4</v>
      </c>
      <c r="D1779">
        <v>-0.49998779296873802</v>
      </c>
      <c r="E1779">
        <f t="shared" si="155"/>
        <v>7.8723872824903127</v>
      </c>
      <c r="F1779">
        <f>(MAX(E$2:E1779)-E1779)/MAX(E$2:E1779)</f>
        <v>1.9336904242049837E-2</v>
      </c>
    </row>
    <row r="1780" spans="1:6" x14ac:dyDescent="0.3">
      <c r="A1780">
        <v>10</v>
      </c>
      <c r="B1780">
        <v>2014</v>
      </c>
      <c r="C1780">
        <v>240.4</v>
      </c>
      <c r="D1780">
        <v>1.79998779296875</v>
      </c>
      <c r="E1780">
        <f t="shared" si="155"/>
        <v>8.0050118759699753</v>
      </c>
      <c r="F1780">
        <f>(MAX(E$2:E1780)-E1780)/MAX(E$2:E1780)</f>
        <v>2.8158617998564916E-3</v>
      </c>
    </row>
    <row r="1781" spans="1:6" x14ac:dyDescent="0.3">
      <c r="A1781">
        <v>10</v>
      </c>
      <c r="B1781">
        <v>2014</v>
      </c>
      <c r="C1781">
        <v>240.1</v>
      </c>
      <c r="D1781">
        <v>0</v>
      </c>
      <c r="E1781">
        <f t="shared" si="155"/>
        <v>8.0050118759699735</v>
      </c>
      <c r="F1781">
        <f>(MAX(E$2:E1781)-E1781)/MAX(E$2:E1781)</f>
        <v>2.8158617998567128E-3</v>
      </c>
    </row>
    <row r="1782" spans="1:6" x14ac:dyDescent="0.3">
      <c r="A1782">
        <v>10</v>
      </c>
      <c r="B1782">
        <v>2014</v>
      </c>
      <c r="C1782">
        <v>240.45</v>
      </c>
      <c r="D1782">
        <v>-0.70000610351561898</v>
      </c>
      <c r="E1782">
        <f t="shared" si="155"/>
        <v>7.9525768431699664</v>
      </c>
      <c r="F1782">
        <f>(MAX(E$2:E1782)-E1782)/MAX(E$2:E1782)</f>
        <v>9.3476925834101339E-3</v>
      </c>
    </row>
    <row r="1783" spans="1:6" x14ac:dyDescent="0.3">
      <c r="A1783">
        <v>10</v>
      </c>
      <c r="B1783">
        <v>2014</v>
      </c>
      <c r="C1783">
        <v>241.2</v>
      </c>
      <c r="D1783">
        <v>-3</v>
      </c>
      <c r="E1783">
        <f t="shared" si="155"/>
        <v>7.7300233867379706</v>
      </c>
      <c r="F1783">
        <f>(MAX(E$2:E1783)-E1783)/MAX(E$2:E1783)</f>
        <v>3.707117133574013E-2</v>
      </c>
    </row>
    <row r="1784" spans="1:6" x14ac:dyDescent="0.3">
      <c r="A1784">
        <v>10</v>
      </c>
      <c r="B1784">
        <v>2014</v>
      </c>
      <c r="C1784">
        <v>243.55</v>
      </c>
      <c r="D1784">
        <v>0.75000305175780102</v>
      </c>
      <c r="E1784">
        <f t="shared" si="155"/>
        <v>7.7835830974461553</v>
      </c>
      <c r="F1784">
        <f>(MAX(E$2:E1784)-E1784)/MAX(E$2:E1784)</f>
        <v>3.0399239452026525E-2</v>
      </c>
    </row>
    <row r="1785" spans="1:6" x14ac:dyDescent="0.3">
      <c r="A1785">
        <v>10</v>
      </c>
      <c r="B1785">
        <v>2014</v>
      </c>
      <c r="C1785">
        <v>245.25</v>
      </c>
      <c r="D1785">
        <v>-0.24999694824219801</v>
      </c>
      <c r="E1785">
        <f t="shared" si="155"/>
        <v>7.7657310605585304</v>
      </c>
      <c r="F1785">
        <f>(MAX(E$2:E1785)-E1785)/MAX(E$2:E1785)</f>
        <v>3.2623067260744973E-2</v>
      </c>
    </row>
    <row r="1786" spans="1:6" x14ac:dyDescent="0.3">
      <c r="A1786">
        <v>11</v>
      </c>
      <c r="B1786">
        <v>2014</v>
      </c>
      <c r="C1786">
        <v>245.4</v>
      </c>
      <c r="D1786">
        <v>1.04999389648438</v>
      </c>
      <c r="E1786">
        <f t="shared" si="155"/>
        <v>7.8404924011635933</v>
      </c>
      <c r="F1786">
        <f>(MAX(E$2:E1786)-E1786)/MAX(E$2:E1786)</f>
        <v>2.3310048847150967E-2</v>
      </c>
    </row>
    <row r="1787" spans="1:6" x14ac:dyDescent="0.3">
      <c r="A1787">
        <v>11</v>
      </c>
      <c r="B1787">
        <v>2014</v>
      </c>
      <c r="C1787">
        <v>244</v>
      </c>
      <c r="D1787">
        <v>1.70000305175781</v>
      </c>
      <c r="E1787">
        <f t="shared" si="155"/>
        <v>7.9634019801424429</v>
      </c>
      <c r="F1787">
        <f>(MAX(E$2:E1787)-E1787)/MAX(E$2:E1787)</f>
        <v>7.9992055292932348E-3</v>
      </c>
    </row>
    <row r="1788" spans="1:6" x14ac:dyDescent="0.3">
      <c r="A1788">
        <v>11</v>
      </c>
      <c r="B1788">
        <v>2014</v>
      </c>
      <c r="C1788">
        <v>243.05</v>
      </c>
      <c r="D1788">
        <v>1.15000915527343</v>
      </c>
      <c r="E1788">
        <f t="shared" si="155"/>
        <v>8.0481806950761783</v>
      </c>
      <c r="F1788">
        <f>(MAX(E$2:E1788)-E1788)/MAX(E$2:E1788)</f>
        <v>0</v>
      </c>
    </row>
    <row r="1789" spans="1:6" x14ac:dyDescent="0.3">
      <c r="A1789">
        <v>11</v>
      </c>
      <c r="B1789">
        <v>2014</v>
      </c>
      <c r="C1789">
        <v>241.45</v>
      </c>
      <c r="D1789">
        <v>-1.9000122070312599</v>
      </c>
      <c r="E1789">
        <f t="shared" si="155"/>
        <v>7.9056824821072995</v>
      </c>
      <c r="F1789">
        <f>(MAX(E$2:E1789)-E1789)/MAX(E$2:E1789)</f>
        <v>1.7705642848707185E-2</v>
      </c>
    </row>
    <row r="1790" spans="1:6" x14ac:dyDescent="0.3">
      <c r="A1790">
        <v>11</v>
      </c>
      <c r="B1790">
        <v>2014</v>
      </c>
      <c r="C1790">
        <v>243.1</v>
      </c>
      <c r="D1790">
        <v>0.5</v>
      </c>
      <c r="E1790">
        <f t="shared" si="155"/>
        <v>7.9422678082791247</v>
      </c>
      <c r="F1790">
        <f>(MAX(E$2:E1790)-E1790)/MAX(E$2:E1790)</f>
        <v>1.3159854482622434E-2</v>
      </c>
    </row>
    <row r="1791" spans="1:6" x14ac:dyDescent="0.3">
      <c r="A1791">
        <v>11</v>
      </c>
      <c r="B1791">
        <v>2014</v>
      </c>
      <c r="C1791">
        <v>244.65</v>
      </c>
      <c r="D1791">
        <v>-1.44999999999998</v>
      </c>
      <c r="E1791">
        <f t="shared" si="155"/>
        <v>7.8363546722704989</v>
      </c>
      <c r="F1791">
        <f>(MAX(E$2:E1791)-E1791)/MAX(E$2:E1791)</f>
        <v>2.6319739930202254E-2</v>
      </c>
    </row>
    <row r="1792" spans="1:6" x14ac:dyDescent="0.3">
      <c r="A1792">
        <v>11</v>
      </c>
      <c r="B1792">
        <v>2014</v>
      </c>
      <c r="C1792">
        <v>246.2</v>
      </c>
      <c r="D1792">
        <v>0.40000305175780598</v>
      </c>
      <c r="E1792">
        <f t="shared" si="155"/>
        <v>7.8650011914135556</v>
      </c>
      <c r="F1792">
        <f>(MAX(E$2:E1792)-E1792)/MAX(E$2:E1792)</f>
        <v>2.2760361701954661E-2</v>
      </c>
    </row>
    <row r="1793" spans="1:6" x14ac:dyDescent="0.3">
      <c r="A1793">
        <v>11</v>
      </c>
      <c r="B1793">
        <v>2014</v>
      </c>
      <c r="C1793">
        <v>245.9</v>
      </c>
      <c r="D1793">
        <v>-0.84999694824219296</v>
      </c>
      <c r="E1793">
        <f t="shared" si="155"/>
        <v>7.8038309564647914</v>
      </c>
      <c r="F1793">
        <f>(MAX(E$2:E1793)-E1793)/MAX(E$2:E1793)</f>
        <v>3.036086637081575E-2</v>
      </c>
    </row>
    <row r="1794" spans="1:6" x14ac:dyDescent="0.3">
      <c r="A1794">
        <v>11</v>
      </c>
      <c r="B1794">
        <v>2014</v>
      </c>
      <c r="C1794">
        <v>246.75</v>
      </c>
      <c r="D1794">
        <v>0.94999694824218694</v>
      </c>
      <c r="E1794">
        <f t="shared" si="155"/>
        <v>7.8714323144578557</v>
      </c>
      <c r="F1794">
        <f>(MAX(E$2:E1794)-E1794)/MAX(E$2:E1794)</f>
        <v>2.1961283837284615E-2</v>
      </c>
    </row>
    <row r="1795" spans="1:6" x14ac:dyDescent="0.3">
      <c r="A1795">
        <v>11</v>
      </c>
      <c r="B1795">
        <v>2014</v>
      </c>
      <c r="C1795">
        <v>245.3</v>
      </c>
      <c r="D1795">
        <v>1.5</v>
      </c>
      <c r="E1795">
        <f t="shared" si="155"/>
        <v>7.9797326979119738</v>
      </c>
      <c r="F1795">
        <f>(MAX(E$2:E1795)-E1795)/MAX(E$2:E1795)</f>
        <v>8.5047788758123282E-3</v>
      </c>
    </row>
    <row r="1796" spans="1:6" x14ac:dyDescent="0.3">
      <c r="A1796">
        <v>11</v>
      </c>
      <c r="B1796">
        <v>2014</v>
      </c>
      <c r="C1796">
        <v>243.1</v>
      </c>
      <c r="D1796">
        <v>-1.4500000000000099</v>
      </c>
      <c r="E1796">
        <f t="shared" si="155"/>
        <v>7.8726414682659929</v>
      </c>
      <c r="F1796">
        <f>(MAX(E$2:E1796)-E1796)/MAX(E$2:E1796)</f>
        <v>2.1811044441084566E-2</v>
      </c>
    </row>
    <row r="1797" spans="1:6" x14ac:dyDescent="0.3">
      <c r="A1797">
        <v>11</v>
      </c>
      <c r="B1797">
        <v>2014</v>
      </c>
      <c r="C1797">
        <v>244.65</v>
      </c>
      <c r="D1797">
        <v>-1.9</v>
      </c>
      <c r="E1797">
        <f t="shared" ref="E1797:E1860" si="156">(D1797/$C1797*$G$2+1)*E1796*$H$2 + E1796*(1-$H$2)</f>
        <v>7.7350753849762439</v>
      </c>
      <c r="F1797">
        <f>(MAX(E$2:E1797)-E1797)/MAX(E$2:E1797)</f>
        <v>3.8903861874210903E-2</v>
      </c>
    </row>
    <row r="1798" spans="1:6" x14ac:dyDescent="0.3">
      <c r="A1798">
        <v>11</v>
      </c>
      <c r="B1798">
        <v>2014</v>
      </c>
      <c r="C1798">
        <v>247.3</v>
      </c>
      <c r="D1798">
        <v>1.5</v>
      </c>
      <c r="E1798">
        <f t="shared" si="156"/>
        <v>7.8406389896033959</v>
      </c>
      <c r="F1798">
        <f>(MAX(E$2:E1798)-E1798)/MAX(E$2:E1798)</f>
        <v>2.5787406289194646E-2</v>
      </c>
    </row>
    <row r="1799" spans="1:6" x14ac:dyDescent="0.3">
      <c r="A1799">
        <v>11</v>
      </c>
      <c r="B1799">
        <v>2014</v>
      </c>
      <c r="C1799">
        <v>245.15</v>
      </c>
      <c r="D1799">
        <v>0.24999084472656799</v>
      </c>
      <c r="E1799">
        <f t="shared" si="156"/>
        <v>7.8586287832785571</v>
      </c>
      <c r="F1799">
        <f>(MAX(E$2:E1799)-E1799)/MAX(E$2:E1799)</f>
        <v>2.3552144140300896E-2</v>
      </c>
    </row>
    <row r="1800" spans="1:6" x14ac:dyDescent="0.3">
      <c r="A1800">
        <v>11</v>
      </c>
      <c r="B1800">
        <v>2014</v>
      </c>
      <c r="C1800">
        <v>245.75</v>
      </c>
      <c r="D1800">
        <v>-6.1035156306843402E-6</v>
      </c>
      <c r="E1800">
        <f t="shared" si="156"/>
        <v>7.8586283441255826</v>
      </c>
      <c r="F1800">
        <f>(MAX(E$2:E1800)-E1800)/MAX(E$2:E1800)</f>
        <v>2.3552198705797257E-2</v>
      </c>
    </row>
    <row r="1801" spans="1:6" x14ac:dyDescent="0.3">
      <c r="A1801">
        <v>11</v>
      </c>
      <c r="B1801">
        <v>2014</v>
      </c>
      <c r="C1801">
        <v>247.8</v>
      </c>
      <c r="D1801">
        <v>-0.59999389648436297</v>
      </c>
      <c r="E1801">
        <f t="shared" si="156"/>
        <v>7.8158154291024493</v>
      </c>
      <c r="F1801">
        <f>(MAX(E$2:E1801)-E1801)/MAX(E$2:E1801)</f>
        <v>2.8871775470435009E-2</v>
      </c>
    </row>
    <row r="1802" spans="1:6" x14ac:dyDescent="0.3">
      <c r="A1802">
        <v>11</v>
      </c>
      <c r="B1802">
        <v>2014</v>
      </c>
      <c r="C1802">
        <v>248.4</v>
      </c>
      <c r="D1802">
        <v>0.199996948242187</v>
      </c>
      <c r="E1802">
        <f t="shared" si="156"/>
        <v>7.8299742989742303</v>
      </c>
      <c r="F1802">
        <f>(MAX(E$2:E1802)-E1802)/MAX(E$2:E1802)</f>
        <v>2.7112512053245177E-2</v>
      </c>
    </row>
    <row r="1803" spans="1:6" x14ac:dyDescent="0.3">
      <c r="A1803">
        <v>11</v>
      </c>
      <c r="B1803">
        <v>2014</v>
      </c>
      <c r="C1803">
        <v>248.3</v>
      </c>
      <c r="D1803">
        <v>0.85000000000002196</v>
      </c>
      <c r="E1803">
        <f t="shared" si="156"/>
        <v>7.8902837063314131</v>
      </c>
      <c r="F1803">
        <f>(MAX(E$2:E1803)-E1803)/MAX(E$2:E1803)</f>
        <v>1.9618966661790471E-2</v>
      </c>
    </row>
    <row r="1804" spans="1:6" x14ac:dyDescent="0.3">
      <c r="A1804">
        <v>11</v>
      </c>
      <c r="B1804">
        <v>2014</v>
      </c>
      <c r="C1804">
        <v>249.75</v>
      </c>
      <c r="D1804">
        <v>0.64999084472657298</v>
      </c>
      <c r="E1804">
        <f t="shared" si="156"/>
        <v>7.9364874195873654</v>
      </c>
      <c r="F1804">
        <f>(MAX(E$2:E1804)-E1804)/MAX(E$2:E1804)</f>
        <v>1.387807750851644E-2</v>
      </c>
    </row>
    <row r="1805" spans="1:6" x14ac:dyDescent="0.3">
      <c r="A1805">
        <v>11</v>
      </c>
      <c r="B1805">
        <v>2014</v>
      </c>
      <c r="C1805">
        <v>248.9</v>
      </c>
      <c r="D1805">
        <v>0.39999694824217602</v>
      </c>
      <c r="E1805">
        <f t="shared" si="156"/>
        <v>7.9651848248991133</v>
      </c>
      <c r="F1805">
        <f>(MAX(E$2:E1805)-E1805)/MAX(E$2:E1805)</f>
        <v>1.0312376588145107E-2</v>
      </c>
    </row>
    <row r="1806" spans="1:6" x14ac:dyDescent="0.3">
      <c r="A1806">
        <v>12</v>
      </c>
      <c r="B1806">
        <v>2014</v>
      </c>
      <c r="C1806">
        <v>247.85</v>
      </c>
      <c r="D1806">
        <v>-1.24999694824217</v>
      </c>
      <c r="E1806">
        <f t="shared" si="156"/>
        <v>7.874799399732904</v>
      </c>
      <c r="F1806">
        <f>(MAX(E$2:E1806)-E1806)/MAX(E$2:E1806)</f>
        <v>2.1542917823570706E-2</v>
      </c>
    </row>
    <row r="1807" spans="1:6" x14ac:dyDescent="0.3">
      <c r="A1807">
        <v>12</v>
      </c>
      <c r="B1807">
        <v>2014</v>
      </c>
      <c r="C1807">
        <v>246.3</v>
      </c>
      <c r="D1807">
        <v>0.449993896484358</v>
      </c>
      <c r="E1807">
        <f t="shared" si="156"/>
        <v>7.907171004476373</v>
      </c>
      <c r="F1807">
        <f>(MAX(E$2:E1807)-E1807)/MAX(E$2:E1807)</f>
        <v>1.7520691438510327E-2</v>
      </c>
    </row>
    <row r="1808" spans="1:6" x14ac:dyDescent="0.3">
      <c r="A1808">
        <v>12</v>
      </c>
      <c r="B1808">
        <v>2014</v>
      </c>
      <c r="C1808">
        <v>246.9</v>
      </c>
      <c r="D1808">
        <v>0.24999389648436901</v>
      </c>
      <c r="E1808">
        <f t="shared" si="156"/>
        <v>7.9251850794117669</v>
      </c>
      <c r="F1808">
        <f>(MAX(E$2:E1808)-E1808)/MAX(E$2:E1808)</f>
        <v>1.5282412302156597E-2</v>
      </c>
    </row>
    <row r="1809" spans="1:6" x14ac:dyDescent="0.3">
      <c r="A1809">
        <v>12</v>
      </c>
      <c r="B1809">
        <v>2014</v>
      </c>
      <c r="C1809">
        <v>247.25</v>
      </c>
      <c r="D1809">
        <v>-2.9</v>
      </c>
      <c r="E1809">
        <f t="shared" si="156"/>
        <v>7.7160371212998893</v>
      </c>
      <c r="F1809">
        <f>(MAX(E$2:E1809)-E1809)/MAX(E$2:E1809)</f>
        <v>4.1269398185790257E-2</v>
      </c>
    </row>
    <row r="1810" spans="1:6" x14ac:dyDescent="0.3">
      <c r="A1810">
        <v>12</v>
      </c>
      <c r="B1810">
        <v>2014</v>
      </c>
      <c r="C1810">
        <v>249.75</v>
      </c>
      <c r="D1810">
        <v>9.9999999999994302E-2</v>
      </c>
      <c r="E1810">
        <f t="shared" si="156"/>
        <v>7.7229885060938521</v>
      </c>
      <c r="F1810">
        <f>(MAX(E$2:E1810)-E1810)/MAX(E$2:E1810)</f>
        <v>4.04056769228947E-2</v>
      </c>
    </row>
    <row r="1811" spans="1:6" x14ac:dyDescent="0.3">
      <c r="A1811">
        <v>12</v>
      </c>
      <c r="B1811">
        <v>2014</v>
      </c>
      <c r="C1811">
        <v>249.5</v>
      </c>
      <c r="D1811">
        <v>0.34999999999999398</v>
      </c>
      <c r="E1811">
        <f t="shared" si="156"/>
        <v>7.7473646722203</v>
      </c>
      <c r="F1811">
        <f>(MAX(E$2:E1811)-E1811)/MAX(E$2:E1811)</f>
        <v>3.7376897245847807E-2</v>
      </c>
    </row>
    <row r="1812" spans="1:6" x14ac:dyDescent="0.3">
      <c r="A1812">
        <v>12</v>
      </c>
      <c r="B1812">
        <v>2014</v>
      </c>
      <c r="C1812">
        <v>248.6</v>
      </c>
      <c r="D1812">
        <v>0.19999999999998799</v>
      </c>
      <c r="E1812">
        <f t="shared" si="156"/>
        <v>7.761388461852234</v>
      </c>
      <c r="F1812">
        <f>(MAX(E$2:E1812)-E1812)/MAX(E$2:E1812)</f>
        <v>3.5634417775858566E-2</v>
      </c>
    </row>
    <row r="1813" spans="1:6" x14ac:dyDescent="0.3">
      <c r="A1813">
        <v>12</v>
      </c>
      <c r="B1813">
        <v>2014</v>
      </c>
      <c r="C1813">
        <v>247.5</v>
      </c>
      <c r="D1813">
        <v>-3</v>
      </c>
      <c r="E1813">
        <f t="shared" si="156"/>
        <v>7.5497142310744456</v>
      </c>
      <c r="F1813">
        <f>(MAX(E$2:E1813)-E1813)/MAX(E$2:E1813)</f>
        <v>6.1935297291062445E-2</v>
      </c>
    </row>
    <row r="1814" spans="1:6" x14ac:dyDescent="0.3">
      <c r="A1814">
        <v>12</v>
      </c>
      <c r="B1814">
        <v>2014</v>
      </c>
      <c r="C1814">
        <v>242.7</v>
      </c>
      <c r="D1814">
        <v>-1.5999938964843601</v>
      </c>
      <c r="E1814">
        <f t="shared" si="156"/>
        <v>7.4377287858650485</v>
      </c>
      <c r="F1814">
        <f>(MAX(E$2:E1814)-E1814)/MAX(E$2:E1814)</f>
        <v>7.584967737921193E-2</v>
      </c>
    </row>
    <row r="1815" spans="1:6" x14ac:dyDescent="0.3">
      <c r="A1815">
        <v>12</v>
      </c>
      <c r="B1815">
        <v>2014</v>
      </c>
      <c r="C1815">
        <v>240.45</v>
      </c>
      <c r="D1815">
        <v>-0.40000000000000502</v>
      </c>
      <c r="E1815">
        <f t="shared" si="156"/>
        <v>7.4098895015760959</v>
      </c>
      <c r="F1815">
        <f>(MAX(E$2:E1815)-E1815)/MAX(E$2:E1815)</f>
        <v>7.9308755317904892E-2</v>
      </c>
    </row>
    <row r="1816" spans="1:6" x14ac:dyDescent="0.3">
      <c r="A1816">
        <v>12</v>
      </c>
      <c r="B1816">
        <v>2014</v>
      </c>
      <c r="C1816">
        <v>238.6</v>
      </c>
      <c r="D1816">
        <v>3.44999694824218</v>
      </c>
      <c r="E1816">
        <f t="shared" si="156"/>
        <v>7.6509591427173813</v>
      </c>
      <c r="F1816">
        <f>(MAX(E$2:E1816)-E1816)/MAX(E$2:E1816)</f>
        <v>4.9355446579599588E-2</v>
      </c>
    </row>
    <row r="1817" spans="1:6" x14ac:dyDescent="0.3">
      <c r="A1817">
        <v>12</v>
      </c>
      <c r="B1817">
        <v>2014</v>
      </c>
      <c r="C1817">
        <v>240.2</v>
      </c>
      <c r="D1817">
        <v>-0.45000305175778899</v>
      </c>
      <c r="E1817">
        <f t="shared" si="156"/>
        <v>7.6187083156275879</v>
      </c>
      <c r="F1817">
        <f>(MAX(E$2:E1817)-E1817)/MAX(E$2:E1817)</f>
        <v>5.3362666137868733E-2</v>
      </c>
    </row>
    <row r="1818" spans="1:6" x14ac:dyDescent="0.3">
      <c r="A1818">
        <v>12</v>
      </c>
      <c r="B1818">
        <v>2014</v>
      </c>
      <c r="C1818">
        <v>240.65</v>
      </c>
      <c r="D1818">
        <v>1.79999389648438</v>
      </c>
      <c r="E1818">
        <f t="shared" si="156"/>
        <v>7.7469263253980216</v>
      </c>
      <c r="F1818">
        <f>(MAX(E$2:E1818)-E1818)/MAX(E$2:E1818)</f>
        <v>3.7431362576446879E-2</v>
      </c>
    </row>
    <row r="1819" spans="1:6" x14ac:dyDescent="0.3">
      <c r="A1819">
        <v>12</v>
      </c>
      <c r="B1819">
        <v>2014</v>
      </c>
      <c r="C1819">
        <v>241.05</v>
      </c>
      <c r="D1819">
        <v>2.3500091552734501</v>
      </c>
      <c r="E1819">
        <f t="shared" si="156"/>
        <v>7.9168580098091681</v>
      </c>
      <c r="F1819">
        <f>(MAX(E$2:E1819)-E1819)/MAX(E$2:E1819)</f>
        <v>1.6317064718409279E-2</v>
      </c>
    </row>
    <row r="1820" spans="1:6" x14ac:dyDescent="0.3">
      <c r="A1820">
        <v>12</v>
      </c>
      <c r="B1820">
        <v>2014</v>
      </c>
      <c r="C1820">
        <v>241.5</v>
      </c>
      <c r="D1820">
        <v>-1.2500030517578</v>
      </c>
      <c r="E1820">
        <f t="shared" si="156"/>
        <v>7.8246583513688446</v>
      </c>
      <c r="F1820">
        <f>(MAX(E$2:E1820)-E1820)/MAX(E$2:E1820)</f>
        <v>2.7773027492298121E-2</v>
      </c>
    </row>
    <row r="1821" spans="1:6" x14ac:dyDescent="0.3">
      <c r="A1821">
        <v>12</v>
      </c>
      <c r="B1821">
        <v>2014</v>
      </c>
      <c r="C1821">
        <v>243.35</v>
      </c>
      <c r="D1821">
        <v>-0.70000305175781796</v>
      </c>
      <c r="E1821">
        <f t="shared" si="156"/>
        <v>7.7740156941628813</v>
      </c>
      <c r="F1821">
        <f>(MAX(E$2:E1821)-E1821)/MAX(E$2:E1821)</f>
        <v>3.4065462904060942E-2</v>
      </c>
    </row>
    <row r="1822" spans="1:6" x14ac:dyDescent="0.3">
      <c r="A1822">
        <v>12</v>
      </c>
      <c r="B1822">
        <v>2014</v>
      </c>
      <c r="C1822">
        <v>244.1</v>
      </c>
      <c r="D1822">
        <v>0.65000610351560795</v>
      </c>
      <c r="E1822">
        <f t="shared" si="156"/>
        <v>7.8205933455867722</v>
      </c>
      <c r="F1822">
        <f>(MAX(E$2:E1822)-E1822)/MAX(E$2:E1822)</f>
        <v>2.8278111303917722E-2</v>
      </c>
    </row>
    <row r="1823" spans="1:6" x14ac:dyDescent="0.3">
      <c r="A1823">
        <v>12</v>
      </c>
      <c r="B1823">
        <v>2014</v>
      </c>
      <c r="C1823">
        <v>243.45</v>
      </c>
      <c r="D1823">
        <v>-1.15000915527343</v>
      </c>
      <c r="E1823">
        <f t="shared" si="156"/>
        <v>7.7374717749112154</v>
      </c>
      <c r="F1823">
        <f>(MAX(E$2:E1823)-E1823)/MAX(E$2:E1823)</f>
        <v>3.8606106390609803E-2</v>
      </c>
    </row>
    <row r="1824" spans="1:6" x14ac:dyDescent="0.3">
      <c r="A1824">
        <v>12</v>
      </c>
      <c r="B1824">
        <v>2014</v>
      </c>
      <c r="C1824">
        <v>243.45</v>
      </c>
      <c r="D1824">
        <v>1.1499999999999999</v>
      </c>
      <c r="E1824">
        <f t="shared" si="156"/>
        <v>7.8197092290807895</v>
      </c>
      <c r="F1824">
        <f>(MAX(E$2:E1824)-E1824)/MAX(E$2:E1824)</f>
        <v>2.8387964268143991E-2</v>
      </c>
    </row>
    <row r="1825" spans="1:6" x14ac:dyDescent="0.3">
      <c r="A1825">
        <v>12</v>
      </c>
      <c r="B1825">
        <v>2014</v>
      </c>
      <c r="C1825">
        <v>244.7</v>
      </c>
      <c r="D1825">
        <v>-0.44998779296875502</v>
      </c>
      <c r="E1825">
        <f t="shared" si="156"/>
        <v>7.7873543422000537</v>
      </c>
      <c r="F1825">
        <f>(MAX(E$2:E1825)-E1825)/MAX(E$2:E1825)</f>
        <v>3.2408113430616226E-2</v>
      </c>
    </row>
    <row r="1826" spans="1:6" x14ac:dyDescent="0.3">
      <c r="A1826">
        <v>12</v>
      </c>
      <c r="B1826">
        <v>2014</v>
      </c>
      <c r="C1826">
        <v>245.75</v>
      </c>
      <c r="D1826">
        <v>2.0999999999999899</v>
      </c>
      <c r="E1826">
        <f t="shared" si="156"/>
        <v>7.9370806871314681</v>
      </c>
      <c r="F1826">
        <f>(MAX(E$2:E1826)-E1826)/MAX(E$2:E1826)</f>
        <v>1.3804363017430812E-2</v>
      </c>
    </row>
    <row r="1827" spans="1:6" x14ac:dyDescent="0.3">
      <c r="A1827">
        <v>12</v>
      </c>
      <c r="B1827">
        <v>2014</v>
      </c>
      <c r="C1827">
        <v>243.75</v>
      </c>
      <c r="D1827">
        <v>3.49999389648436</v>
      </c>
      <c r="E1827">
        <f t="shared" si="156"/>
        <v>8.1935090006163662</v>
      </c>
      <c r="F1827">
        <f>(MAX(E$2:E1827)-E1827)/MAX(E$2:E1827)</f>
        <v>0</v>
      </c>
    </row>
    <row r="1828" spans="1:6" x14ac:dyDescent="0.3">
      <c r="A1828">
        <v>12</v>
      </c>
      <c r="B1828">
        <v>2014</v>
      </c>
      <c r="C1828">
        <v>243.75</v>
      </c>
      <c r="D1828">
        <v>3.5</v>
      </c>
      <c r="E1828">
        <f t="shared" si="156"/>
        <v>8.4582223683285864</v>
      </c>
      <c r="F1828">
        <f>(MAX(E$2:E1828)-E1828)/MAX(E$2:E1828)</f>
        <v>0</v>
      </c>
    </row>
    <row r="1829" spans="1:6" x14ac:dyDescent="0.3">
      <c r="A1829">
        <v>1</v>
      </c>
      <c r="B1829">
        <v>2015</v>
      </c>
      <c r="C1829">
        <v>243.75</v>
      </c>
      <c r="D1829">
        <v>3.5</v>
      </c>
      <c r="E1829">
        <f t="shared" si="156"/>
        <v>8.7314880140745856</v>
      </c>
      <c r="F1829">
        <f>(MAX(E$2:E1829)-E1829)/MAX(E$2:E1829)</f>
        <v>0</v>
      </c>
    </row>
    <row r="1830" spans="1:6" x14ac:dyDescent="0.3">
      <c r="A1830">
        <v>1</v>
      </c>
      <c r="B1830">
        <v>2015</v>
      </c>
      <c r="C1830">
        <v>240.3</v>
      </c>
      <c r="D1830">
        <v>-1.44999999999998</v>
      </c>
      <c r="E1830">
        <f t="shared" si="156"/>
        <v>8.6129425307374312</v>
      </c>
      <c r="F1830">
        <f>(MAX(E$2:E1830)-E1830)/MAX(E$2:E1830)</f>
        <v>1.3576779026217168E-2</v>
      </c>
    </row>
    <row r="1831" spans="1:6" x14ac:dyDescent="0.3">
      <c r="A1831">
        <v>1</v>
      </c>
      <c r="B1831">
        <v>2015</v>
      </c>
      <c r="C1831">
        <v>240.6</v>
      </c>
      <c r="D1831">
        <v>0.40000000000000502</v>
      </c>
      <c r="E1831">
        <f t="shared" si="156"/>
        <v>8.6451605202539064</v>
      </c>
      <c r="F1831">
        <f>(MAX(E$2:E1831)-E1831)/MAX(E$2:E1831)</f>
        <v>9.8869166036218599E-3</v>
      </c>
    </row>
    <row r="1832" spans="1:6" x14ac:dyDescent="0.3">
      <c r="A1832">
        <v>1</v>
      </c>
      <c r="B1832">
        <v>2015</v>
      </c>
      <c r="C1832">
        <v>238.25</v>
      </c>
      <c r="D1832">
        <v>-1.5</v>
      </c>
      <c r="E1832">
        <f t="shared" si="156"/>
        <v>8.5226949724853558</v>
      </c>
      <c r="F1832">
        <f>(MAX(E$2:E1832)-E1832)/MAX(E$2:E1832)</f>
        <v>2.3912652832217048E-2</v>
      </c>
    </row>
    <row r="1833" spans="1:6" x14ac:dyDescent="0.3">
      <c r="A1833">
        <v>1</v>
      </c>
      <c r="B1833">
        <v>2015</v>
      </c>
      <c r="C1833">
        <v>236.45</v>
      </c>
      <c r="D1833">
        <v>0.85000305175782298</v>
      </c>
      <c r="E1833">
        <f t="shared" si="156"/>
        <v>8.5916301074211994</v>
      </c>
      <c r="F1833">
        <f>(MAX(E$2:E1833)-E1833)/MAX(E$2:E1833)</f>
        <v>1.6017648587267657E-2</v>
      </c>
    </row>
    <row r="1834" spans="1:6" x14ac:dyDescent="0.3">
      <c r="A1834">
        <v>1</v>
      </c>
      <c r="B1834">
        <v>2015</v>
      </c>
      <c r="C1834">
        <v>238.5</v>
      </c>
      <c r="D1834">
        <v>-1.6999938964843799</v>
      </c>
      <c r="E1834">
        <f t="shared" si="156"/>
        <v>8.4538403079545255</v>
      </c>
      <c r="F1834">
        <f>(MAX(E$2:E1834)-E1834)/MAX(E$2:E1834)</f>
        <v>3.1798440961324149E-2</v>
      </c>
    </row>
    <row r="1835" spans="1:6" x14ac:dyDescent="0.3">
      <c r="A1835">
        <v>1</v>
      </c>
      <c r="B1835">
        <v>2015</v>
      </c>
      <c r="C1835">
        <v>242.45</v>
      </c>
      <c r="D1835">
        <v>-0.90000915527343694</v>
      </c>
      <c r="E1835">
        <f t="shared" si="156"/>
        <v>8.3832311070167975</v>
      </c>
      <c r="F1835">
        <f>(MAX(E$2:E1835)-E1835)/MAX(E$2:E1835)</f>
        <v>3.9885172664318021E-2</v>
      </c>
    </row>
    <row r="1836" spans="1:6" x14ac:dyDescent="0.3">
      <c r="A1836">
        <v>1</v>
      </c>
      <c r="B1836">
        <v>2015</v>
      </c>
      <c r="C1836">
        <v>241.95</v>
      </c>
      <c r="D1836">
        <v>0.74999084472656796</v>
      </c>
      <c r="E1836">
        <f t="shared" si="156"/>
        <v>8.4416999220771469</v>
      </c>
      <c r="F1836">
        <f>(MAX(E$2:E1836)-E1836)/MAX(E$2:E1836)</f>
        <v>3.3188855270753319E-2</v>
      </c>
    </row>
    <row r="1837" spans="1:6" x14ac:dyDescent="0.3">
      <c r="A1837">
        <v>1</v>
      </c>
      <c r="B1837">
        <v>2015</v>
      </c>
      <c r="C1837">
        <v>242.35</v>
      </c>
      <c r="D1837">
        <v>-1.3499999999999901</v>
      </c>
      <c r="E1837">
        <f t="shared" si="156"/>
        <v>8.3358956575287291</v>
      </c>
      <c r="F1837">
        <f>(MAX(E$2:E1837)-E1837)/MAX(E$2:E1837)</f>
        <v>4.5306407786185776E-2</v>
      </c>
    </row>
    <row r="1838" spans="1:6" x14ac:dyDescent="0.3">
      <c r="A1838">
        <v>1</v>
      </c>
      <c r="B1838">
        <v>2015</v>
      </c>
      <c r="C1838">
        <v>243.05</v>
      </c>
      <c r="D1838">
        <v>-0.54999694824221002</v>
      </c>
      <c r="E1838">
        <f t="shared" si="156"/>
        <v>8.2934533055923403</v>
      </c>
      <c r="F1838">
        <f>(MAX(E$2:E1838)-E1838)/MAX(E$2:E1838)</f>
        <v>5.016724615279345E-2</v>
      </c>
    </row>
    <row r="1839" spans="1:6" x14ac:dyDescent="0.3">
      <c r="A1839">
        <v>1</v>
      </c>
      <c r="B1839">
        <v>2015</v>
      </c>
      <c r="C1839">
        <v>242.5</v>
      </c>
      <c r="D1839">
        <v>-1.1499938964843699</v>
      </c>
      <c r="E1839">
        <f t="shared" si="156"/>
        <v>8.2049617734893658</v>
      </c>
      <c r="F1839">
        <f>(MAX(E$2:E1839)-E1839)/MAX(E$2:E1839)</f>
        <v>6.0302005767687482E-2</v>
      </c>
    </row>
    <row r="1840" spans="1:6" x14ac:dyDescent="0.3">
      <c r="A1840">
        <v>1</v>
      </c>
      <c r="B1840">
        <v>2015</v>
      </c>
      <c r="C1840">
        <v>241.6</v>
      </c>
      <c r="D1840">
        <v>-2.1999999999999802</v>
      </c>
      <c r="E1840">
        <f t="shared" si="156"/>
        <v>8.0368551477494155</v>
      </c>
      <c r="F1840">
        <f>(MAX(E$2:E1840)-E1840)/MAX(E$2:E1840)</f>
        <v>7.9554924109781475E-2</v>
      </c>
    </row>
    <row r="1841" spans="1:6" x14ac:dyDescent="0.3">
      <c r="A1841">
        <v>1</v>
      </c>
      <c r="B1841">
        <v>2015</v>
      </c>
      <c r="C1841">
        <v>241.05</v>
      </c>
      <c r="D1841">
        <v>-1.70000610351561</v>
      </c>
      <c r="E1841">
        <f t="shared" si="156"/>
        <v>7.9093252522524189</v>
      </c>
      <c r="F1841">
        <f>(MAX(E$2:E1841)-E1841)/MAX(E$2:E1841)</f>
        <v>9.4160670036641442E-2</v>
      </c>
    </row>
    <row r="1842" spans="1:6" x14ac:dyDescent="0.3">
      <c r="A1842">
        <v>1</v>
      </c>
      <c r="B1842">
        <v>2015</v>
      </c>
      <c r="C1842">
        <v>242.8</v>
      </c>
      <c r="D1842">
        <v>-1.3499938964843601</v>
      </c>
      <c r="E1842">
        <f t="shared" si="156"/>
        <v>7.8103776952686319</v>
      </c>
      <c r="F1842">
        <f>(MAX(E$2:E1842)-E1842)/MAX(E$2:E1842)</f>
        <v>0.10549293743760334</v>
      </c>
    </row>
    <row r="1843" spans="1:6" x14ac:dyDescent="0.3">
      <c r="A1843">
        <v>1</v>
      </c>
      <c r="B1843">
        <v>2015</v>
      </c>
      <c r="C1843">
        <v>243.65</v>
      </c>
      <c r="D1843">
        <v>-1.40000915527343</v>
      </c>
      <c r="E1843">
        <f t="shared" si="156"/>
        <v>7.7094014973251923</v>
      </c>
      <c r="F1843">
        <f>(MAX(E$2:E1843)-E1843)/MAX(E$2:E1843)</f>
        <v>0.11705754106308763</v>
      </c>
    </row>
    <row r="1844" spans="1:6" x14ac:dyDescent="0.3">
      <c r="A1844">
        <v>1</v>
      </c>
      <c r="B1844">
        <v>2015</v>
      </c>
      <c r="C1844">
        <v>246.15</v>
      </c>
      <c r="D1844">
        <v>0.25000915527343098</v>
      </c>
      <c r="E1844">
        <f t="shared" si="156"/>
        <v>7.7270196047841502</v>
      </c>
      <c r="F1844">
        <f>(MAX(E$2:E1844)-E1844)/MAX(E$2:E1844)</f>
        <v>0.11503977416807974</v>
      </c>
    </row>
    <row r="1845" spans="1:6" x14ac:dyDescent="0.3">
      <c r="A1845">
        <v>1</v>
      </c>
      <c r="B1845">
        <v>2015</v>
      </c>
      <c r="C1845">
        <v>249.05</v>
      </c>
      <c r="D1845">
        <v>1.5999969482421901</v>
      </c>
      <c r="E1845">
        <f t="shared" si="156"/>
        <v>7.8387129094217318</v>
      </c>
      <c r="F1845">
        <f>(MAX(E$2:E1845)-E1845)/MAX(E$2:E1845)</f>
        <v>0.10224776157440278</v>
      </c>
    </row>
    <row r="1846" spans="1:6" x14ac:dyDescent="0.3">
      <c r="A1846">
        <v>1</v>
      </c>
      <c r="B1846">
        <v>2015</v>
      </c>
      <c r="C1846">
        <v>246.25</v>
      </c>
      <c r="D1846">
        <v>-0.94999999999998797</v>
      </c>
      <c r="E1846">
        <f t="shared" si="156"/>
        <v>7.7706712897511174</v>
      </c>
      <c r="F1846">
        <f>(MAX(E$2:E1846)-E1846)/MAX(E$2:E1846)</f>
        <v>0.11004043328865534</v>
      </c>
    </row>
    <row r="1847" spans="1:6" x14ac:dyDescent="0.3">
      <c r="A1847">
        <v>1</v>
      </c>
      <c r="B1847">
        <v>2015</v>
      </c>
      <c r="C1847">
        <v>248.35</v>
      </c>
      <c r="D1847">
        <v>-0.59999999999999398</v>
      </c>
      <c r="E1847">
        <f t="shared" si="156"/>
        <v>7.7284308780693625</v>
      </c>
      <c r="F1847">
        <f>(MAX(E$2:E1847)-E1847)/MAX(E$2:E1847)</f>
        <v>0.11487814383852568</v>
      </c>
    </row>
    <row r="1848" spans="1:6" x14ac:dyDescent="0.3">
      <c r="A1848">
        <v>1</v>
      </c>
      <c r="B1848">
        <v>2015</v>
      </c>
      <c r="C1848">
        <v>247.75</v>
      </c>
      <c r="D1848">
        <v>-1.1499969482421699</v>
      </c>
      <c r="E1848">
        <f t="shared" si="156"/>
        <v>7.6477153913687328</v>
      </c>
      <c r="F1848">
        <f>(MAX(E$2:E1848)-E1848)/MAX(E$2:E1848)</f>
        <v>0.12412232840025463</v>
      </c>
    </row>
    <row r="1849" spans="1:6" x14ac:dyDescent="0.3">
      <c r="A1849">
        <v>1</v>
      </c>
      <c r="B1849">
        <v>2015</v>
      </c>
      <c r="C1849">
        <v>247.45</v>
      </c>
      <c r="D1849">
        <v>-0.80000610351564205</v>
      </c>
      <c r="E1849">
        <f t="shared" si="156"/>
        <v>7.5920839800539115</v>
      </c>
      <c r="F1849">
        <f>(MAX(E$2:E1849)-E1849)/MAX(E$2:E1849)</f>
        <v>0.13049368357192148</v>
      </c>
    </row>
    <row r="1850" spans="1:6" x14ac:dyDescent="0.3">
      <c r="A1850">
        <v>1</v>
      </c>
      <c r="B1850">
        <v>2015</v>
      </c>
      <c r="C1850">
        <v>249.15</v>
      </c>
      <c r="D1850">
        <v>1.70000305175781</v>
      </c>
      <c r="E1850">
        <f t="shared" si="156"/>
        <v>7.7086393617693831</v>
      </c>
      <c r="F1850">
        <f>(MAX(E$2:E1850)-E1850)/MAX(E$2:E1850)</f>
        <v>0.11714482693630657</v>
      </c>
    </row>
    <row r="1851" spans="1:6" x14ac:dyDescent="0.3">
      <c r="A1851">
        <v>2</v>
      </c>
      <c r="B1851">
        <v>2015</v>
      </c>
      <c r="C1851">
        <v>246.35</v>
      </c>
      <c r="D1851">
        <v>-1.1500030517577999</v>
      </c>
      <c r="E1851">
        <f t="shared" si="156"/>
        <v>7.6276726181947776</v>
      </c>
      <c r="F1851">
        <f>(MAX(E$2:E1851)-E1851)/MAX(E$2:E1851)</f>
        <v>0.1264177874493477</v>
      </c>
    </row>
    <row r="1852" spans="1:6" x14ac:dyDescent="0.3">
      <c r="A1852">
        <v>2</v>
      </c>
      <c r="B1852">
        <v>2015</v>
      </c>
      <c r="C1852">
        <v>248.3</v>
      </c>
      <c r="D1852">
        <v>1.3500030517578201</v>
      </c>
      <c r="E1852">
        <f t="shared" si="156"/>
        <v>7.7209835644406013</v>
      </c>
      <c r="F1852">
        <f>(MAX(E$2:E1852)-E1852)/MAX(E$2:E1852)</f>
        <v>0.11573106989382766</v>
      </c>
    </row>
    <row r="1853" spans="1:6" x14ac:dyDescent="0.3">
      <c r="A1853">
        <v>2</v>
      </c>
      <c r="B1853">
        <v>2015</v>
      </c>
      <c r="C1853">
        <v>248.9</v>
      </c>
      <c r="D1853">
        <v>0.200000000000017</v>
      </c>
      <c r="E1853">
        <f t="shared" si="156"/>
        <v>7.7349427552963608</v>
      </c>
      <c r="F1853">
        <f>(MAX(E$2:E1853)-E1853)/MAX(E$2:E1853)</f>
        <v>0.11413235145852108</v>
      </c>
    </row>
    <row r="1854" spans="1:6" x14ac:dyDescent="0.3">
      <c r="A1854">
        <v>2</v>
      </c>
      <c r="B1854">
        <v>2015</v>
      </c>
      <c r="C1854">
        <v>248.25</v>
      </c>
      <c r="D1854">
        <v>-2.2499969482422002</v>
      </c>
      <c r="E1854">
        <f t="shared" si="156"/>
        <v>7.5772062212095488</v>
      </c>
      <c r="F1854">
        <f>(MAX(E$2:E1854)-E1854)/MAX(E$2:E1854)</f>
        <v>0.13219760377663123</v>
      </c>
    </row>
    <row r="1855" spans="1:6" x14ac:dyDescent="0.3">
      <c r="A1855">
        <v>2</v>
      </c>
      <c r="B1855">
        <v>2015</v>
      </c>
      <c r="C1855">
        <v>246.4</v>
      </c>
      <c r="D1855">
        <v>-0.34999999999999398</v>
      </c>
      <c r="E1855">
        <f t="shared" si="156"/>
        <v>7.5529892979173301</v>
      </c>
      <c r="F1855">
        <f>(MAX(E$2:E1855)-E1855)/MAX(E$2:E1855)</f>
        <v>0.13497111995774294</v>
      </c>
    </row>
    <row r="1856" spans="1:6" x14ac:dyDescent="0.3">
      <c r="A1856">
        <v>2</v>
      </c>
      <c r="B1856">
        <v>2015</v>
      </c>
      <c r="C1856">
        <v>245.8</v>
      </c>
      <c r="D1856">
        <v>-0.59999389648436297</v>
      </c>
      <c r="E1856">
        <f t="shared" si="156"/>
        <v>7.5115066623287827</v>
      </c>
      <c r="F1856">
        <f>(MAX(E$2:E1856)-E1856)/MAX(E$2:E1856)</f>
        <v>0.13972204391499743</v>
      </c>
    </row>
    <row r="1857" spans="1:6" x14ac:dyDescent="0.3">
      <c r="A1857">
        <v>2</v>
      </c>
      <c r="B1857">
        <v>2015</v>
      </c>
      <c r="C1857">
        <v>246.3</v>
      </c>
      <c r="D1857">
        <v>-1.49999084472656</v>
      </c>
      <c r="E1857">
        <f t="shared" si="156"/>
        <v>7.4085786060839975</v>
      </c>
      <c r="F1857">
        <f>(MAX(E$2:E1857)-E1857)/MAX(E$2:E1857)</f>
        <v>0.15151018999947602</v>
      </c>
    </row>
    <row r="1858" spans="1:6" x14ac:dyDescent="0.3">
      <c r="A1858">
        <v>2</v>
      </c>
      <c r="B1858">
        <v>2015</v>
      </c>
      <c r="C1858">
        <v>245</v>
      </c>
      <c r="D1858">
        <v>0.30000000000001098</v>
      </c>
      <c r="E1858">
        <f t="shared" si="156"/>
        <v>7.4289899961211692</v>
      </c>
      <c r="F1858">
        <f>(MAX(E$2:E1858)-E1858)/MAX(E$2:E1858)</f>
        <v>0.14917251399233156</v>
      </c>
    </row>
    <row r="1859" spans="1:6" x14ac:dyDescent="0.3">
      <c r="A1859">
        <v>2</v>
      </c>
      <c r="B1859">
        <v>2015</v>
      </c>
      <c r="C1859">
        <v>245.45</v>
      </c>
      <c r="D1859">
        <v>-0.80000915527341399</v>
      </c>
      <c r="E1859">
        <f t="shared" si="156"/>
        <v>7.37450910377855</v>
      </c>
      <c r="F1859">
        <f>(MAX(E$2:E1859)-E1859)/MAX(E$2:E1859)</f>
        <v>0.15541210250860732</v>
      </c>
    </row>
    <row r="1860" spans="1:6" x14ac:dyDescent="0.3">
      <c r="A1860">
        <v>2</v>
      </c>
      <c r="B1860">
        <v>2015</v>
      </c>
      <c r="C1860">
        <v>245.6</v>
      </c>
      <c r="D1860">
        <v>-0.65000610351563604</v>
      </c>
      <c r="E1860">
        <f t="shared" si="156"/>
        <v>7.3305949309864182</v>
      </c>
      <c r="F1860">
        <f>(MAX(E$2:E1860)-E1860)/MAX(E$2:E1860)</f>
        <v>0.16044150559790263</v>
      </c>
    </row>
    <row r="1861" spans="1:6" x14ac:dyDescent="0.3">
      <c r="A1861">
        <v>2</v>
      </c>
      <c r="B1861">
        <v>2015</v>
      </c>
      <c r="C1861">
        <v>246.45</v>
      </c>
      <c r="D1861">
        <v>-0.35000305175782298</v>
      </c>
      <c r="E1861">
        <f t="shared" ref="E1861:E1924" si="157">(D1861/$C1861*$G$2+1)*E1860*$H$2 + E1860*(1-$H$2)</f>
        <v>7.3071707319872186</v>
      </c>
      <c r="F1861">
        <f>(MAX(E$2:E1861)-E1861)/MAX(E$2:E1861)</f>
        <v>0.16312423263840722</v>
      </c>
    </row>
    <row r="1862" spans="1:6" x14ac:dyDescent="0.3">
      <c r="A1862">
        <v>2</v>
      </c>
      <c r="B1862">
        <v>2015</v>
      </c>
      <c r="C1862">
        <v>246.25</v>
      </c>
      <c r="D1862">
        <v>-0.94999389648438604</v>
      </c>
      <c r="E1862">
        <f t="shared" si="157"/>
        <v>7.2437434138515684</v>
      </c>
      <c r="F1862">
        <f>(MAX(E$2:E1862)-E1862)/MAX(E$2:E1862)</f>
        <v>0.17038843755209543</v>
      </c>
    </row>
    <row r="1863" spans="1:6" x14ac:dyDescent="0.3">
      <c r="A1863">
        <v>2</v>
      </c>
      <c r="B1863">
        <v>2015</v>
      </c>
      <c r="C1863">
        <v>246.25</v>
      </c>
      <c r="D1863">
        <v>-0.94999999999998797</v>
      </c>
      <c r="E1863">
        <f t="shared" si="157"/>
        <v>7.1808662502084921</v>
      </c>
      <c r="F1863">
        <f>(MAX(E$2:E1863)-E1863)/MAX(E$2:E1863)</f>
        <v>0.17758963436319136</v>
      </c>
    </row>
    <row r="1864" spans="1:6" x14ac:dyDescent="0.3">
      <c r="A1864">
        <v>2</v>
      </c>
      <c r="B1864">
        <v>2015</v>
      </c>
      <c r="C1864">
        <v>246.25</v>
      </c>
      <c r="D1864">
        <v>-0.94999999999998797</v>
      </c>
      <c r="E1864">
        <f t="shared" si="157"/>
        <v>7.1185348731127736</v>
      </c>
      <c r="F1864">
        <f>(MAX(E$2:E1864)-E1864)/MAX(E$2:E1864)</f>
        <v>0.18472832332379516</v>
      </c>
    </row>
    <row r="1865" spans="1:6" x14ac:dyDescent="0.3">
      <c r="A1865">
        <v>2</v>
      </c>
      <c r="B1865">
        <v>2015</v>
      </c>
      <c r="C1865">
        <v>246.25</v>
      </c>
      <c r="D1865">
        <v>0.94999999999998797</v>
      </c>
      <c r="E1865">
        <f t="shared" si="157"/>
        <v>7.1803252011991825</v>
      </c>
      <c r="F1865">
        <f>(MAX(E$2:E1865)-E1865)/MAX(E$2:E1865)</f>
        <v>0.17765159963284957</v>
      </c>
    </row>
    <row r="1866" spans="1:6" x14ac:dyDescent="0.3">
      <c r="A1866">
        <v>2</v>
      </c>
      <c r="B1866">
        <v>2015</v>
      </c>
      <c r="C1866">
        <v>248.75</v>
      </c>
      <c r="D1866">
        <v>0.85000305175782298</v>
      </c>
      <c r="E1866">
        <f t="shared" si="157"/>
        <v>7.2355309147697309</v>
      </c>
      <c r="F1866">
        <f>(MAX(E$2:E1866)-E1866)/MAX(E$2:E1866)</f>
        <v>0.17132899877929972</v>
      </c>
    </row>
    <row r="1867" spans="1:6" x14ac:dyDescent="0.3">
      <c r="A1867">
        <v>2</v>
      </c>
      <c r="B1867">
        <v>2015</v>
      </c>
      <c r="C1867">
        <v>248.1</v>
      </c>
      <c r="D1867">
        <v>-0.15000610351563601</v>
      </c>
      <c r="E1867">
        <f t="shared" si="157"/>
        <v>7.2256877424656967</v>
      </c>
      <c r="F1867">
        <f>(MAX(E$2:E1867)-E1867)/MAX(E$2:E1867)</f>
        <v>0.17245631777557704</v>
      </c>
    </row>
    <row r="1868" spans="1:6" x14ac:dyDescent="0.3">
      <c r="A1868">
        <v>2</v>
      </c>
      <c r="B1868">
        <v>2015</v>
      </c>
      <c r="C1868">
        <v>249.2</v>
      </c>
      <c r="D1868">
        <v>5.0006103515613597E-2</v>
      </c>
      <c r="E1868">
        <f t="shared" si="157"/>
        <v>7.2289501385361135</v>
      </c>
      <c r="F1868">
        <f>(MAX(E$2:E1868)-E1868)/MAX(E$2:E1868)</f>
        <v>0.17208268202584481</v>
      </c>
    </row>
    <row r="1869" spans="1:6" x14ac:dyDescent="0.3">
      <c r="A1869">
        <v>2</v>
      </c>
      <c r="B1869">
        <v>2015</v>
      </c>
      <c r="C1869">
        <v>249.35</v>
      </c>
      <c r="D1869">
        <v>0.34999389648436302</v>
      </c>
      <c r="E1869">
        <f t="shared" si="157"/>
        <v>7.2517802927754325</v>
      </c>
      <c r="F1869">
        <f>(MAX(E$2:E1869)-E1869)/MAX(E$2:E1869)</f>
        <v>0.16946798975317395</v>
      </c>
    </row>
    <row r="1870" spans="1:6" x14ac:dyDescent="0.3">
      <c r="A1870">
        <v>2</v>
      </c>
      <c r="B1870">
        <v>2015</v>
      </c>
      <c r="C1870">
        <v>248.8</v>
      </c>
      <c r="D1870">
        <v>0.44999389648438598</v>
      </c>
      <c r="E1870">
        <f t="shared" si="157"/>
        <v>7.2812912572384061</v>
      </c>
      <c r="F1870">
        <f>(MAX(E$2:E1870)-E1870)/MAX(E$2:E1870)</f>
        <v>0.16608815753953479</v>
      </c>
    </row>
    <row r="1871" spans="1:6" x14ac:dyDescent="0.3">
      <c r="A1871">
        <v>3</v>
      </c>
      <c r="B1871">
        <v>2015</v>
      </c>
      <c r="C1871">
        <v>248.9</v>
      </c>
      <c r="D1871">
        <v>-0.89999694824217602</v>
      </c>
      <c r="E1871">
        <f t="shared" si="157"/>
        <v>7.2220523468356408</v>
      </c>
      <c r="F1871">
        <f>(MAX(E$2:E1871)-E1871)/MAX(E$2:E1871)</f>
        <v>0.17287267242488721</v>
      </c>
    </row>
    <row r="1872" spans="1:6" x14ac:dyDescent="0.3">
      <c r="A1872">
        <v>3</v>
      </c>
      <c r="B1872">
        <v>2015</v>
      </c>
      <c r="C1872">
        <v>250.4</v>
      </c>
      <c r="D1872">
        <v>-0.45000305175781802</v>
      </c>
      <c r="E1872">
        <f t="shared" si="157"/>
        <v>7.1928495609288152</v>
      </c>
      <c r="F1872">
        <f>(MAX(E$2:E1872)-E1872)/MAX(E$2:E1872)</f>
        <v>0.17621720955988099</v>
      </c>
    </row>
    <row r="1873" spans="1:6" x14ac:dyDescent="0.3">
      <c r="A1873">
        <v>3</v>
      </c>
      <c r="B1873">
        <v>2015</v>
      </c>
      <c r="C1873">
        <v>250.35</v>
      </c>
      <c r="D1873">
        <v>0.199996948242187</v>
      </c>
      <c r="E1873">
        <f t="shared" si="157"/>
        <v>7.2057783922171694</v>
      </c>
      <c r="F1873">
        <f>(MAX(E$2:E1873)-E1873)/MAX(E$2:E1873)</f>
        <v>0.17473649616171635</v>
      </c>
    </row>
    <row r="1874" spans="1:6" x14ac:dyDescent="0.3">
      <c r="A1874">
        <v>3</v>
      </c>
      <c r="B1874">
        <v>2015</v>
      </c>
      <c r="C1874">
        <v>249.95</v>
      </c>
      <c r="D1874">
        <v>0.74999389648439696</v>
      </c>
      <c r="E1874">
        <f t="shared" si="157"/>
        <v>7.2544267302070047</v>
      </c>
      <c r="F1874">
        <f>(MAX(E$2:E1874)-E1874)/MAX(E$2:E1874)</f>
        <v>0.16916489852435862</v>
      </c>
    </row>
    <row r="1875" spans="1:6" x14ac:dyDescent="0.3">
      <c r="A1875">
        <v>3</v>
      </c>
      <c r="B1875">
        <v>2015</v>
      </c>
      <c r="C1875">
        <v>250.8</v>
      </c>
      <c r="D1875">
        <v>-1.2500061035156</v>
      </c>
      <c r="E1875">
        <f t="shared" si="157"/>
        <v>7.1730743585838095</v>
      </c>
      <c r="F1875">
        <f>(MAX(E$2:E1875)-E1875)/MAX(E$2:E1875)</f>
        <v>0.17848202425276374</v>
      </c>
    </row>
    <row r="1876" spans="1:6" x14ac:dyDescent="0.3">
      <c r="A1876">
        <v>3</v>
      </c>
      <c r="B1876">
        <v>2015</v>
      </c>
      <c r="C1876">
        <v>250.95</v>
      </c>
      <c r="D1876">
        <v>-1.70000305175778</v>
      </c>
      <c r="E1876">
        <f t="shared" si="157"/>
        <v>7.0637415884097692</v>
      </c>
      <c r="F1876">
        <f>(MAX(E$2:E1876)-E1876)/MAX(E$2:E1876)</f>
        <v>0.19100368951735588</v>
      </c>
    </row>
    <row r="1877" spans="1:6" x14ac:dyDescent="0.3">
      <c r="A1877">
        <v>3</v>
      </c>
      <c r="B1877">
        <v>2015</v>
      </c>
      <c r="C1877">
        <v>249.85</v>
      </c>
      <c r="D1877">
        <v>-1.74999389648436</v>
      </c>
      <c r="E1877">
        <f t="shared" si="157"/>
        <v>6.9524212542147126</v>
      </c>
      <c r="F1877">
        <f>(MAX(E$2:E1877)-E1877)/MAX(E$2:E1877)</f>
        <v>0.20375298654618024</v>
      </c>
    </row>
    <row r="1878" spans="1:6" x14ac:dyDescent="0.3">
      <c r="A1878">
        <v>3</v>
      </c>
      <c r="B1878">
        <v>2015</v>
      </c>
      <c r="C1878">
        <v>246.3</v>
      </c>
      <c r="D1878">
        <v>1.69999389648435</v>
      </c>
      <c r="E1878">
        <f t="shared" si="157"/>
        <v>7.0603908677770111</v>
      </c>
      <c r="F1878">
        <f>(MAX(E$2:E1878)-E1878)/MAX(E$2:E1878)</f>
        <v>0.19138744090398746</v>
      </c>
    </row>
    <row r="1879" spans="1:6" x14ac:dyDescent="0.3">
      <c r="A1879">
        <v>3</v>
      </c>
      <c r="B1879">
        <v>2015</v>
      </c>
      <c r="C1879">
        <v>247.65</v>
      </c>
      <c r="D1879">
        <v>-0.29999389648438002</v>
      </c>
      <c r="E1879">
        <f t="shared" si="157"/>
        <v>7.041147310837637</v>
      </c>
      <c r="F1879">
        <f>(MAX(E$2:E1879)-E1879)/MAX(E$2:E1879)</f>
        <v>0.19359136730328558</v>
      </c>
    </row>
    <row r="1880" spans="1:6" x14ac:dyDescent="0.3">
      <c r="A1880">
        <v>3</v>
      </c>
      <c r="B1880">
        <v>2015</v>
      </c>
      <c r="C1880">
        <v>248.1</v>
      </c>
      <c r="D1880">
        <v>-9.99908447265625E-2</v>
      </c>
      <c r="E1880">
        <f t="shared" si="157"/>
        <v>7.0347623325959052</v>
      </c>
      <c r="F1880">
        <f>(MAX(E$2:E1880)-E1880)/MAX(E$2:E1880)</f>
        <v>0.19432262619426036</v>
      </c>
    </row>
    <row r="1881" spans="1:6" x14ac:dyDescent="0.3">
      <c r="A1881">
        <v>3</v>
      </c>
      <c r="B1881">
        <v>2015</v>
      </c>
      <c r="C1881">
        <v>247.6</v>
      </c>
      <c r="D1881">
        <v>-1.0999999999999901</v>
      </c>
      <c r="E1881">
        <f t="shared" si="157"/>
        <v>6.9644431210725823</v>
      </c>
      <c r="F1881">
        <f>(MAX(E$2:E1881)-E1881)/MAX(E$2:E1881)</f>
        <v>0.20237614598492754</v>
      </c>
    </row>
    <row r="1882" spans="1:6" x14ac:dyDescent="0.3">
      <c r="A1882">
        <v>3</v>
      </c>
      <c r="B1882">
        <v>2015</v>
      </c>
      <c r="C1882">
        <v>249.75</v>
      </c>
      <c r="D1882">
        <v>-3</v>
      </c>
      <c r="E1882">
        <f t="shared" si="157"/>
        <v>6.7762149286111608</v>
      </c>
      <c r="F1882">
        <f>(MAX(E$2:E1882)-E1882)/MAX(E$2:E1882)</f>
        <v>0.22393354744479441</v>
      </c>
    </row>
    <row r="1883" spans="1:6" x14ac:dyDescent="0.3">
      <c r="A1883">
        <v>3</v>
      </c>
      <c r="B1883">
        <v>2015</v>
      </c>
      <c r="C1883">
        <v>254.75</v>
      </c>
      <c r="D1883">
        <v>-0.14999694824217599</v>
      </c>
      <c r="E1883">
        <f t="shared" si="157"/>
        <v>6.7672377902016185</v>
      </c>
      <c r="F1883">
        <f>(MAX(E$2:E1883)-E1883)/MAX(E$2:E1883)</f>
        <v>0.22496168129724564</v>
      </c>
    </row>
    <row r="1884" spans="1:6" x14ac:dyDescent="0.3">
      <c r="A1884">
        <v>3</v>
      </c>
      <c r="B1884">
        <v>2015</v>
      </c>
      <c r="C1884">
        <v>256.3</v>
      </c>
      <c r="D1884">
        <v>1.1000091552734499</v>
      </c>
      <c r="E1884">
        <f t="shared" si="157"/>
        <v>6.8325871968795431</v>
      </c>
      <c r="F1884">
        <f>(MAX(E$2:E1884)-E1884)/MAX(E$2:E1884)</f>
        <v>0.21747734339600983</v>
      </c>
    </row>
    <row r="1885" spans="1:6" x14ac:dyDescent="0.3">
      <c r="A1885">
        <v>3</v>
      </c>
      <c r="B1885">
        <v>2015</v>
      </c>
      <c r="C1885">
        <v>255</v>
      </c>
      <c r="D1885">
        <v>-0.24999694824219801</v>
      </c>
      <c r="E1885">
        <f t="shared" si="157"/>
        <v>6.8175154973399668</v>
      </c>
      <c r="F1885">
        <f>(MAX(E$2:E1885)-E1885)/MAX(E$2:E1885)</f>
        <v>0.21920347524378672</v>
      </c>
    </row>
    <row r="1886" spans="1:6" x14ac:dyDescent="0.3">
      <c r="A1886">
        <v>3</v>
      </c>
      <c r="B1886">
        <v>2015</v>
      </c>
      <c r="C1886">
        <v>255.45</v>
      </c>
      <c r="D1886">
        <v>-0.59999389648436297</v>
      </c>
      <c r="E1886">
        <f t="shared" si="157"/>
        <v>6.7814867155937106</v>
      </c>
      <c r="F1886">
        <f>(MAX(E$2:E1886)-E1886)/MAX(E$2:E1886)</f>
        <v>0.22332978014029234</v>
      </c>
    </row>
    <row r="1887" spans="1:6" x14ac:dyDescent="0.3">
      <c r="A1887">
        <v>3</v>
      </c>
      <c r="B1887">
        <v>2015</v>
      </c>
      <c r="C1887">
        <v>254.4</v>
      </c>
      <c r="D1887">
        <v>0.64999694824217602</v>
      </c>
      <c r="E1887">
        <f t="shared" si="157"/>
        <v>6.8204720841345186</v>
      </c>
      <c r="F1887">
        <f>(MAX(E$2:E1887)-E1887)/MAX(E$2:E1887)</f>
        <v>0.21886486322372942</v>
      </c>
    </row>
    <row r="1888" spans="1:6" x14ac:dyDescent="0.3">
      <c r="A1888">
        <v>3</v>
      </c>
      <c r="B1888">
        <v>2015</v>
      </c>
      <c r="C1888">
        <v>255</v>
      </c>
      <c r="D1888">
        <v>-0.14999084472657301</v>
      </c>
      <c r="E1888">
        <f t="shared" si="157"/>
        <v>6.8114455396992239</v>
      </c>
      <c r="F1888">
        <f>(MAX(E$2:E1888)-E1888)/MAX(E$2:E1888)</f>
        <v>0.2198986554502943</v>
      </c>
    </row>
    <row r="1889" spans="1:6" x14ac:dyDescent="0.3">
      <c r="A1889">
        <v>3</v>
      </c>
      <c r="B1889">
        <v>2015</v>
      </c>
      <c r="C1889">
        <v>253.1</v>
      </c>
      <c r="D1889">
        <v>-0.74998779296873797</v>
      </c>
      <c r="E1889">
        <f t="shared" si="157"/>
        <v>6.7660321565846324</v>
      </c>
      <c r="F1889">
        <f>(MAX(E$2:E1889)-E1889)/MAX(E$2:E1889)</f>
        <v>0.22509976012356284</v>
      </c>
    </row>
    <row r="1890" spans="1:6" x14ac:dyDescent="0.3">
      <c r="A1890">
        <v>3</v>
      </c>
      <c r="B1890">
        <v>2015</v>
      </c>
      <c r="C1890">
        <v>252.3</v>
      </c>
      <c r="D1890">
        <v>-0.150012207031267</v>
      </c>
      <c r="E1890">
        <f t="shared" si="157"/>
        <v>6.7569805446644136</v>
      </c>
      <c r="F1890">
        <f>(MAX(E$2:E1890)-E1890)/MAX(E$2:E1890)</f>
        <v>0.22613642327944511</v>
      </c>
    </row>
    <row r="1891" spans="1:6" x14ac:dyDescent="0.3">
      <c r="A1891">
        <v>3</v>
      </c>
      <c r="B1891">
        <v>2015</v>
      </c>
      <c r="C1891">
        <v>251.7</v>
      </c>
      <c r="D1891">
        <v>0.500003051757829</v>
      </c>
      <c r="E1891">
        <f t="shared" si="157"/>
        <v>6.7871817743396257</v>
      </c>
      <c r="F1891">
        <f>(MAX(E$2:E1891)-E1891)/MAX(E$2:E1891)</f>
        <v>0.22267753636045379</v>
      </c>
    </row>
    <row r="1892" spans="1:6" x14ac:dyDescent="0.3">
      <c r="A1892">
        <v>3</v>
      </c>
      <c r="B1892">
        <v>2015</v>
      </c>
      <c r="C1892">
        <v>253.6</v>
      </c>
      <c r="D1892">
        <v>1.4</v>
      </c>
      <c r="E1892">
        <f t="shared" si="157"/>
        <v>6.8714862798174252</v>
      </c>
      <c r="F1892">
        <f>(MAX(E$2:E1892)-E1892)/MAX(E$2:E1892)</f>
        <v>0.21302230859836946</v>
      </c>
    </row>
    <row r="1893" spans="1:6" x14ac:dyDescent="0.3">
      <c r="A1893">
        <v>4</v>
      </c>
      <c r="B1893">
        <v>2015</v>
      </c>
      <c r="C1893">
        <v>252.1</v>
      </c>
      <c r="D1893">
        <v>-1.79999389648438</v>
      </c>
      <c r="E1893">
        <f t="shared" si="157"/>
        <v>6.7610958590805863</v>
      </c>
      <c r="F1893">
        <f>(MAX(E$2:E1893)-E1893)/MAX(E$2:E1893)</f>
        <v>0.22566510448366378</v>
      </c>
    </row>
    <row r="1894" spans="1:6" x14ac:dyDescent="0.3">
      <c r="A1894">
        <v>4</v>
      </c>
      <c r="B1894">
        <v>2015</v>
      </c>
      <c r="C1894">
        <v>251</v>
      </c>
      <c r="D1894">
        <v>5.0006103515613597E-2</v>
      </c>
      <c r="E1894">
        <f t="shared" si="157"/>
        <v>6.7641266006489857</v>
      </c>
      <c r="F1894">
        <f>(MAX(E$2:E1894)-E1894)/MAX(E$2:E1894)</f>
        <v>0.22531799966447214</v>
      </c>
    </row>
    <row r="1895" spans="1:6" x14ac:dyDescent="0.3">
      <c r="A1895">
        <v>4</v>
      </c>
      <c r="B1895">
        <v>2015</v>
      </c>
      <c r="C1895">
        <v>251.35</v>
      </c>
      <c r="D1895">
        <v>-1.5999999999999901</v>
      </c>
      <c r="E1895">
        <f t="shared" si="157"/>
        <v>6.6672463310554457</v>
      </c>
      <c r="F1895">
        <f>(MAX(E$2:E1895)-E1895)/MAX(E$2:E1895)</f>
        <v>0.23641350474188566</v>
      </c>
    </row>
    <row r="1896" spans="1:6" x14ac:dyDescent="0.3">
      <c r="A1896">
        <v>4</v>
      </c>
      <c r="B1896">
        <v>2015</v>
      </c>
      <c r="C1896">
        <v>252.5</v>
      </c>
      <c r="D1896">
        <v>-5.0006103515613597E-2</v>
      </c>
      <c r="E1896">
        <f t="shared" si="157"/>
        <v>6.6642754131428177</v>
      </c>
      <c r="F1896">
        <f>(MAX(E$2:E1896)-E1896)/MAX(E$2:E1896)</f>
        <v>0.23675375807646495</v>
      </c>
    </row>
    <row r="1897" spans="1:6" x14ac:dyDescent="0.3">
      <c r="A1897">
        <v>4</v>
      </c>
      <c r="B1897">
        <v>2015</v>
      </c>
      <c r="C1897">
        <v>253.7</v>
      </c>
      <c r="D1897">
        <v>1.5000061035156</v>
      </c>
      <c r="E1897">
        <f t="shared" si="157"/>
        <v>6.7529313888592224</v>
      </c>
      <c r="F1897">
        <f>(MAX(E$2:E1897)-E1897)/MAX(E$2:E1897)</f>
        <v>0.22660016506076167</v>
      </c>
    </row>
    <row r="1898" spans="1:6" x14ac:dyDescent="0.3">
      <c r="A1898">
        <v>4</v>
      </c>
      <c r="B1898">
        <v>2015</v>
      </c>
      <c r="C1898">
        <v>252.3</v>
      </c>
      <c r="D1898">
        <v>-1.7500061035156</v>
      </c>
      <c r="E1898">
        <f t="shared" si="157"/>
        <v>6.6475419315424054</v>
      </c>
      <c r="F1898">
        <f>(MAX(E$2:E1898)-E1898)/MAX(E$2:E1898)</f>
        <v>0.23867021052688797</v>
      </c>
    </row>
    <row r="1899" spans="1:6" x14ac:dyDescent="0.3">
      <c r="A1899">
        <v>4</v>
      </c>
      <c r="B1899">
        <v>2015</v>
      </c>
      <c r="C1899">
        <v>253.7</v>
      </c>
      <c r="D1899">
        <v>9.9996948242164693E-2</v>
      </c>
      <c r="E1899">
        <f t="shared" si="157"/>
        <v>6.6534372854625801</v>
      </c>
      <c r="F1899">
        <f>(MAX(E$2:E1899)-E1899)/MAX(E$2:E1899)</f>
        <v>0.23799502733810368</v>
      </c>
    </row>
    <row r="1900" spans="1:6" x14ac:dyDescent="0.3">
      <c r="A1900">
        <v>4</v>
      </c>
      <c r="B1900">
        <v>2015</v>
      </c>
      <c r="C1900">
        <v>254.1</v>
      </c>
      <c r="D1900">
        <v>3.00000000000002</v>
      </c>
      <c r="E1900">
        <f t="shared" si="157"/>
        <v>6.8301814872605835</v>
      </c>
      <c r="F1900">
        <f>(MAX(E$2:E1900)-E1900)/MAX(E$2:E1900)</f>
        <v>0.2177528645460225</v>
      </c>
    </row>
    <row r="1901" spans="1:6" x14ac:dyDescent="0.3">
      <c r="A1901">
        <v>4</v>
      </c>
      <c r="B1901">
        <v>2015</v>
      </c>
      <c r="C1901">
        <v>257.8</v>
      </c>
      <c r="D1901">
        <v>-1.30000000000001</v>
      </c>
      <c r="E1901">
        <f t="shared" si="157"/>
        <v>6.752686216313192</v>
      </c>
      <c r="F1901">
        <f>(MAX(E$2:E1901)-E1901)/MAX(E$2:E1901)</f>
        <v>0.22662824418606486</v>
      </c>
    </row>
    <row r="1902" spans="1:6" x14ac:dyDescent="0.3">
      <c r="A1902">
        <v>4</v>
      </c>
      <c r="B1902">
        <v>2015</v>
      </c>
      <c r="C1902">
        <v>259.14999999999998</v>
      </c>
      <c r="D1902">
        <v>-1.34999389648442</v>
      </c>
      <c r="E1902">
        <f t="shared" si="157"/>
        <v>6.6735382647483874</v>
      </c>
      <c r="F1902">
        <f>(MAX(E$2:E1902)-E1902)/MAX(E$2:E1902)</f>
        <v>0.2356929020584943</v>
      </c>
    </row>
    <row r="1903" spans="1:6" x14ac:dyDescent="0.3">
      <c r="A1903">
        <v>4</v>
      </c>
      <c r="B1903">
        <v>2015</v>
      </c>
      <c r="C1903">
        <v>260.8</v>
      </c>
      <c r="D1903">
        <v>-0.74998779296873797</v>
      </c>
      <c r="E1903">
        <f t="shared" si="157"/>
        <v>6.6303580019893387</v>
      </c>
      <c r="F1903">
        <f>(MAX(E$2:E1903)-E1903)/MAX(E$2:E1903)</f>
        <v>0.24063825188769236</v>
      </c>
    </row>
    <row r="1904" spans="1:6" x14ac:dyDescent="0.3">
      <c r="A1904">
        <v>4</v>
      </c>
      <c r="B1904">
        <v>2015</v>
      </c>
      <c r="C1904">
        <v>262.75</v>
      </c>
      <c r="D1904">
        <v>-1.1000183105468799</v>
      </c>
      <c r="E1904">
        <f t="shared" si="157"/>
        <v>6.5679016396020655</v>
      </c>
      <c r="F1904">
        <f>(MAX(E$2:E1904)-E1904)/MAX(E$2:E1904)</f>
        <v>0.24779125516578168</v>
      </c>
    </row>
    <row r="1905" spans="1:6" x14ac:dyDescent="0.3">
      <c r="A1905">
        <v>4</v>
      </c>
      <c r="B1905">
        <v>2015</v>
      </c>
      <c r="C1905">
        <v>264.05</v>
      </c>
      <c r="D1905">
        <v>0.55000610351561297</v>
      </c>
      <c r="E1905">
        <f t="shared" si="157"/>
        <v>6.5986831903515846</v>
      </c>
      <c r="F1905">
        <f>(MAX(E$2:E1905)-E1905)/MAX(E$2:E1905)</f>
        <v>0.2442659052254392</v>
      </c>
    </row>
    <row r="1906" spans="1:6" x14ac:dyDescent="0.3">
      <c r="A1906">
        <v>4</v>
      </c>
      <c r="B1906">
        <v>2015</v>
      </c>
      <c r="C1906">
        <v>262.55</v>
      </c>
      <c r="D1906">
        <v>1.15001220703123</v>
      </c>
      <c r="E1906">
        <f t="shared" si="157"/>
        <v>6.6637156565229088</v>
      </c>
      <c r="F1906">
        <f>(MAX(E$2:E1906)-E1906)/MAX(E$2:E1906)</f>
        <v>0.23681786589165141</v>
      </c>
    </row>
    <row r="1907" spans="1:6" x14ac:dyDescent="0.3">
      <c r="A1907">
        <v>4</v>
      </c>
      <c r="B1907">
        <v>2015</v>
      </c>
      <c r="C1907">
        <v>264.10000000000002</v>
      </c>
      <c r="D1907">
        <v>0.450018310546909</v>
      </c>
      <c r="E1907">
        <f t="shared" si="157"/>
        <v>6.6892638830994144</v>
      </c>
      <c r="F1907">
        <f>(MAX(E$2:E1907)-E1907)/MAX(E$2:E1907)</f>
        <v>0.23389187818654048</v>
      </c>
    </row>
    <row r="1908" spans="1:6" x14ac:dyDescent="0.3">
      <c r="A1908">
        <v>4</v>
      </c>
      <c r="B1908">
        <v>2015</v>
      </c>
      <c r="C1908">
        <v>263.39999999999998</v>
      </c>
      <c r="D1908">
        <v>-3</v>
      </c>
      <c r="E1908">
        <f t="shared" si="157"/>
        <v>6.517841972655523</v>
      </c>
      <c r="F1908">
        <f>(MAX(E$2:E1908)-E1908)/MAX(E$2:E1908)</f>
        <v>0.25352448950863937</v>
      </c>
    </row>
    <row r="1909" spans="1:6" x14ac:dyDescent="0.3">
      <c r="A1909">
        <v>4</v>
      </c>
      <c r="B1909">
        <v>2015</v>
      </c>
      <c r="C1909">
        <v>265.64999999999998</v>
      </c>
      <c r="D1909">
        <v>-2.9500000000000401</v>
      </c>
      <c r="E1909">
        <f t="shared" si="157"/>
        <v>6.3549879312721167</v>
      </c>
      <c r="F1909">
        <f>(MAX(E$2:E1909)-E1909)/MAX(E$2:E1909)</f>
        <v>0.27217583978489196</v>
      </c>
    </row>
    <row r="1910" spans="1:6" x14ac:dyDescent="0.3">
      <c r="A1910">
        <v>4</v>
      </c>
      <c r="B1910">
        <v>2015</v>
      </c>
      <c r="C1910">
        <v>268.8</v>
      </c>
      <c r="D1910">
        <v>-2.1500122070312302</v>
      </c>
      <c r="E1910">
        <f t="shared" si="157"/>
        <v>6.2406187770217993</v>
      </c>
      <c r="F1910">
        <f>(MAX(E$2:E1910)-E1910)/MAX(E$2:E1910)</f>
        <v>0.28527431212614257</v>
      </c>
    </row>
    <row r="1911" spans="1:6" x14ac:dyDescent="0.3">
      <c r="A1911">
        <v>4</v>
      </c>
      <c r="B1911">
        <v>2015</v>
      </c>
      <c r="C1911">
        <v>267.75</v>
      </c>
      <c r="D1911">
        <v>1.74999389648439</v>
      </c>
      <c r="E1911">
        <f t="shared" si="157"/>
        <v>6.3323922624846052</v>
      </c>
      <c r="F1911">
        <f>(MAX(E$2:E1911)-E1911)/MAX(E$2:E1911)</f>
        <v>0.27476367690395903</v>
      </c>
    </row>
    <row r="1912" spans="1:6" x14ac:dyDescent="0.3">
      <c r="A1912">
        <v>4</v>
      </c>
      <c r="B1912">
        <v>2015</v>
      </c>
      <c r="C1912">
        <v>266.60000000000002</v>
      </c>
      <c r="D1912">
        <v>1.8000122070312701</v>
      </c>
      <c r="E1912">
        <f t="shared" si="157"/>
        <v>6.4285901716646912</v>
      </c>
      <c r="F1912">
        <f>(MAX(E$2:E1912)-E1912)/MAX(E$2:E1912)</f>
        <v>0.26374632121097508</v>
      </c>
    </row>
    <row r="1913" spans="1:6" x14ac:dyDescent="0.3">
      <c r="A1913">
        <v>4</v>
      </c>
      <c r="B1913">
        <v>2015</v>
      </c>
      <c r="C1913">
        <v>265.55</v>
      </c>
      <c r="D1913">
        <v>1.9499816894531199</v>
      </c>
      <c r="E1913">
        <f t="shared" si="157"/>
        <v>6.5348043480097289</v>
      </c>
      <c r="F1913">
        <f>(MAX(E$2:E1913)-E1913)/MAX(E$2:E1913)</f>
        <v>0.25158182231069287</v>
      </c>
    </row>
    <row r="1914" spans="1:6" x14ac:dyDescent="0.3">
      <c r="A1914">
        <v>4</v>
      </c>
      <c r="B1914">
        <v>2015</v>
      </c>
      <c r="C1914">
        <v>262.8</v>
      </c>
      <c r="D1914">
        <v>5.0006103515613597E-2</v>
      </c>
      <c r="E1914">
        <f t="shared" si="157"/>
        <v>6.5376021228614487</v>
      </c>
      <c r="F1914">
        <f>(MAX(E$2:E1914)-E1914)/MAX(E$2:E1914)</f>
        <v>0.25126139870738379</v>
      </c>
    </row>
    <row r="1915" spans="1:6" x14ac:dyDescent="0.3">
      <c r="A1915">
        <v>5</v>
      </c>
      <c r="B1915">
        <v>2015</v>
      </c>
      <c r="C1915">
        <v>262.8</v>
      </c>
      <c r="D1915">
        <v>5.0000000000011299E-2</v>
      </c>
      <c r="E1915">
        <f t="shared" si="157"/>
        <v>6.5404007539071944</v>
      </c>
      <c r="F1915">
        <f>(MAX(E$2:E1915)-E1915)/MAX(E$2:E1915)</f>
        <v>0.25094087704587148</v>
      </c>
    </row>
    <row r="1916" spans="1:6" x14ac:dyDescent="0.3">
      <c r="A1916">
        <v>5</v>
      </c>
      <c r="B1916">
        <v>2015</v>
      </c>
      <c r="C1916">
        <v>263.10000000000002</v>
      </c>
      <c r="D1916">
        <v>-0.60001220703122704</v>
      </c>
      <c r="E1916">
        <f t="shared" si="157"/>
        <v>6.5068404321464701</v>
      </c>
      <c r="F1916">
        <f>(MAX(E$2:E1916)-E1916)/MAX(E$2:E1916)</f>
        <v>0.25478447411737032</v>
      </c>
    </row>
    <row r="1917" spans="1:6" x14ac:dyDescent="0.3">
      <c r="A1917">
        <v>5</v>
      </c>
      <c r="B1917">
        <v>2015</v>
      </c>
      <c r="C1917">
        <v>263.10000000000002</v>
      </c>
      <c r="D1917">
        <v>0.59999999999996501</v>
      </c>
      <c r="E1917">
        <f t="shared" si="157"/>
        <v>6.5402278687994428</v>
      </c>
      <c r="F1917">
        <f>(MAX(E$2:E1917)-E1917)/MAX(E$2:E1917)</f>
        <v>0.25096067723427845</v>
      </c>
    </row>
    <row r="1918" spans="1:6" x14ac:dyDescent="0.3">
      <c r="A1918">
        <v>5</v>
      </c>
      <c r="B1918">
        <v>2015</v>
      </c>
      <c r="C1918">
        <v>262.2</v>
      </c>
      <c r="D1918">
        <v>-3</v>
      </c>
      <c r="E1918">
        <f t="shared" si="157"/>
        <v>6.3718581582182212</v>
      </c>
      <c r="F1918">
        <f>(MAX(E$2:E1918)-E1918)/MAX(E$2:E1918)</f>
        <v>0.27024372616131365</v>
      </c>
    </row>
    <row r="1919" spans="1:6" x14ac:dyDescent="0.3">
      <c r="A1919">
        <v>5</v>
      </c>
      <c r="B1919">
        <v>2015</v>
      </c>
      <c r="C1919">
        <v>258.7</v>
      </c>
      <c r="D1919">
        <v>0.94999389648438604</v>
      </c>
      <c r="E1919">
        <f t="shared" si="157"/>
        <v>6.4245050824897163</v>
      </c>
      <c r="F1919">
        <f>(MAX(E$2:E1919)-E1919)/MAX(E$2:E1919)</f>
        <v>0.26421417836984534</v>
      </c>
    </row>
    <row r="1920" spans="1:6" x14ac:dyDescent="0.3">
      <c r="A1920">
        <v>5</v>
      </c>
      <c r="B1920">
        <v>2015</v>
      </c>
      <c r="C1920">
        <v>257.85000000000002</v>
      </c>
      <c r="D1920">
        <v>1.74999389648439</v>
      </c>
      <c r="E1920">
        <f t="shared" si="157"/>
        <v>6.5226101844294186</v>
      </c>
      <c r="F1920">
        <f>(MAX(E$2:E1920)-E1920)/MAX(E$2:E1920)</f>
        <v>0.25297839567375008</v>
      </c>
    </row>
    <row r="1921" spans="1:6" x14ac:dyDescent="0.3">
      <c r="A1921">
        <v>5</v>
      </c>
      <c r="B1921">
        <v>2015</v>
      </c>
      <c r="C1921">
        <v>258.3</v>
      </c>
      <c r="D1921">
        <v>1.19999999999998</v>
      </c>
      <c r="E1921">
        <f t="shared" si="157"/>
        <v>6.5907907786917459</v>
      </c>
      <c r="F1921">
        <f>(MAX(E$2:E1921)-E1921)/MAX(E$2:E1921)</f>
        <v>0.24516980747521799</v>
      </c>
    </row>
    <row r="1922" spans="1:6" x14ac:dyDescent="0.3">
      <c r="A1922">
        <v>5</v>
      </c>
      <c r="B1922">
        <v>2015</v>
      </c>
      <c r="C1922">
        <v>256.60000000000002</v>
      </c>
      <c r="D1922">
        <v>-0.5</v>
      </c>
      <c r="E1922">
        <f t="shared" si="157"/>
        <v>6.5618950669769047</v>
      </c>
      <c r="F1922">
        <f>(MAX(E$2:E1922)-E1922)/MAX(E$2:E1922)</f>
        <v>0.24847917601220312</v>
      </c>
    </row>
    <row r="1923" spans="1:6" x14ac:dyDescent="0.3">
      <c r="A1923">
        <v>5</v>
      </c>
      <c r="B1923">
        <v>2015</v>
      </c>
      <c r="C1923">
        <v>256.75</v>
      </c>
      <c r="D1923">
        <v>-1.79998168945314</v>
      </c>
      <c r="E1923">
        <f t="shared" si="157"/>
        <v>6.4583881354111377</v>
      </c>
      <c r="F1923">
        <f>(MAX(E$2:E1923)-E1923)/MAX(E$2:E1923)</f>
        <v>0.26033361953877276</v>
      </c>
    </row>
    <row r="1924" spans="1:6" x14ac:dyDescent="0.3">
      <c r="A1924">
        <v>5</v>
      </c>
      <c r="B1924">
        <v>2015</v>
      </c>
      <c r="C1924">
        <v>258.05</v>
      </c>
      <c r="D1924">
        <v>-0.6500244140625</v>
      </c>
      <c r="E1924">
        <f t="shared" si="157"/>
        <v>6.4217838051732183</v>
      </c>
      <c r="F1924">
        <f>(MAX(E$2:E1924)-E1924)/MAX(E$2:E1924)</f>
        <v>0.26452584086220765</v>
      </c>
    </row>
    <row r="1925" spans="1:6" x14ac:dyDescent="0.3">
      <c r="A1925">
        <v>5</v>
      </c>
      <c r="B1925">
        <v>2015</v>
      </c>
      <c r="C1925">
        <v>260</v>
      </c>
      <c r="D1925">
        <v>4.1500061035156302</v>
      </c>
      <c r="E1925">
        <f t="shared" ref="E1925:E1988" si="158">(D1925/$C1925*$G$2+1)*E1924*$H$2 + E1924*(1-$H$2)</f>
        <v>6.6524126300600832</v>
      </c>
      <c r="F1925">
        <f>(MAX(E$2:E1925)-E1925)/MAX(E$2:E1925)</f>
        <v>0.23811237908855504</v>
      </c>
    </row>
    <row r="1926" spans="1:6" x14ac:dyDescent="0.3">
      <c r="A1926">
        <v>5</v>
      </c>
      <c r="B1926">
        <v>2015</v>
      </c>
      <c r="C1926">
        <v>256.2</v>
      </c>
      <c r="D1926">
        <v>-0.250006103515659</v>
      </c>
      <c r="E1926">
        <f t="shared" si="158"/>
        <v>6.6378065665885986</v>
      </c>
      <c r="F1926">
        <f>(MAX(E$2:E1926)-E1926)/MAX(E$2:E1926)</f>
        <v>0.23978518256122094</v>
      </c>
    </row>
    <row r="1927" spans="1:6" x14ac:dyDescent="0.3">
      <c r="A1927">
        <v>5</v>
      </c>
      <c r="B1927">
        <v>2015</v>
      </c>
      <c r="C1927">
        <v>256.60000000000002</v>
      </c>
      <c r="D1927">
        <v>-1.4499755859374599</v>
      </c>
      <c r="E1927">
        <f t="shared" si="158"/>
        <v>6.5534126488259714</v>
      </c>
      <c r="F1927">
        <f>(MAX(E$2:E1927)-E1927)/MAX(E$2:E1927)</f>
        <v>0.24945065053490306</v>
      </c>
    </row>
    <row r="1928" spans="1:6" x14ac:dyDescent="0.3">
      <c r="A1928">
        <v>5</v>
      </c>
      <c r="B1928">
        <v>2015</v>
      </c>
      <c r="C1928">
        <v>258.3</v>
      </c>
      <c r="D1928">
        <v>-2.1000061035156201</v>
      </c>
      <c r="E1928">
        <f t="shared" si="158"/>
        <v>6.4335328007302302</v>
      </c>
      <c r="F1928">
        <f>(MAX(E$2:E1928)-E1928)/MAX(E$2:E1928)</f>
        <v>0.26318025170969744</v>
      </c>
    </row>
    <row r="1929" spans="1:6" x14ac:dyDescent="0.3">
      <c r="A1929">
        <v>5</v>
      </c>
      <c r="B1929">
        <v>2015</v>
      </c>
      <c r="C1929">
        <v>259.85000000000002</v>
      </c>
      <c r="D1929">
        <v>-2.7499877929687901</v>
      </c>
      <c r="E1929">
        <f t="shared" si="158"/>
        <v>6.2803393910621024</v>
      </c>
      <c r="F1929">
        <f>(MAX(E$2:E1929)-E1929)/MAX(E$2:E1929)</f>
        <v>0.28072518900116367</v>
      </c>
    </row>
    <row r="1930" spans="1:6" x14ac:dyDescent="0.3">
      <c r="A1930">
        <v>5</v>
      </c>
      <c r="B1930">
        <v>2015</v>
      </c>
      <c r="C1930">
        <v>257.89999999999998</v>
      </c>
      <c r="D1930">
        <v>2.4999877929687901</v>
      </c>
      <c r="E1930">
        <f t="shared" si="158"/>
        <v>6.417317819057649</v>
      </c>
      <c r="F1930">
        <f>(MAX(E$2:E1930)-E1930)/MAX(E$2:E1930)</f>
        <v>0.26503732139202918</v>
      </c>
    </row>
    <row r="1931" spans="1:6" x14ac:dyDescent="0.3">
      <c r="A1931">
        <v>5</v>
      </c>
      <c r="B1931">
        <v>2015</v>
      </c>
      <c r="C1931">
        <v>257.89999999999998</v>
      </c>
      <c r="D1931">
        <v>2.5</v>
      </c>
      <c r="E1931">
        <f t="shared" si="158"/>
        <v>6.5572845221681533</v>
      </c>
      <c r="F1931">
        <f>(MAX(E$2:E1931)-E1931)/MAX(E$2:E1931)</f>
        <v>0.24900721256236727</v>
      </c>
    </row>
    <row r="1932" spans="1:6" x14ac:dyDescent="0.3">
      <c r="A1932">
        <v>5</v>
      </c>
      <c r="B1932">
        <v>2015</v>
      </c>
      <c r="C1932">
        <v>260.7</v>
      </c>
      <c r="D1932">
        <v>-0.90000610351563604</v>
      </c>
      <c r="E1932">
        <f t="shared" si="158"/>
        <v>6.506350148527992</v>
      </c>
      <c r="F1932">
        <f>(MAX(E$2:E1932)-E1932)/MAX(E$2:E1932)</f>
        <v>0.25484062532752921</v>
      </c>
    </row>
    <row r="1933" spans="1:6" x14ac:dyDescent="0.3">
      <c r="A1933">
        <v>5</v>
      </c>
      <c r="B1933">
        <v>2015</v>
      </c>
      <c r="C1933">
        <v>258.45</v>
      </c>
      <c r="D1933">
        <v>-3</v>
      </c>
      <c r="E1933">
        <f t="shared" si="158"/>
        <v>6.3364222572431634</v>
      </c>
      <c r="F1933">
        <f>(MAX(E$2:E1933)-E1933)/MAX(E$2:E1933)</f>
        <v>0.27430212959930006</v>
      </c>
    </row>
    <row r="1934" spans="1:6" x14ac:dyDescent="0.3">
      <c r="A1934">
        <v>5</v>
      </c>
      <c r="B1934">
        <v>2015</v>
      </c>
      <c r="C1934">
        <v>255.25</v>
      </c>
      <c r="D1934">
        <v>-0.5</v>
      </c>
      <c r="E1934">
        <f t="shared" si="158"/>
        <v>6.3084948329947856</v>
      </c>
      <c r="F1934">
        <f>(MAX(E$2:E1934)-E1934)/MAX(E$2:E1934)</f>
        <v>0.27750060209372035</v>
      </c>
    </row>
    <row r="1935" spans="1:6" x14ac:dyDescent="0.3">
      <c r="A1935">
        <v>5</v>
      </c>
      <c r="B1935">
        <v>2015</v>
      </c>
      <c r="C1935">
        <v>253.9</v>
      </c>
      <c r="D1935">
        <v>-3</v>
      </c>
      <c r="E1935">
        <f t="shared" si="158"/>
        <v>6.1407817958828712</v>
      </c>
      <c r="F1935">
        <f>(MAX(E$2:E1935)-E1935)/MAX(E$2:E1935)</f>
        <v>0.29670844351107922</v>
      </c>
    </row>
    <row r="1936" spans="1:6" x14ac:dyDescent="0.3">
      <c r="A1936">
        <v>6</v>
      </c>
      <c r="B1936">
        <v>2015</v>
      </c>
      <c r="C1936">
        <v>255</v>
      </c>
      <c r="D1936">
        <v>1.8000061035156101</v>
      </c>
      <c r="E1936">
        <f t="shared" si="158"/>
        <v>6.2383121904088714</v>
      </c>
      <c r="F1936">
        <f>(MAX(E$2:E1936)-E1936)/MAX(E$2:E1936)</f>
        <v>0.2855384809149229</v>
      </c>
    </row>
    <row r="1937" spans="1:6" x14ac:dyDescent="0.3">
      <c r="A1937">
        <v>6</v>
      </c>
      <c r="B1937">
        <v>2015</v>
      </c>
      <c r="C1937">
        <v>253.1</v>
      </c>
      <c r="D1937">
        <v>-1.8499969482421901</v>
      </c>
      <c r="E1937">
        <f t="shared" si="158"/>
        <v>6.1357166484986116</v>
      </c>
      <c r="F1937">
        <f>(MAX(E$2:E1937)-E1937)/MAX(E$2:E1937)</f>
        <v>0.29728854479233791</v>
      </c>
    </row>
    <row r="1938" spans="1:6" x14ac:dyDescent="0.3">
      <c r="A1938">
        <v>6</v>
      </c>
      <c r="B1938">
        <v>2015</v>
      </c>
      <c r="C1938">
        <v>251.65</v>
      </c>
      <c r="D1938">
        <v>2.65</v>
      </c>
      <c r="E1938">
        <f t="shared" si="158"/>
        <v>6.2810940000450959</v>
      </c>
      <c r="F1938">
        <f>(MAX(E$2:E1938)-E1938)/MAX(E$2:E1938)</f>
        <v>0.28063876513139746</v>
      </c>
    </row>
    <row r="1939" spans="1:6" x14ac:dyDescent="0.3">
      <c r="A1939">
        <v>6</v>
      </c>
      <c r="B1939">
        <v>2015</v>
      </c>
      <c r="C1939">
        <v>249.5</v>
      </c>
      <c r="D1939">
        <v>5.00030517578125E-2</v>
      </c>
      <c r="E1939">
        <f t="shared" si="158"/>
        <v>6.2839263295194634</v>
      </c>
      <c r="F1939">
        <f>(MAX(E$2:E1939)-E1939)/MAX(E$2:E1939)</f>
        <v>0.28031438405570891</v>
      </c>
    </row>
    <row r="1940" spans="1:6" x14ac:dyDescent="0.3">
      <c r="A1940">
        <v>6</v>
      </c>
      <c r="B1940">
        <v>2015</v>
      </c>
      <c r="C1940">
        <v>248.5</v>
      </c>
      <c r="D1940">
        <v>-0.85000915527342602</v>
      </c>
      <c r="E1940">
        <f t="shared" si="158"/>
        <v>6.2355635989355624</v>
      </c>
      <c r="F1940">
        <f>(MAX(E$2:E1940)-E1940)/MAX(E$2:E1940)</f>
        <v>0.28585327164347668</v>
      </c>
    </row>
    <row r="1941" spans="1:6" x14ac:dyDescent="0.3">
      <c r="A1941">
        <v>6</v>
      </c>
      <c r="B1941">
        <v>2015</v>
      </c>
      <c r="C1941">
        <v>248.85</v>
      </c>
      <c r="D1941">
        <v>0</v>
      </c>
      <c r="E1941">
        <f t="shared" si="158"/>
        <v>6.2355635989355624</v>
      </c>
      <c r="F1941">
        <f>(MAX(E$2:E1941)-E1941)/MAX(E$2:E1941)</f>
        <v>0.28585327164347668</v>
      </c>
    </row>
    <row r="1942" spans="1:6" x14ac:dyDescent="0.3">
      <c r="A1942">
        <v>6</v>
      </c>
      <c r="B1942">
        <v>2015</v>
      </c>
      <c r="C1942">
        <v>248.4</v>
      </c>
      <c r="D1942">
        <v>-0.14999694824217599</v>
      </c>
      <c r="E1942">
        <f t="shared" si="158"/>
        <v>6.2270915381528598</v>
      </c>
      <c r="F1942">
        <f>(MAX(E$2:E1942)-E1942)/MAX(E$2:E1942)</f>
        <v>0.28682355995734093</v>
      </c>
    </row>
    <row r="1943" spans="1:6" x14ac:dyDescent="0.3">
      <c r="A1943">
        <v>6</v>
      </c>
      <c r="B1943">
        <v>2015</v>
      </c>
      <c r="C1943">
        <v>249.35</v>
      </c>
      <c r="D1943">
        <v>2.45000915527342</v>
      </c>
      <c r="E1943">
        <f t="shared" si="158"/>
        <v>6.364757350778488</v>
      </c>
      <c r="F1943">
        <f>(MAX(E$2:E1943)-E1943)/MAX(E$2:E1943)</f>
        <v>0.27105696755021402</v>
      </c>
    </row>
    <row r="1944" spans="1:6" x14ac:dyDescent="0.3">
      <c r="A1944">
        <v>6</v>
      </c>
      <c r="B1944">
        <v>2015</v>
      </c>
      <c r="C1944">
        <v>248</v>
      </c>
      <c r="D1944">
        <v>0.69999084472655604</v>
      </c>
      <c r="E1944">
        <f t="shared" si="158"/>
        <v>6.4051781641555632</v>
      </c>
      <c r="F1944">
        <f>(MAX(E$2:E1944)-E1944)/MAX(E$2:E1944)</f>
        <v>0.26642765198430823</v>
      </c>
    </row>
    <row r="1945" spans="1:6" x14ac:dyDescent="0.3">
      <c r="A1945">
        <v>6</v>
      </c>
      <c r="B1945">
        <v>2015</v>
      </c>
      <c r="C1945">
        <v>247.65</v>
      </c>
      <c r="D1945">
        <v>2.79999694824218</v>
      </c>
      <c r="E1945">
        <f t="shared" si="158"/>
        <v>6.568120132470975</v>
      </c>
      <c r="F1945">
        <f>(MAX(E$2:E1945)-E1945)/MAX(E$2:E1945)</f>
        <v>0.24776623161096981</v>
      </c>
    </row>
    <row r="1946" spans="1:6" x14ac:dyDescent="0.3">
      <c r="A1946">
        <v>6</v>
      </c>
      <c r="B1946">
        <v>2015</v>
      </c>
      <c r="C1946">
        <v>243.45</v>
      </c>
      <c r="D1946">
        <v>-1.1499999999999999</v>
      </c>
      <c r="E1946">
        <f t="shared" si="158"/>
        <v>6.4983110922460057</v>
      </c>
      <c r="F1946">
        <f>(MAX(E$2:E1946)-E1946)/MAX(E$2:E1946)</f>
        <v>0.25576132249495681</v>
      </c>
    </row>
    <row r="1947" spans="1:6" x14ac:dyDescent="0.3">
      <c r="A1947">
        <v>6</v>
      </c>
      <c r="B1947">
        <v>2015</v>
      </c>
      <c r="C1947">
        <v>244.4</v>
      </c>
      <c r="D1947">
        <v>2.6500061035156302</v>
      </c>
      <c r="E1947">
        <f t="shared" si="158"/>
        <v>6.6568473816414198</v>
      </c>
      <c r="F1947">
        <f>(MAX(E$2:E1947)-E1947)/MAX(E$2:E1947)</f>
        <v>0.23760447578797353</v>
      </c>
    </row>
    <row r="1948" spans="1:6" x14ac:dyDescent="0.3">
      <c r="A1948">
        <v>6</v>
      </c>
      <c r="B1948">
        <v>2015</v>
      </c>
      <c r="C1948">
        <v>242.3</v>
      </c>
      <c r="D1948">
        <v>-0.64999694824217602</v>
      </c>
      <c r="E1948">
        <f t="shared" si="158"/>
        <v>6.6166674658894307</v>
      </c>
      <c r="F1948">
        <f>(MAX(E$2:E1948)-E1948)/MAX(E$2:E1948)</f>
        <v>0.24220620182679092</v>
      </c>
    </row>
    <row r="1949" spans="1:6" x14ac:dyDescent="0.3">
      <c r="A1949">
        <v>6</v>
      </c>
      <c r="B1949">
        <v>2015</v>
      </c>
      <c r="C1949">
        <v>243.9</v>
      </c>
      <c r="D1949">
        <v>1.00000305175782</v>
      </c>
      <c r="E1949">
        <f t="shared" si="158"/>
        <v>6.6777070199333055</v>
      </c>
      <c r="F1949">
        <f>(MAX(E$2:E1949)-E1949)/MAX(E$2:E1949)</f>
        <v>0.23521546279748881</v>
      </c>
    </row>
    <row r="1950" spans="1:6" x14ac:dyDescent="0.3">
      <c r="A1950">
        <v>6</v>
      </c>
      <c r="B1950">
        <v>2015</v>
      </c>
      <c r="C1950">
        <v>244.55</v>
      </c>
      <c r="D1950">
        <v>9.9996948242193101E-2</v>
      </c>
      <c r="E1950">
        <f t="shared" si="158"/>
        <v>6.6838507051809426</v>
      </c>
      <c r="F1950">
        <f>(MAX(E$2:E1950)-E1950)/MAX(E$2:E1950)</f>
        <v>0.2345118387144306</v>
      </c>
    </row>
    <row r="1951" spans="1:6" x14ac:dyDescent="0.3">
      <c r="A1951">
        <v>6</v>
      </c>
      <c r="B1951">
        <v>2015</v>
      </c>
      <c r="C1951">
        <v>244.95</v>
      </c>
      <c r="D1951">
        <v>-0.5</v>
      </c>
      <c r="E1951">
        <f t="shared" si="158"/>
        <v>6.6531532892049121</v>
      </c>
      <c r="F1951">
        <f>(MAX(E$2:E1951)-E1951)/MAX(E$2:E1951)</f>
        <v>0.23802755286607899</v>
      </c>
    </row>
    <row r="1952" spans="1:6" x14ac:dyDescent="0.3">
      <c r="A1952">
        <v>6</v>
      </c>
      <c r="B1952">
        <v>2015</v>
      </c>
      <c r="C1952">
        <v>246.55</v>
      </c>
      <c r="D1952">
        <v>-2.3999999999999702</v>
      </c>
      <c r="E1952">
        <f t="shared" si="158"/>
        <v>6.5074342554928606</v>
      </c>
      <c r="F1952">
        <f>(MAX(E$2:E1952)-E1952)/MAX(E$2:E1952)</f>
        <v>0.25471646470758436</v>
      </c>
    </row>
    <row r="1953" spans="1:6" x14ac:dyDescent="0.3">
      <c r="A1953">
        <v>6</v>
      </c>
      <c r="B1953">
        <v>2015</v>
      </c>
      <c r="C1953">
        <v>248.95</v>
      </c>
      <c r="D1953">
        <v>0.649993896484375</v>
      </c>
      <c r="E1953">
        <f t="shared" si="158"/>
        <v>6.5456629489359139</v>
      </c>
      <c r="F1953">
        <f>(MAX(E$2:E1953)-E1953)/MAX(E$2:E1953)</f>
        <v>0.25033820828881231</v>
      </c>
    </row>
    <row r="1954" spans="1:6" x14ac:dyDescent="0.3">
      <c r="A1954">
        <v>6</v>
      </c>
      <c r="B1954">
        <v>2015</v>
      </c>
      <c r="C1954">
        <v>247.7</v>
      </c>
      <c r="D1954">
        <v>-0.44999084472658502</v>
      </c>
      <c r="E1954">
        <f t="shared" si="158"/>
        <v>6.5189074023097682</v>
      </c>
      <c r="F1954">
        <f>(MAX(E$2:E1954)-E1954)/MAX(E$2:E1954)</f>
        <v>0.2534024679640266</v>
      </c>
    </row>
    <row r="1955" spans="1:6" x14ac:dyDescent="0.3">
      <c r="A1955">
        <v>6</v>
      </c>
      <c r="B1955">
        <v>2015</v>
      </c>
      <c r="C1955">
        <v>247.15</v>
      </c>
      <c r="D1955">
        <v>1.20001220703125</v>
      </c>
      <c r="E1955">
        <f t="shared" si="158"/>
        <v>6.590124189820898</v>
      </c>
      <c r="F1955">
        <f>(MAX(E$2:E1955)-E1955)/MAX(E$2:E1955)</f>
        <v>0.24524615057616178</v>
      </c>
    </row>
    <row r="1956" spans="1:6" x14ac:dyDescent="0.3">
      <c r="A1956">
        <v>6</v>
      </c>
      <c r="B1956">
        <v>2015</v>
      </c>
      <c r="C1956">
        <v>244.55</v>
      </c>
      <c r="D1956">
        <v>0.59998779296873295</v>
      </c>
      <c r="E1956">
        <f t="shared" si="158"/>
        <v>6.6265031988296528</v>
      </c>
      <c r="F1956">
        <f>(MAX(E$2:E1956)-E1956)/MAX(E$2:E1956)</f>
        <v>0.24107973484609216</v>
      </c>
    </row>
    <row r="1957" spans="1:6" x14ac:dyDescent="0.3">
      <c r="A1957">
        <v>6</v>
      </c>
      <c r="B1957">
        <v>2015</v>
      </c>
      <c r="C1957">
        <v>244</v>
      </c>
      <c r="D1957">
        <v>1.70000305175781</v>
      </c>
      <c r="E1957">
        <f t="shared" si="158"/>
        <v>6.7303819702891197</v>
      </c>
      <c r="F1957">
        <f>(MAX(E$2:E1957)-E1957)/MAX(E$2:E1957)</f>
        <v>0.22918270523418396</v>
      </c>
    </row>
    <row r="1958" spans="1:6" x14ac:dyDescent="0.3">
      <c r="A1958">
        <v>7</v>
      </c>
      <c r="B1958">
        <v>2015</v>
      </c>
      <c r="C1958">
        <v>245.45</v>
      </c>
      <c r="D1958">
        <v>-3</v>
      </c>
      <c r="E1958">
        <f t="shared" si="158"/>
        <v>6.5452930385333588</v>
      </c>
      <c r="F1958">
        <f>(MAX(E$2:E1958)-E1958)/MAX(E$2:E1958)</f>
        <v>0.25038057339335795</v>
      </c>
    </row>
    <row r="1959" spans="1:6" x14ac:dyDescent="0.3">
      <c r="A1959">
        <v>7</v>
      </c>
      <c r="B1959">
        <v>2015</v>
      </c>
      <c r="C1959">
        <v>249.25</v>
      </c>
      <c r="D1959">
        <v>5.0000000000011299E-2</v>
      </c>
      <c r="E1959">
        <f t="shared" si="158"/>
        <v>6.5482472831345024</v>
      </c>
      <c r="F1959">
        <f>(MAX(E$2:E1959)-E1959)/MAX(E$2:E1959)</f>
        <v>0.25004222962006506</v>
      </c>
    </row>
    <row r="1960" spans="1:6" x14ac:dyDescent="0.3">
      <c r="A1960">
        <v>7</v>
      </c>
      <c r="B1960">
        <v>2015</v>
      </c>
      <c r="C1960">
        <v>249</v>
      </c>
      <c r="D1960">
        <v>0.44999389648438598</v>
      </c>
      <c r="E1960">
        <f t="shared" si="158"/>
        <v>6.5748738311171619</v>
      </c>
      <c r="F1960">
        <f>(MAX(E$2:E1960)-E1960)/MAX(E$2:E1960)</f>
        <v>0.24699274390357098</v>
      </c>
    </row>
    <row r="1961" spans="1:6" x14ac:dyDescent="0.3">
      <c r="A1961">
        <v>7</v>
      </c>
      <c r="B1961">
        <v>2015</v>
      </c>
      <c r="C1961">
        <v>245.5</v>
      </c>
      <c r="D1961">
        <v>-3</v>
      </c>
      <c r="E1961">
        <f t="shared" si="158"/>
        <v>6.3940982777157735</v>
      </c>
      <c r="F1961">
        <f>(MAX(E$2:E1961)-E1961)/MAX(E$2:E1961)</f>
        <v>0.26769660939705731</v>
      </c>
    </row>
    <row r="1962" spans="1:6" x14ac:dyDescent="0.3">
      <c r="A1962">
        <v>7</v>
      </c>
      <c r="B1962">
        <v>2015</v>
      </c>
      <c r="C1962">
        <v>243.2</v>
      </c>
      <c r="D1962">
        <v>0.649993896484375</v>
      </c>
      <c r="E1962">
        <f t="shared" si="158"/>
        <v>6.4325492683472785</v>
      </c>
      <c r="F1962">
        <f>(MAX(E$2:E1962)-E1962)/MAX(E$2:E1962)</f>
        <v>0.26329289372230358</v>
      </c>
    </row>
    <row r="1963" spans="1:6" x14ac:dyDescent="0.3">
      <c r="A1963">
        <v>7</v>
      </c>
      <c r="B1963">
        <v>2015</v>
      </c>
      <c r="C1963">
        <v>242.4</v>
      </c>
      <c r="D1963">
        <v>3.4000030517578002</v>
      </c>
      <c r="E1963">
        <f t="shared" si="158"/>
        <v>6.6355568841544859</v>
      </c>
      <c r="F1963">
        <f>(MAX(E$2:E1963)-E1963)/MAX(E$2:E1963)</f>
        <v>0.24004283422729281</v>
      </c>
    </row>
    <row r="1964" spans="1:6" x14ac:dyDescent="0.3">
      <c r="A1964">
        <v>7</v>
      </c>
      <c r="B1964">
        <v>2015</v>
      </c>
      <c r="C1964">
        <v>237.35</v>
      </c>
      <c r="D1964">
        <v>-3</v>
      </c>
      <c r="E1964">
        <f t="shared" si="158"/>
        <v>6.4468481882705895</v>
      </c>
      <c r="F1964">
        <f>(MAX(E$2:E1964)-E1964)/MAX(E$2:E1964)</f>
        <v>0.26165526679087309</v>
      </c>
    </row>
    <row r="1965" spans="1:6" x14ac:dyDescent="0.3">
      <c r="A1965">
        <v>7</v>
      </c>
      <c r="B1965">
        <v>2015</v>
      </c>
      <c r="C1965">
        <v>241.4</v>
      </c>
      <c r="D1965">
        <v>0.20000915527344801</v>
      </c>
      <c r="E1965">
        <f t="shared" si="158"/>
        <v>6.4588664752867544</v>
      </c>
      <c r="F1965">
        <f>(MAX(E$2:E1965)-E1965)/MAX(E$2:E1965)</f>
        <v>0.26027883622178882</v>
      </c>
    </row>
    <row r="1966" spans="1:6" x14ac:dyDescent="0.3">
      <c r="A1966">
        <v>7</v>
      </c>
      <c r="B1966">
        <v>2015</v>
      </c>
      <c r="C1966">
        <v>240.45</v>
      </c>
      <c r="D1966">
        <v>-3</v>
      </c>
      <c r="E1966">
        <f t="shared" si="158"/>
        <v>6.2775508225182541</v>
      </c>
      <c r="F1966">
        <f>(MAX(E$2:E1966)-E1966)/MAX(E$2:E1966)</f>
        <v>0.28104455822429647</v>
      </c>
    </row>
    <row r="1967" spans="1:6" x14ac:dyDescent="0.3">
      <c r="A1967">
        <v>7</v>
      </c>
      <c r="B1967">
        <v>2015</v>
      </c>
      <c r="C1967">
        <v>243.75</v>
      </c>
      <c r="D1967">
        <v>1.1499938964843699</v>
      </c>
      <c r="E1967">
        <f t="shared" si="158"/>
        <v>6.3441890852637899</v>
      </c>
      <c r="F1967">
        <f>(MAX(E$2:E1967)-E1967)/MAX(E$2:E1967)</f>
        <v>0.27341261019457697</v>
      </c>
    </row>
    <row r="1968" spans="1:6" x14ac:dyDescent="0.3">
      <c r="A1968">
        <v>7</v>
      </c>
      <c r="B1968">
        <v>2015</v>
      </c>
      <c r="C1968">
        <v>243.3</v>
      </c>
      <c r="D1968">
        <v>0.200000000000017</v>
      </c>
      <c r="E1968">
        <f t="shared" si="158"/>
        <v>6.3559230971354257</v>
      </c>
      <c r="F1968">
        <f>(MAX(E$2:E1968)-E1968)/MAX(E$2:E1968)</f>
        <v>0.27206873709382701</v>
      </c>
    </row>
    <row r="1969" spans="1:6" x14ac:dyDescent="0.3">
      <c r="A1969">
        <v>7</v>
      </c>
      <c r="B1969">
        <v>2015</v>
      </c>
      <c r="C1969">
        <v>242.6</v>
      </c>
      <c r="D1969">
        <v>-2.3499908447265598</v>
      </c>
      <c r="E1969">
        <f t="shared" si="158"/>
        <v>6.2173954283467925</v>
      </c>
      <c r="F1969">
        <f>(MAX(E$2:E1969)-E1969)/MAX(E$2:E1969)</f>
        <v>0.28793403617748098</v>
      </c>
    </row>
    <row r="1970" spans="1:6" x14ac:dyDescent="0.3">
      <c r="A1970">
        <v>7</v>
      </c>
      <c r="B1970">
        <v>2015</v>
      </c>
      <c r="C1970">
        <v>246.35</v>
      </c>
      <c r="D1970">
        <v>3.0999969482421901</v>
      </c>
      <c r="E1970">
        <f t="shared" si="158"/>
        <v>6.3934307050719905</v>
      </c>
      <c r="F1970">
        <f>(MAX(E$2:E1970)-E1970)/MAX(E$2:E1970)</f>
        <v>0.26777306516756366</v>
      </c>
    </row>
    <row r="1971" spans="1:6" x14ac:dyDescent="0.3">
      <c r="A1971">
        <v>7</v>
      </c>
      <c r="B1971">
        <v>2015</v>
      </c>
      <c r="C1971">
        <v>243.25</v>
      </c>
      <c r="D1971">
        <v>0.600006103515625</v>
      </c>
      <c r="E1971">
        <f t="shared" si="158"/>
        <v>6.4289136208058304</v>
      </c>
      <c r="F1971">
        <f>(MAX(E$2:E1971)-E1971)/MAX(E$2:E1971)</f>
        <v>0.26370927722252568</v>
      </c>
    </row>
    <row r="1972" spans="1:6" x14ac:dyDescent="0.3">
      <c r="A1972">
        <v>7</v>
      </c>
      <c r="B1972">
        <v>2015</v>
      </c>
      <c r="C1972">
        <v>243.25</v>
      </c>
      <c r="D1972">
        <v>-6.1035156306843402E-6</v>
      </c>
      <c r="E1972">
        <f t="shared" si="158"/>
        <v>6.4289132578553954</v>
      </c>
      <c r="F1972">
        <f>(MAX(E$2:E1972)-E1972)/MAX(E$2:E1972)</f>
        <v>0.26370931879051895</v>
      </c>
    </row>
    <row r="1973" spans="1:6" x14ac:dyDescent="0.3">
      <c r="A1973">
        <v>7</v>
      </c>
      <c r="B1973">
        <v>2015</v>
      </c>
      <c r="C1973">
        <v>241.9</v>
      </c>
      <c r="D1973">
        <v>-0.84999694824219296</v>
      </c>
      <c r="E1973">
        <f t="shared" si="158"/>
        <v>6.3780854262646374</v>
      </c>
      <c r="F1973">
        <f>(MAX(E$2:E1973)-E1973)/MAX(E$2:E1973)</f>
        <v>0.26953052950612971</v>
      </c>
    </row>
    <row r="1974" spans="1:6" x14ac:dyDescent="0.3">
      <c r="A1974">
        <v>7</v>
      </c>
      <c r="B1974">
        <v>2015</v>
      </c>
      <c r="C1974">
        <v>241.5</v>
      </c>
      <c r="D1974">
        <v>0.60000915527342602</v>
      </c>
      <c r="E1974">
        <f t="shared" si="158"/>
        <v>6.4137398639870735</v>
      </c>
      <c r="F1974">
        <f>(MAX(E$2:E1974)-E1974)/MAX(E$2:E1974)</f>
        <v>0.26544709748801742</v>
      </c>
    </row>
    <row r="1975" spans="1:6" x14ac:dyDescent="0.3">
      <c r="A1975">
        <v>7</v>
      </c>
      <c r="B1975">
        <v>2015</v>
      </c>
      <c r="C1975">
        <v>239.75</v>
      </c>
      <c r="D1975">
        <v>1.6499877929687401</v>
      </c>
      <c r="E1975">
        <f t="shared" si="158"/>
        <v>6.513055121907513</v>
      </c>
      <c r="F1975">
        <f>(MAX(E$2:E1975)-E1975)/MAX(E$2:E1975)</f>
        <v>0.25407271802825637</v>
      </c>
    </row>
    <row r="1976" spans="1:6" x14ac:dyDescent="0.3">
      <c r="A1976">
        <v>7</v>
      </c>
      <c r="B1976">
        <v>2015</v>
      </c>
      <c r="C1976">
        <v>236.85</v>
      </c>
      <c r="D1976">
        <v>2</v>
      </c>
      <c r="E1976">
        <f t="shared" si="158"/>
        <v>6.6367990444263381</v>
      </c>
      <c r="F1976">
        <f>(MAX(E$2:E1976)-E1976)/MAX(E$2:E1976)</f>
        <v>0.2399005720756584</v>
      </c>
    </row>
    <row r="1977" spans="1:6" x14ac:dyDescent="0.3">
      <c r="A1977">
        <v>7</v>
      </c>
      <c r="B1977">
        <v>2015</v>
      </c>
      <c r="C1977">
        <v>237.8</v>
      </c>
      <c r="D1977">
        <v>-1.1499908447265399</v>
      </c>
      <c r="E1977">
        <f t="shared" si="158"/>
        <v>6.56458465917148</v>
      </c>
      <c r="F1977">
        <f>(MAX(E$2:E1977)-E1977)/MAX(E$2:E1977)</f>
        <v>0.24817114235399507</v>
      </c>
    </row>
    <row r="1978" spans="1:6" x14ac:dyDescent="0.3">
      <c r="A1978">
        <v>7</v>
      </c>
      <c r="B1978">
        <v>2015</v>
      </c>
      <c r="C1978">
        <v>239.6</v>
      </c>
      <c r="D1978">
        <v>-0.59999999999999398</v>
      </c>
      <c r="E1978">
        <f t="shared" si="158"/>
        <v>6.527597224739587</v>
      </c>
      <c r="F1978">
        <f>(MAX(E$2:E1978)-E1978)/MAX(E$2:E1978)</f>
        <v>0.25240723984073177</v>
      </c>
    </row>
    <row r="1979" spans="1:6" x14ac:dyDescent="0.3">
      <c r="A1979">
        <v>7</v>
      </c>
      <c r="B1979">
        <v>2015</v>
      </c>
      <c r="C1979">
        <v>240.2</v>
      </c>
      <c r="D1979">
        <v>2.3000030517578098</v>
      </c>
      <c r="E1979">
        <f t="shared" si="158"/>
        <v>6.668231531398539</v>
      </c>
      <c r="F1979">
        <f>(MAX(E$2:E1979)-E1979)/MAX(E$2:E1979)</f>
        <v>0.23630067170111355</v>
      </c>
    </row>
    <row r="1980" spans="1:6" x14ac:dyDescent="0.3">
      <c r="A1980">
        <v>7</v>
      </c>
      <c r="B1980">
        <v>2015</v>
      </c>
      <c r="C1980">
        <v>238.05</v>
      </c>
      <c r="D1980">
        <v>1.1999877929687499</v>
      </c>
      <c r="E1980">
        <f t="shared" si="158"/>
        <v>6.743862877696909</v>
      </c>
      <c r="F1980">
        <f>(MAX(E$2:E1980)-E1980)/MAX(E$2:E1980)</f>
        <v>0.22763876365331492</v>
      </c>
    </row>
    <row r="1981" spans="1:6" x14ac:dyDescent="0.3">
      <c r="A1981">
        <v>8</v>
      </c>
      <c r="B1981">
        <v>2015</v>
      </c>
      <c r="C1981">
        <v>237.1</v>
      </c>
      <c r="D1981">
        <v>1.40000915527343</v>
      </c>
      <c r="E1981">
        <f t="shared" si="158"/>
        <v>6.833459279991466</v>
      </c>
      <c r="F1981">
        <f>(MAX(E$2:E1981)-E1981)/MAX(E$2:E1981)</f>
        <v>0.21737746544731229</v>
      </c>
    </row>
    <row r="1982" spans="1:6" x14ac:dyDescent="0.3">
      <c r="A1982">
        <v>8</v>
      </c>
      <c r="B1982">
        <v>2015</v>
      </c>
      <c r="C1982">
        <v>235.5</v>
      </c>
      <c r="D1982">
        <v>-1.1499969482421699</v>
      </c>
      <c r="E1982">
        <f t="shared" si="158"/>
        <v>6.7583784775908864</v>
      </c>
      <c r="F1982">
        <f>(MAX(E$2:E1982)-E1982)/MAX(E$2:E1982)</f>
        <v>0.22597632079471175</v>
      </c>
    </row>
    <row r="1983" spans="1:6" x14ac:dyDescent="0.3">
      <c r="A1983">
        <v>8</v>
      </c>
      <c r="B1983">
        <v>2015</v>
      </c>
      <c r="C1983">
        <v>236.35</v>
      </c>
      <c r="D1983">
        <v>-0.80000000000001104</v>
      </c>
      <c r="E1983">
        <f t="shared" si="158"/>
        <v>6.7069078566487921</v>
      </c>
      <c r="F1983">
        <f>(MAX(E$2:E1983)-E1983)/MAX(E$2:E1983)</f>
        <v>0.2318711488995121</v>
      </c>
    </row>
    <row r="1984" spans="1:6" x14ac:dyDescent="0.3">
      <c r="A1984">
        <v>8</v>
      </c>
      <c r="B1984">
        <v>2015</v>
      </c>
      <c r="C1984">
        <v>237.05</v>
      </c>
      <c r="D1984">
        <v>3.4</v>
      </c>
      <c r="E1984">
        <f t="shared" si="158"/>
        <v>6.9233509914446714</v>
      </c>
      <c r="F1984">
        <f>(MAX(E$2:E1984)-E1984)/MAX(E$2:E1984)</f>
        <v>0.20708234606922854</v>
      </c>
    </row>
    <row r="1985" spans="1:6" x14ac:dyDescent="0.3">
      <c r="A1985">
        <v>8</v>
      </c>
      <c r="B1985">
        <v>2015</v>
      </c>
      <c r="C1985">
        <v>232.9</v>
      </c>
      <c r="D1985">
        <v>-0.350006103515625</v>
      </c>
      <c r="E1985">
        <f t="shared" si="158"/>
        <v>6.8999407982994594</v>
      </c>
      <c r="F1985">
        <f>(MAX(E$2:E1985)-E1985)/MAX(E$2:E1985)</f>
        <v>0.20976346904706189</v>
      </c>
    </row>
    <row r="1986" spans="1:6" x14ac:dyDescent="0.3">
      <c r="A1986">
        <v>8</v>
      </c>
      <c r="B1986">
        <v>2015</v>
      </c>
      <c r="C1986">
        <v>232.9</v>
      </c>
      <c r="D1986">
        <v>-0.15000305175780601</v>
      </c>
      <c r="E1986">
        <f t="shared" si="158"/>
        <v>6.8899417540849486</v>
      </c>
      <c r="F1986">
        <f>(MAX(E$2:E1986)-E1986)/MAX(E$2:E1986)</f>
        <v>0.21090863974401447</v>
      </c>
    </row>
    <row r="1987" spans="1:6" x14ac:dyDescent="0.3">
      <c r="A1987">
        <v>8</v>
      </c>
      <c r="B1987">
        <v>2015</v>
      </c>
      <c r="C1987">
        <v>234.3</v>
      </c>
      <c r="D1987">
        <v>2.25</v>
      </c>
      <c r="E1987">
        <f t="shared" si="158"/>
        <v>7.0388121344949148</v>
      </c>
      <c r="F1987">
        <f>(MAX(E$2:E1987)-E1987)/MAX(E$2:E1987)</f>
        <v>0.19385881041710054</v>
      </c>
    </row>
    <row r="1988" spans="1:6" x14ac:dyDescent="0.3">
      <c r="A1988">
        <v>8</v>
      </c>
      <c r="B1988">
        <v>2015</v>
      </c>
      <c r="C1988">
        <v>231.2</v>
      </c>
      <c r="D1988">
        <v>1.20000305175778</v>
      </c>
      <c r="E1988">
        <f t="shared" si="158"/>
        <v>7.1210130042822115</v>
      </c>
      <c r="F1988">
        <f>(MAX(E$2:E1988)-E1988)/MAX(E$2:E1988)</f>
        <v>0.18444450787728209</v>
      </c>
    </row>
    <row r="1989" spans="1:6" x14ac:dyDescent="0.3">
      <c r="A1989">
        <v>8</v>
      </c>
      <c r="B1989">
        <v>2015</v>
      </c>
      <c r="C1989">
        <v>229.75</v>
      </c>
      <c r="D1989">
        <v>-2.19999694824218</v>
      </c>
      <c r="E1989">
        <f t="shared" ref="E1989:E2052" si="159">(D1989/$C1989*$G$2+1)*E1988*$H$2 + E1988*(1-$H$2)</f>
        <v>6.9675898683732624</v>
      </c>
      <c r="F1989">
        <f>(MAX(E$2:E1989)-E1989)/MAX(E$2:E1989)</f>
        <v>0.20201575525935958</v>
      </c>
    </row>
    <row r="1990" spans="1:6" x14ac:dyDescent="0.3">
      <c r="A1990">
        <v>8</v>
      </c>
      <c r="B1990">
        <v>2015</v>
      </c>
      <c r="C1990">
        <v>229.75</v>
      </c>
      <c r="D1990">
        <v>2.1999999999999802</v>
      </c>
      <c r="E1990">
        <f t="shared" si="159"/>
        <v>7.1177076914350579</v>
      </c>
      <c r="F1990">
        <f>(MAX(E$2:E1990)-E1990)/MAX(E$2:E1990)</f>
        <v>0.18482305880031213</v>
      </c>
    </row>
    <row r="1991" spans="1:6" x14ac:dyDescent="0.3">
      <c r="A1991">
        <v>8</v>
      </c>
      <c r="B1991">
        <v>2015</v>
      </c>
      <c r="C1991">
        <v>231.9</v>
      </c>
      <c r="D1991">
        <v>-2.29999084472658</v>
      </c>
      <c r="E1991">
        <f t="shared" si="159"/>
        <v>6.958872026566941</v>
      </c>
      <c r="F1991">
        <f>(MAX(E$2:E1991)-E1991)/MAX(E$2:E1991)</f>
        <v>0.20301419238625809</v>
      </c>
    </row>
    <row r="1992" spans="1:6" x14ac:dyDescent="0.3">
      <c r="A1992">
        <v>8</v>
      </c>
      <c r="B1992">
        <v>2015</v>
      </c>
      <c r="C1992">
        <v>230.4</v>
      </c>
      <c r="D1992">
        <v>1.6000030517578201</v>
      </c>
      <c r="E1992">
        <f t="shared" si="159"/>
        <v>7.067604609372597</v>
      </c>
      <c r="F1992">
        <f>(MAX(E$2:E1992)-E1992)/MAX(E$2:E1992)</f>
        <v>0.19056126539026541</v>
      </c>
    </row>
    <row r="1993" spans="1:6" x14ac:dyDescent="0.3">
      <c r="A1993">
        <v>8</v>
      </c>
      <c r="B1993">
        <v>2015</v>
      </c>
      <c r="C1993">
        <v>228.7</v>
      </c>
      <c r="D1993">
        <v>1.8000091552734101</v>
      </c>
      <c r="E1993">
        <f t="shared" si="159"/>
        <v>7.1927639633565379</v>
      </c>
      <c r="F1993">
        <f>(MAX(E$2:E1993)-E1993)/MAX(E$2:E1993)</f>
        <v>0.17622701288001832</v>
      </c>
    </row>
    <row r="1994" spans="1:6" x14ac:dyDescent="0.3">
      <c r="A1994">
        <v>8</v>
      </c>
      <c r="B1994">
        <v>2015</v>
      </c>
      <c r="C1994">
        <v>227</v>
      </c>
      <c r="D1994">
        <v>2.1999908447265502</v>
      </c>
      <c r="E1994">
        <f t="shared" si="159"/>
        <v>7.3496099257012188</v>
      </c>
      <c r="F1994">
        <f>(MAX(E$2:E1994)-E1994)/MAX(E$2:E1994)</f>
        <v>0.15826375597674416</v>
      </c>
    </row>
    <row r="1995" spans="1:6" x14ac:dyDescent="0.3">
      <c r="A1995">
        <v>8</v>
      </c>
      <c r="B1995">
        <v>2015</v>
      </c>
      <c r="C1995">
        <v>219.95</v>
      </c>
      <c r="D1995">
        <v>1.6500030517578299</v>
      </c>
      <c r="E1995">
        <f t="shared" si="159"/>
        <v>7.4736630164715416</v>
      </c>
      <c r="F1995">
        <f>(MAX(E$2:E1995)-E1995)/MAX(E$2:E1995)</f>
        <v>0.14405620159765584</v>
      </c>
    </row>
    <row r="1996" spans="1:6" x14ac:dyDescent="0.3">
      <c r="A1996">
        <v>8</v>
      </c>
      <c r="B1996">
        <v>2015</v>
      </c>
      <c r="C1996">
        <v>218.65</v>
      </c>
      <c r="D1996">
        <v>-3</v>
      </c>
      <c r="E1996">
        <f t="shared" si="159"/>
        <v>7.242941656484426</v>
      </c>
      <c r="F1996">
        <f>(MAX(E$2:E1996)-E1996)/MAX(E$2:E1996)</f>
        <v>0.1704802612327613</v>
      </c>
    </row>
    <row r="1997" spans="1:6" x14ac:dyDescent="0.3">
      <c r="A1997">
        <v>8</v>
      </c>
      <c r="B1997">
        <v>2015</v>
      </c>
      <c r="C1997">
        <v>215.7</v>
      </c>
      <c r="D1997">
        <v>-3</v>
      </c>
      <c r="E1997">
        <f t="shared" si="159"/>
        <v>7.0162849287084876</v>
      </c>
      <c r="F1997">
        <f>(MAX(E$2:E1997)-E1997)/MAX(E$2:E1997)</f>
        <v>0.19643880660447602</v>
      </c>
    </row>
    <row r="1998" spans="1:6" x14ac:dyDescent="0.3">
      <c r="A1998">
        <v>8</v>
      </c>
      <c r="B1998">
        <v>2015</v>
      </c>
      <c r="C1998">
        <v>215</v>
      </c>
      <c r="D1998">
        <v>5.3999938964843697</v>
      </c>
      <c r="E1998">
        <f t="shared" si="159"/>
        <v>7.4127861637308019</v>
      </c>
      <c r="F1998">
        <f>(MAX(E$2:E1998)-E1998)/MAX(E$2:E1998)</f>
        <v>0.15102830676949025</v>
      </c>
    </row>
    <row r="1999" spans="1:6" x14ac:dyDescent="0.3">
      <c r="A1999">
        <v>8</v>
      </c>
      <c r="B1999">
        <v>2015</v>
      </c>
      <c r="C1999">
        <v>221.7</v>
      </c>
      <c r="D1999">
        <v>0.24999694824217</v>
      </c>
      <c r="E1999">
        <f t="shared" si="159"/>
        <v>7.4315937474815232</v>
      </c>
      <c r="F1999">
        <f>(MAX(E$2:E1999)-E1999)/MAX(E$2:E1999)</f>
        <v>0.14887431151456867</v>
      </c>
    </row>
    <row r="2000" spans="1:6" x14ac:dyDescent="0.3">
      <c r="A2000">
        <v>8</v>
      </c>
      <c r="B2000">
        <v>2015</v>
      </c>
      <c r="C2000">
        <v>224.05</v>
      </c>
      <c r="D2000">
        <v>-1.0999969482421601</v>
      </c>
      <c r="E2000">
        <f t="shared" si="159"/>
        <v>7.3494998242665632</v>
      </c>
      <c r="F2000">
        <f>(MAX(E$2:E2000)-E2000)/MAX(E$2:E2000)</f>
        <v>0.15827636567562689</v>
      </c>
    </row>
    <row r="2001" spans="1:6" x14ac:dyDescent="0.3">
      <c r="A2001">
        <v>8</v>
      </c>
      <c r="B2001">
        <v>2015</v>
      </c>
      <c r="C2001">
        <v>223.95</v>
      </c>
      <c r="D2001">
        <v>-0.55000610351564205</v>
      </c>
      <c r="E2001">
        <f t="shared" si="159"/>
        <v>7.3088876029557746</v>
      </c>
      <c r="F2001">
        <f>(MAX(E$2:E2001)-E2001)/MAX(E$2:E2001)</f>
        <v>0.16292760281244989</v>
      </c>
    </row>
    <row r="2002" spans="1:6" x14ac:dyDescent="0.3">
      <c r="A2002">
        <v>9</v>
      </c>
      <c r="B2002">
        <v>2015</v>
      </c>
      <c r="C2002">
        <v>223.75</v>
      </c>
      <c r="D2002">
        <v>-1.5</v>
      </c>
      <c r="E2002">
        <f t="shared" si="159"/>
        <v>7.1986418122966649</v>
      </c>
      <c r="F2002">
        <f>(MAX(E$2:E2002)-E2002)/MAX(E$2:E2002)</f>
        <v>0.17555383450187106</v>
      </c>
    </row>
    <row r="2003" spans="1:6" x14ac:dyDescent="0.3">
      <c r="A2003">
        <v>9</v>
      </c>
      <c r="B2003">
        <v>2015</v>
      </c>
      <c r="C2003">
        <v>219.45</v>
      </c>
      <c r="D2003">
        <v>3.4499938964843802</v>
      </c>
      <c r="E2003">
        <f t="shared" si="159"/>
        <v>7.4532754792351552</v>
      </c>
      <c r="F2003">
        <f>(MAX(E$2:E2003)-E2003)/MAX(E$2:E2003)</f>
        <v>0.14639114579084753</v>
      </c>
    </row>
    <row r="2004" spans="1:6" x14ac:dyDescent="0.3">
      <c r="A2004">
        <v>9</v>
      </c>
      <c r="B2004">
        <v>2015</v>
      </c>
      <c r="C2004">
        <v>223.65</v>
      </c>
      <c r="D2004">
        <v>0.69999694824218694</v>
      </c>
      <c r="E2004">
        <f t="shared" si="159"/>
        <v>7.5057631058938359</v>
      </c>
      <c r="F2004">
        <f>(MAX(E$2:E2004)-E2004)/MAX(E$2:E2004)</f>
        <v>0.14037984203894704</v>
      </c>
    </row>
    <row r="2005" spans="1:6" x14ac:dyDescent="0.3">
      <c r="A2005">
        <v>9</v>
      </c>
      <c r="B2005">
        <v>2015</v>
      </c>
      <c r="C2005">
        <v>223.1</v>
      </c>
      <c r="D2005">
        <v>2.3499969482421901</v>
      </c>
      <c r="E2005">
        <f t="shared" si="159"/>
        <v>7.6836504697863877</v>
      </c>
      <c r="F2005">
        <f>(MAX(E$2:E2005)-E2005)/MAX(E$2:E2005)</f>
        <v>0.12000675516007725</v>
      </c>
    </row>
    <row r="2006" spans="1:6" x14ac:dyDescent="0.3">
      <c r="A2006">
        <v>9</v>
      </c>
      <c r="B2006">
        <v>2015</v>
      </c>
      <c r="C2006">
        <v>220.5</v>
      </c>
      <c r="D2006">
        <v>-0.25</v>
      </c>
      <c r="E2006">
        <f t="shared" si="159"/>
        <v>7.6640493206287683</v>
      </c>
      <c r="F2006">
        <f>(MAX(E$2:E2006)-E2006)/MAX(E$2:E2006)</f>
        <v>0.12225163588670983</v>
      </c>
    </row>
    <row r="2007" spans="1:6" x14ac:dyDescent="0.3">
      <c r="A2007">
        <v>9</v>
      </c>
      <c r="B2007">
        <v>2015</v>
      </c>
      <c r="C2007">
        <v>221</v>
      </c>
      <c r="D2007">
        <v>-0.449996948242187</v>
      </c>
      <c r="E2007">
        <f t="shared" si="159"/>
        <v>7.6289371155957983</v>
      </c>
      <c r="F2007">
        <f>(MAX(E$2:E2007)-E2007)/MAX(E$2:E2007)</f>
        <v>0.12627296707062388</v>
      </c>
    </row>
    <row r="2008" spans="1:6" x14ac:dyDescent="0.3">
      <c r="A2008">
        <v>9</v>
      </c>
      <c r="B2008">
        <v>2015</v>
      </c>
      <c r="C2008">
        <v>223.45</v>
      </c>
      <c r="D2008">
        <v>-3</v>
      </c>
      <c r="E2008">
        <f t="shared" si="159"/>
        <v>7.398481418436381</v>
      </c>
      <c r="F2008">
        <f>(MAX(E$2:E2008)-E2008)/MAX(E$2:E2008)</f>
        <v>0.1526666008691171</v>
      </c>
    </row>
    <row r="2009" spans="1:6" x14ac:dyDescent="0.3">
      <c r="A2009">
        <v>9</v>
      </c>
      <c r="B2009">
        <v>2015</v>
      </c>
      <c r="C2009">
        <v>226</v>
      </c>
      <c r="D2009">
        <v>3.49999694824219</v>
      </c>
      <c r="E2009">
        <f t="shared" si="159"/>
        <v>7.6562822607764085</v>
      </c>
      <c r="F2009">
        <f>(MAX(E$2:E2009)-E2009)/MAX(E$2:E2009)</f>
        <v>0.12314118184266142</v>
      </c>
    </row>
    <row r="2010" spans="1:6" x14ac:dyDescent="0.3">
      <c r="A2010">
        <v>9</v>
      </c>
      <c r="B2010">
        <v>2015</v>
      </c>
      <c r="C2010">
        <v>229.4</v>
      </c>
      <c r="D2010">
        <v>0.34999694824219302</v>
      </c>
      <c r="E2010">
        <f t="shared" si="159"/>
        <v>7.6825650406754633</v>
      </c>
      <c r="F2010">
        <f>(MAX(E$2:E2010)-E2010)/MAX(E$2:E2010)</f>
        <v>0.12013106720278689</v>
      </c>
    </row>
    <row r="2011" spans="1:6" x14ac:dyDescent="0.3">
      <c r="A2011">
        <v>9</v>
      </c>
      <c r="B2011">
        <v>2015</v>
      </c>
      <c r="C2011">
        <v>230.05</v>
      </c>
      <c r="D2011">
        <v>2.5500030517578098</v>
      </c>
      <c r="E2011">
        <f t="shared" si="159"/>
        <v>7.8741702120419621</v>
      </c>
      <c r="F2011">
        <f>(MAX(E$2:E2011)-E2011)/MAX(E$2:E2011)</f>
        <v>9.8186907048453079E-2</v>
      </c>
    </row>
    <row r="2012" spans="1:6" x14ac:dyDescent="0.3">
      <c r="A2012">
        <v>9</v>
      </c>
      <c r="B2012">
        <v>2015</v>
      </c>
      <c r="C2012">
        <v>228</v>
      </c>
      <c r="D2012">
        <v>-0.149993896484375</v>
      </c>
      <c r="E2012">
        <f t="shared" si="159"/>
        <v>7.8625148422555933</v>
      </c>
      <c r="F2012">
        <f>(MAX(E$2:E2012)-E2012)/MAX(E$2:E2012)</f>
        <v>9.9521773427194149E-2</v>
      </c>
    </row>
    <row r="2013" spans="1:6" x14ac:dyDescent="0.3">
      <c r="A2013">
        <v>9</v>
      </c>
      <c r="B2013">
        <v>2015</v>
      </c>
      <c r="C2013">
        <v>229.75</v>
      </c>
      <c r="D2013">
        <v>-3</v>
      </c>
      <c r="E2013">
        <f t="shared" si="159"/>
        <v>7.6315160384025997</v>
      </c>
      <c r="F2013">
        <f>(MAX(E$2:E2013)-E2013)/MAX(E$2:E2013)</f>
        <v>0.12597760815784242</v>
      </c>
    </row>
    <row r="2014" spans="1:6" x14ac:dyDescent="0.3">
      <c r="A2014">
        <v>9</v>
      </c>
      <c r="B2014">
        <v>2015</v>
      </c>
      <c r="C2014">
        <v>236.4</v>
      </c>
      <c r="D2014">
        <v>1.45000305175781</v>
      </c>
      <c r="E2014">
        <f t="shared" si="159"/>
        <v>7.7368369921959594</v>
      </c>
      <c r="F2014">
        <f>(MAX(E$2:E2014)-E2014)/MAX(E$2:E2014)</f>
        <v>0.11391540826435471</v>
      </c>
    </row>
    <row r="2015" spans="1:6" x14ac:dyDescent="0.3">
      <c r="A2015">
        <v>9</v>
      </c>
      <c r="B2015">
        <v>2015</v>
      </c>
      <c r="C2015">
        <v>234.35</v>
      </c>
      <c r="D2015">
        <v>-2.00000915527343</v>
      </c>
      <c r="E2015">
        <f t="shared" si="159"/>
        <v>7.588273195145339</v>
      </c>
      <c r="F2015">
        <f>(MAX(E$2:E2015)-E2015)/MAX(E$2:E2015)</f>
        <v>0.13093012520734831</v>
      </c>
    </row>
    <row r="2016" spans="1:6" x14ac:dyDescent="0.3">
      <c r="A2016">
        <v>9</v>
      </c>
      <c r="B2016">
        <v>2015</v>
      </c>
      <c r="C2016">
        <v>233.65</v>
      </c>
      <c r="D2016">
        <v>-1.50001220703126</v>
      </c>
      <c r="E2016">
        <f t="shared" si="159"/>
        <v>7.4786621082557012</v>
      </c>
      <c r="F2016">
        <f>(MAX(E$2:E2016)-E2016)/MAX(E$2:E2016)</f>
        <v>0.14348366553323</v>
      </c>
    </row>
    <row r="2017" spans="1:6" x14ac:dyDescent="0.3">
      <c r="A2017">
        <v>9</v>
      </c>
      <c r="B2017">
        <v>2015</v>
      </c>
      <c r="C2017">
        <v>232.95</v>
      </c>
      <c r="D2017">
        <v>-0.600009155273454</v>
      </c>
      <c r="E2017">
        <f t="shared" si="159"/>
        <v>7.4353208423109152</v>
      </c>
      <c r="F2017">
        <f>(MAX(E$2:E2017)-E2017)/MAX(E$2:E2017)</f>
        <v>0.14844745473787904</v>
      </c>
    </row>
    <row r="2018" spans="1:6" x14ac:dyDescent="0.3">
      <c r="A2018">
        <v>9</v>
      </c>
      <c r="B2018">
        <v>2015</v>
      </c>
      <c r="C2018">
        <v>230.55</v>
      </c>
      <c r="D2018">
        <v>9.99908447265625E-2</v>
      </c>
      <c r="E2018">
        <f t="shared" si="159"/>
        <v>7.4425765093099621</v>
      </c>
      <c r="F2018">
        <f>(MAX(E$2:E2018)-E2018)/MAX(E$2:E2018)</f>
        <v>0.14761647759087373</v>
      </c>
    </row>
    <row r="2019" spans="1:6" x14ac:dyDescent="0.3">
      <c r="A2019">
        <v>9</v>
      </c>
      <c r="B2019">
        <v>2015</v>
      </c>
      <c r="C2019">
        <v>231.05</v>
      </c>
      <c r="D2019">
        <v>1.0999969482421901</v>
      </c>
      <c r="E2019">
        <f t="shared" si="159"/>
        <v>7.5223009228846198</v>
      </c>
      <c r="F2019">
        <f>(MAX(E$2:E2019)-E2019)/MAX(E$2:E2019)</f>
        <v>0.13848579866808905</v>
      </c>
    </row>
    <row r="2020" spans="1:6" x14ac:dyDescent="0.3">
      <c r="A2020">
        <v>9</v>
      </c>
      <c r="B2020">
        <v>2015</v>
      </c>
      <c r="C2020">
        <v>229.6</v>
      </c>
      <c r="D2020">
        <v>-0.29999694824218098</v>
      </c>
      <c r="E2020">
        <f t="shared" si="159"/>
        <v>7.5001863694377313</v>
      </c>
      <c r="F2020">
        <f>(MAX(E$2:E2020)-E2020)/MAX(E$2:E2020)</f>
        <v>0.14101853460167121</v>
      </c>
    </row>
    <row r="2021" spans="1:6" x14ac:dyDescent="0.3">
      <c r="A2021">
        <v>9</v>
      </c>
      <c r="B2021">
        <v>2015</v>
      </c>
      <c r="C2021">
        <v>229.6</v>
      </c>
      <c r="D2021">
        <v>-0.30000000000001098</v>
      </c>
      <c r="E2021">
        <f t="shared" si="159"/>
        <v>7.4781366055031899</v>
      </c>
      <c r="F2021">
        <f>(MAX(E$2:E2021)-E2021)/MAX(E$2:E2021)</f>
        <v>0.14354385032093905</v>
      </c>
    </row>
    <row r="2022" spans="1:6" x14ac:dyDescent="0.3">
      <c r="A2022">
        <v>9</v>
      </c>
      <c r="B2022">
        <v>2015</v>
      </c>
      <c r="C2022">
        <v>229.6</v>
      </c>
      <c r="D2022">
        <v>-0.30000000000001098</v>
      </c>
      <c r="E2022">
        <f t="shared" si="159"/>
        <v>7.4561516655697622</v>
      </c>
      <c r="F2022">
        <f>(MAX(E$2:E2022)-E2022)/MAX(E$2:E2022)</f>
        <v>0.1460617418759626</v>
      </c>
    </row>
    <row r="2023" spans="1:6" x14ac:dyDescent="0.3">
      <c r="A2023">
        <v>9</v>
      </c>
      <c r="B2023">
        <v>2015</v>
      </c>
      <c r="C2023">
        <v>225.9</v>
      </c>
      <c r="D2023">
        <v>5.5500030517578098</v>
      </c>
      <c r="E2023">
        <f t="shared" si="159"/>
        <v>7.8683196386602123</v>
      </c>
      <c r="F2023">
        <f>(MAX(E$2:E2023)-E2023)/MAX(E$2:E2023)</f>
        <v>9.8856961611010916E-2</v>
      </c>
    </row>
    <row r="2024" spans="1:6" x14ac:dyDescent="0.3">
      <c r="A2024">
        <v>10</v>
      </c>
      <c r="B2024">
        <v>2015</v>
      </c>
      <c r="C2024">
        <v>231.3</v>
      </c>
      <c r="D2024">
        <v>-3</v>
      </c>
      <c r="E2024">
        <f t="shared" si="159"/>
        <v>7.6386994157421118</v>
      </c>
      <c r="F2024">
        <f>(MAX(E$2:E2024)-E2024)/MAX(E$2:E2024)</f>
        <v>0.1251549102021294</v>
      </c>
    </row>
    <row r="2025" spans="1:6" x14ac:dyDescent="0.3">
      <c r="A2025">
        <v>10</v>
      </c>
      <c r="B2025">
        <v>2015</v>
      </c>
      <c r="C2025">
        <v>233.85</v>
      </c>
      <c r="D2025">
        <v>1.6000030517577899</v>
      </c>
      <c r="E2025">
        <f t="shared" si="159"/>
        <v>7.7562934732467417</v>
      </c>
      <c r="F2025">
        <f>(MAX(E$2:E2025)-E2025)/MAX(E$2:E2025)</f>
        <v>0.11168709608899358</v>
      </c>
    </row>
    <row r="2026" spans="1:6" x14ac:dyDescent="0.3">
      <c r="A2026">
        <v>10</v>
      </c>
      <c r="B2026">
        <v>2015</v>
      </c>
      <c r="C2026">
        <v>233.45</v>
      </c>
      <c r="D2026">
        <v>0.14999694824217599</v>
      </c>
      <c r="E2026">
        <f t="shared" si="159"/>
        <v>7.7675065629403797</v>
      </c>
      <c r="F2026">
        <f>(MAX(E$2:E2026)-E2026)/MAX(E$2:E2026)</f>
        <v>0.11040288317184094</v>
      </c>
    </row>
    <row r="2027" spans="1:6" x14ac:dyDescent="0.3">
      <c r="A2027">
        <v>10</v>
      </c>
      <c r="B2027">
        <v>2015</v>
      </c>
      <c r="C2027">
        <v>235.55</v>
      </c>
      <c r="D2027">
        <v>0.350006103515625</v>
      </c>
      <c r="E2027">
        <f t="shared" si="159"/>
        <v>7.7934756484372389</v>
      </c>
      <c r="F2027">
        <f>(MAX(E$2:E2027)-E2027)/MAX(E$2:E2027)</f>
        <v>0.10742869532951684</v>
      </c>
    </row>
    <row r="2028" spans="1:6" x14ac:dyDescent="0.3">
      <c r="A2028">
        <v>10</v>
      </c>
      <c r="B2028">
        <v>2015</v>
      </c>
      <c r="C2028">
        <v>236</v>
      </c>
      <c r="D2028">
        <v>-3</v>
      </c>
      <c r="E2028">
        <f t="shared" si="159"/>
        <v>7.5705690356111734</v>
      </c>
      <c r="F2028">
        <f>(MAX(E$2:E2028)-E2028)/MAX(E$2:E2028)</f>
        <v>0.13295774747581249</v>
      </c>
    </row>
    <row r="2029" spans="1:6" x14ac:dyDescent="0.3">
      <c r="A2029">
        <v>10</v>
      </c>
      <c r="B2029">
        <v>2015</v>
      </c>
      <c r="C2029">
        <v>240.25</v>
      </c>
      <c r="D2029">
        <v>-0.59999999999999398</v>
      </c>
      <c r="E2029">
        <f t="shared" si="159"/>
        <v>7.5280288974297989</v>
      </c>
      <c r="F2029">
        <f>(MAX(E$2:E2029)-E2029)/MAX(E$2:E2029)</f>
        <v>0.1378297851070619</v>
      </c>
    </row>
    <row r="2030" spans="1:6" x14ac:dyDescent="0.3">
      <c r="A2030">
        <v>10</v>
      </c>
      <c r="B2030">
        <v>2015</v>
      </c>
      <c r="C2030">
        <v>240.25</v>
      </c>
      <c r="D2030">
        <v>-0.59999999999999398</v>
      </c>
      <c r="E2030">
        <f t="shared" si="159"/>
        <v>7.4857277985264474</v>
      </c>
      <c r="F2030">
        <f>(MAX(E$2:E2030)-E2030)/MAX(E$2:E2030)</f>
        <v>0.14267444604402532</v>
      </c>
    </row>
    <row r="2031" spans="1:6" x14ac:dyDescent="0.3">
      <c r="A2031">
        <v>10</v>
      </c>
      <c r="B2031">
        <v>2015</v>
      </c>
      <c r="C2031">
        <v>241.75</v>
      </c>
      <c r="D2031">
        <v>-0.44999084472655598</v>
      </c>
      <c r="E2031">
        <f t="shared" si="159"/>
        <v>7.4543766291582276</v>
      </c>
      <c r="F2031">
        <f>(MAX(E$2:E2031)-E2031)/MAX(E$2:E2031)</f>
        <v>0.14626503327471083</v>
      </c>
    </row>
    <row r="2032" spans="1:6" x14ac:dyDescent="0.3">
      <c r="A2032">
        <v>10</v>
      </c>
      <c r="B2032">
        <v>2015</v>
      </c>
      <c r="C2032">
        <v>241.9</v>
      </c>
      <c r="D2032">
        <v>0.349993896484392</v>
      </c>
      <c r="E2032">
        <f t="shared" si="159"/>
        <v>7.4786437611349861</v>
      </c>
      <c r="F2032">
        <f>(MAX(E$2:E2032)-E2032)/MAX(E$2:E2032)</f>
        <v>0.14348576679256694</v>
      </c>
    </row>
    <row r="2033" spans="1:6" x14ac:dyDescent="0.3">
      <c r="A2033">
        <v>10</v>
      </c>
      <c r="B2033">
        <v>2015</v>
      </c>
      <c r="C2033">
        <v>241.15</v>
      </c>
      <c r="D2033">
        <v>9.1552734318156496E-6</v>
      </c>
      <c r="E2033">
        <f t="shared" si="159"/>
        <v>7.4786443999710386</v>
      </c>
      <c r="F2033">
        <f>(MAX(E$2:E2033)-E2033)/MAX(E$2:E2033)</f>
        <v>0.14348569362794122</v>
      </c>
    </row>
    <row r="2034" spans="1:6" x14ac:dyDescent="0.3">
      <c r="A2034">
        <v>10</v>
      </c>
      <c r="B2034">
        <v>2015</v>
      </c>
      <c r="C2034">
        <v>240.6</v>
      </c>
      <c r="D2034">
        <v>-3</v>
      </c>
      <c r="E2034">
        <f t="shared" si="159"/>
        <v>7.2688320570790825</v>
      </c>
      <c r="F2034">
        <f>(MAX(E$2:E2034)-E2034)/MAX(E$2:E2034)</f>
        <v>0.16751508501618484</v>
      </c>
    </row>
    <row r="2035" spans="1:6" x14ac:dyDescent="0.3">
      <c r="A2035">
        <v>10</v>
      </c>
      <c r="B2035">
        <v>2015</v>
      </c>
      <c r="C2035">
        <v>244.35</v>
      </c>
      <c r="D2035">
        <v>0.99998779296873797</v>
      </c>
      <c r="E2035">
        <f t="shared" si="159"/>
        <v>7.3357633952578931</v>
      </c>
      <c r="F2035">
        <f>(MAX(E$2:E2035)-E2035)/MAX(E$2:E2035)</f>
        <v>0.15984957163851982</v>
      </c>
    </row>
    <row r="2036" spans="1:6" x14ac:dyDescent="0.3">
      <c r="A2036">
        <v>10</v>
      </c>
      <c r="B2036">
        <v>2015</v>
      </c>
      <c r="C2036">
        <v>243.7</v>
      </c>
      <c r="D2036">
        <v>0.59999999999999398</v>
      </c>
      <c r="E2036">
        <f t="shared" si="159"/>
        <v>7.3764005745094234</v>
      </c>
      <c r="F2036">
        <f>(MAX(E$2:E2036)-E2036)/MAX(E$2:E2036)</f>
        <v>0.15519547611825729</v>
      </c>
    </row>
    <row r="2037" spans="1:6" x14ac:dyDescent="0.3">
      <c r="A2037">
        <v>10</v>
      </c>
      <c r="B2037">
        <v>2015</v>
      </c>
      <c r="C2037">
        <v>242.75</v>
      </c>
      <c r="D2037">
        <v>-1.1999908447265499</v>
      </c>
      <c r="E2037">
        <f t="shared" si="159"/>
        <v>7.2943567862416341</v>
      </c>
      <c r="F2037">
        <f>(MAX(E$2:E2037)-E2037)/MAX(E$2:E2037)</f>
        <v>0.16459178842327796</v>
      </c>
    </row>
    <row r="2038" spans="1:6" x14ac:dyDescent="0.3">
      <c r="A2038">
        <v>10</v>
      </c>
      <c r="B2038">
        <v>2015</v>
      </c>
      <c r="C2038">
        <v>244.05</v>
      </c>
      <c r="D2038">
        <v>-0.70000305175778899</v>
      </c>
      <c r="E2038">
        <f t="shared" si="159"/>
        <v>7.2472817523358621</v>
      </c>
      <c r="F2038">
        <f>(MAX(E$2:E2038)-E2038)/MAX(E$2:E2038)</f>
        <v>0.16998319866513936</v>
      </c>
    </row>
    <row r="2039" spans="1:6" x14ac:dyDescent="0.3">
      <c r="A2039">
        <v>10</v>
      </c>
      <c r="B2039">
        <v>2015</v>
      </c>
      <c r="C2039">
        <v>243.95</v>
      </c>
      <c r="D2039">
        <v>-0.55000610351561297</v>
      </c>
      <c r="E2039">
        <f t="shared" si="159"/>
        <v>7.2105176174935393</v>
      </c>
      <c r="F2039">
        <f>(MAX(E$2:E2039)-E2039)/MAX(E$2:E2039)</f>
        <v>0.17419372209288289</v>
      </c>
    </row>
    <row r="2040" spans="1:6" x14ac:dyDescent="0.3">
      <c r="A2040">
        <v>10</v>
      </c>
      <c r="B2040">
        <v>2015</v>
      </c>
      <c r="C2040">
        <v>246</v>
      </c>
      <c r="D2040">
        <v>0.79999694824218104</v>
      </c>
      <c r="E2040">
        <f t="shared" si="159"/>
        <v>7.2632773012365988</v>
      </c>
      <c r="F2040">
        <f>(MAX(E$2:E2040)-E2040)/MAX(E$2:E2040)</f>
        <v>0.16815126018283796</v>
      </c>
    </row>
    <row r="2041" spans="1:6" x14ac:dyDescent="0.3">
      <c r="A2041">
        <v>10</v>
      </c>
      <c r="B2041">
        <v>2015</v>
      </c>
      <c r="C2041">
        <v>246.75</v>
      </c>
      <c r="D2041">
        <v>0.89999084472657298</v>
      </c>
      <c r="E2041">
        <f t="shared" si="159"/>
        <v>7.3228841377760201</v>
      </c>
      <c r="F2041">
        <f>(MAX(E$2:E2041)-E2041)/MAX(E$2:E2041)</f>
        <v>0.1613246074469768</v>
      </c>
    </row>
    <row r="2042" spans="1:6" x14ac:dyDescent="0.3">
      <c r="A2042">
        <v>10</v>
      </c>
      <c r="B2042">
        <v>2015</v>
      </c>
      <c r="C2042">
        <v>245.8</v>
      </c>
      <c r="D2042">
        <v>-0.349987792968732</v>
      </c>
      <c r="E2042">
        <f t="shared" si="159"/>
        <v>7.2994237222777354</v>
      </c>
      <c r="F2042">
        <f>(MAX(E$2:E2042)-E2042)/MAX(E$2:E2042)</f>
        <v>0.1640114822912723</v>
      </c>
    </row>
    <row r="2043" spans="1:6" x14ac:dyDescent="0.3">
      <c r="A2043">
        <v>10</v>
      </c>
      <c r="B2043">
        <v>2015</v>
      </c>
      <c r="C2043">
        <v>246.05</v>
      </c>
      <c r="D2043">
        <v>-9.9999999999994302E-2</v>
      </c>
      <c r="E2043">
        <f t="shared" si="159"/>
        <v>7.2927487767889634</v>
      </c>
      <c r="F2043">
        <f>(MAX(E$2:E2043)-E2043)/MAX(E$2:E2043)</f>
        <v>0.16477595055578947</v>
      </c>
    </row>
    <row r="2044" spans="1:6" x14ac:dyDescent="0.3">
      <c r="A2044">
        <v>10</v>
      </c>
      <c r="B2044">
        <v>2015</v>
      </c>
      <c r="C2044">
        <v>245.75</v>
      </c>
      <c r="D2044">
        <v>1.1999908447265499</v>
      </c>
      <c r="E2044">
        <f t="shared" si="159"/>
        <v>7.3728719567333547</v>
      </c>
      <c r="F2044">
        <f>(MAX(E$2:E2044)-E2044)/MAX(E$2:E2044)</f>
        <v>0.15559960171178511</v>
      </c>
    </row>
    <row r="2045" spans="1:6" x14ac:dyDescent="0.3">
      <c r="A2045">
        <v>10</v>
      </c>
      <c r="B2045">
        <v>2015</v>
      </c>
      <c r="C2045">
        <v>244.55</v>
      </c>
      <c r="D2045">
        <v>1.69999694824218</v>
      </c>
      <c r="E2045">
        <f t="shared" si="159"/>
        <v>7.4881906425195366</v>
      </c>
      <c r="F2045">
        <f>(MAX(E$2:E2045)-E2045)/MAX(E$2:E2045)</f>
        <v>0.14239238140749153</v>
      </c>
    </row>
    <row r="2046" spans="1:6" x14ac:dyDescent="0.3">
      <c r="A2046">
        <v>11</v>
      </c>
      <c r="B2046">
        <v>2015</v>
      </c>
      <c r="C2046">
        <v>245.45</v>
      </c>
      <c r="D2046">
        <v>0.24999694824219801</v>
      </c>
      <c r="E2046">
        <f t="shared" si="159"/>
        <v>7.5053511877185288</v>
      </c>
      <c r="F2046">
        <f>(MAX(E$2:E2046)-E2046)/MAX(E$2:E2046)</f>
        <v>0.14042701821036743</v>
      </c>
    </row>
    <row r="2047" spans="1:6" x14ac:dyDescent="0.3">
      <c r="A2047">
        <v>11</v>
      </c>
      <c r="B2047">
        <v>2015</v>
      </c>
      <c r="C2047">
        <v>247.05</v>
      </c>
      <c r="D2047">
        <v>-1.3499969482421601</v>
      </c>
      <c r="E2047">
        <f t="shared" si="159"/>
        <v>7.4130724882749437</v>
      </c>
      <c r="F2047">
        <f>(MAX(E$2:E2047)-E2047)/MAX(E$2:E2047)</f>
        <v>0.15099551458748414</v>
      </c>
    </row>
    <row r="2048" spans="1:6" x14ac:dyDescent="0.3">
      <c r="A2048">
        <v>11</v>
      </c>
      <c r="B2048">
        <v>2015</v>
      </c>
      <c r="C2048">
        <v>249.15</v>
      </c>
      <c r="D2048">
        <v>1.1499938964843699</v>
      </c>
      <c r="E2048">
        <f t="shared" si="159"/>
        <v>7.4900591359183419</v>
      </c>
      <c r="F2048">
        <f>(MAX(E$2:E2048)-E2048)/MAX(E$2:E2048)</f>
        <v>0.14217838656539891</v>
      </c>
    </row>
    <row r="2049" spans="1:6" x14ac:dyDescent="0.3">
      <c r="A2049">
        <v>11</v>
      </c>
      <c r="B2049">
        <v>2015</v>
      </c>
      <c r="C2049">
        <v>247.3</v>
      </c>
      <c r="D2049">
        <v>-0.30000610351561302</v>
      </c>
      <c r="E2049">
        <f t="shared" si="159"/>
        <v>7.469614765610805</v>
      </c>
      <c r="F2049">
        <f>(MAX(E$2:E2049)-E2049)/MAX(E$2:E2049)</f>
        <v>0.14451983973747931</v>
      </c>
    </row>
    <row r="2050" spans="1:6" x14ac:dyDescent="0.3">
      <c r="A2050">
        <v>11</v>
      </c>
      <c r="B2050">
        <v>2015</v>
      </c>
      <c r="C2050">
        <v>247.15</v>
      </c>
      <c r="D2050">
        <v>1.25001220703126</v>
      </c>
      <c r="E2050">
        <f t="shared" si="159"/>
        <v>7.5546177868018924</v>
      </c>
      <c r="F2050">
        <f>(MAX(E$2:E2050)-E2050)/MAX(E$2:E2050)</f>
        <v>0.13478461235652567</v>
      </c>
    </row>
    <row r="2051" spans="1:6" x14ac:dyDescent="0.3">
      <c r="A2051">
        <v>11</v>
      </c>
      <c r="B2051">
        <v>2015</v>
      </c>
      <c r="C2051">
        <v>245.35</v>
      </c>
      <c r="D2051">
        <v>-4.9990844726551097E-2</v>
      </c>
      <c r="E2051">
        <f t="shared" si="159"/>
        <v>7.551154412517465</v>
      </c>
      <c r="F2051">
        <f>(MAX(E$2:E2051)-E2051)/MAX(E$2:E2051)</f>
        <v>0.13518126574239125</v>
      </c>
    </row>
    <row r="2052" spans="1:6" x14ac:dyDescent="0.3">
      <c r="A2052">
        <v>11</v>
      </c>
      <c r="B2052">
        <v>2015</v>
      </c>
      <c r="C2052">
        <v>243.6</v>
      </c>
      <c r="D2052">
        <v>-2.6500061035156</v>
      </c>
      <c r="E2052">
        <f t="shared" si="159"/>
        <v>7.3663273932893851</v>
      </c>
      <c r="F2052">
        <f>(MAX(E$2:E2052)-E2052)/MAX(E$2:E2052)</f>
        <v>0.15634913757937377</v>
      </c>
    </row>
    <row r="2053" spans="1:6" x14ac:dyDescent="0.3">
      <c r="A2053">
        <v>11</v>
      </c>
      <c r="B2053">
        <v>2015</v>
      </c>
      <c r="C2053">
        <v>240.45</v>
      </c>
      <c r="D2053">
        <v>0.600006103515625</v>
      </c>
      <c r="E2053">
        <f t="shared" ref="E2053:E2116" si="160">(D2053/$C2053*$G$2+1)*E2052*$H$2 + E2052*(1-$H$2)</f>
        <v>7.4076858592575814</v>
      </c>
      <c r="F2053">
        <f>(MAX(E$2:E2053)-E2053)/MAX(E$2:E2053)</f>
        <v>0.15161243452240009</v>
      </c>
    </row>
    <row r="2054" spans="1:6" x14ac:dyDescent="0.3">
      <c r="A2054">
        <v>11</v>
      </c>
      <c r="B2054">
        <v>2015</v>
      </c>
      <c r="C2054">
        <v>240.85</v>
      </c>
      <c r="D2054">
        <v>0.200000000000017</v>
      </c>
      <c r="E2054">
        <f t="shared" si="160"/>
        <v>7.4215262521854033</v>
      </c>
      <c r="F2054">
        <f>(MAX(E$2:E2054)-E2054)/MAX(E$2:E2054)</f>
        <v>0.15002732177809899</v>
      </c>
    </row>
    <row r="2055" spans="1:6" x14ac:dyDescent="0.3">
      <c r="A2055">
        <v>11</v>
      </c>
      <c r="B2055">
        <v>2015</v>
      </c>
      <c r="C2055">
        <v>238.55</v>
      </c>
      <c r="D2055">
        <v>-0.69999694824218694</v>
      </c>
      <c r="E2055">
        <f t="shared" si="160"/>
        <v>7.3725266592798677</v>
      </c>
      <c r="F2055">
        <f>(MAX(E$2:E2055)-E2055)/MAX(E$2:E2055)</f>
        <v>0.15563914794410316</v>
      </c>
    </row>
    <row r="2056" spans="1:6" x14ac:dyDescent="0.3">
      <c r="A2056">
        <v>11</v>
      </c>
      <c r="B2056">
        <v>2015</v>
      </c>
      <c r="C2056">
        <v>234.95</v>
      </c>
      <c r="D2056">
        <v>0.49999084472656802</v>
      </c>
      <c r="E2056">
        <f t="shared" si="160"/>
        <v>7.4078275344546727</v>
      </c>
      <c r="F2056">
        <f>(MAX(E$2:E2056)-E2056)/MAX(E$2:E2056)</f>
        <v>0.15159620874314425</v>
      </c>
    </row>
    <row r="2057" spans="1:6" x14ac:dyDescent="0.3">
      <c r="A2057">
        <v>11</v>
      </c>
      <c r="B2057">
        <v>2015</v>
      </c>
      <c r="C2057">
        <v>237.05</v>
      </c>
      <c r="D2057">
        <v>0.24999389648439699</v>
      </c>
      <c r="E2057">
        <f t="shared" si="160"/>
        <v>7.4254052659758756</v>
      </c>
      <c r="F2057">
        <f>(MAX(E$2:E2057)-E2057)/MAX(E$2:E2057)</f>
        <v>0.14958306602418631</v>
      </c>
    </row>
    <row r="2058" spans="1:6" x14ac:dyDescent="0.3">
      <c r="A2058">
        <v>11</v>
      </c>
      <c r="B2058">
        <v>2015</v>
      </c>
      <c r="C2058">
        <v>236.55</v>
      </c>
      <c r="D2058">
        <v>-5.00030517578125E-2</v>
      </c>
      <c r="E2058">
        <f t="shared" si="160"/>
        <v>7.4218736275119817</v>
      </c>
      <c r="F2058">
        <f>(MAX(E$2:E2058)-E2058)/MAX(E$2:E2058)</f>
        <v>0.14998753757109803</v>
      </c>
    </row>
    <row r="2059" spans="1:6" x14ac:dyDescent="0.3">
      <c r="A2059">
        <v>11</v>
      </c>
      <c r="B2059">
        <v>2015</v>
      </c>
      <c r="C2059">
        <v>238.65</v>
      </c>
      <c r="D2059">
        <v>-1.3499938964843601</v>
      </c>
      <c r="E2059">
        <f t="shared" si="160"/>
        <v>7.3274096039643437</v>
      </c>
      <c r="F2059">
        <f>(MAX(E$2:E2059)-E2059)/MAX(E$2:E2059)</f>
        <v>0.16080631478242421</v>
      </c>
    </row>
    <row r="2060" spans="1:6" x14ac:dyDescent="0.3">
      <c r="A2060">
        <v>11</v>
      </c>
      <c r="B2060">
        <v>2015</v>
      </c>
      <c r="C2060">
        <v>240.35</v>
      </c>
      <c r="D2060">
        <v>0.24999389648436901</v>
      </c>
      <c r="E2060">
        <f t="shared" si="160"/>
        <v>7.3445577931699688</v>
      </c>
      <c r="F2060">
        <f>(MAX(E$2:E2060)-E2060)/MAX(E$2:E2060)</f>
        <v>0.15884236669270763</v>
      </c>
    </row>
    <row r="2061" spans="1:6" x14ac:dyDescent="0.3">
      <c r="A2061">
        <v>11</v>
      </c>
      <c r="B2061">
        <v>2015</v>
      </c>
      <c r="C2061">
        <v>240.55</v>
      </c>
      <c r="D2061">
        <v>-1.49999694824217</v>
      </c>
      <c r="E2061">
        <f t="shared" si="160"/>
        <v>7.2415113075292616</v>
      </c>
      <c r="F2061">
        <f>(MAX(E$2:E2061)-E2061)/MAX(E$2:E2061)</f>
        <v>0.1706440762609511</v>
      </c>
    </row>
    <row r="2062" spans="1:6" x14ac:dyDescent="0.3">
      <c r="A2062">
        <v>11</v>
      </c>
      <c r="B2062">
        <v>2015</v>
      </c>
      <c r="C2062">
        <v>241.7</v>
      </c>
      <c r="D2062">
        <v>-0.94999084472658502</v>
      </c>
      <c r="E2062">
        <f t="shared" si="160"/>
        <v>7.1774708389760633</v>
      </c>
      <c r="F2062">
        <f>(MAX(E$2:E2062)-E2062)/MAX(E$2:E2062)</f>
        <v>0.1779785040755423</v>
      </c>
    </row>
    <row r="2063" spans="1:6" x14ac:dyDescent="0.3">
      <c r="A2063">
        <v>11</v>
      </c>
      <c r="B2063">
        <v>2015</v>
      </c>
      <c r="C2063">
        <v>242.65</v>
      </c>
      <c r="D2063">
        <v>0.25</v>
      </c>
      <c r="E2063">
        <f t="shared" si="160"/>
        <v>7.1941093196969534</v>
      </c>
      <c r="F2063">
        <f>(MAX(E$2:E2063)-E2063)/MAX(E$2:E2063)</f>
        <v>0.17607293188738032</v>
      </c>
    </row>
    <row r="2064" spans="1:6" x14ac:dyDescent="0.3">
      <c r="A2064">
        <v>11</v>
      </c>
      <c r="B2064">
        <v>2015</v>
      </c>
      <c r="C2064">
        <v>242.65</v>
      </c>
      <c r="D2064">
        <v>-2.70001220703125</v>
      </c>
      <c r="E2064">
        <f t="shared" si="160"/>
        <v>7.0139963515977453</v>
      </c>
      <c r="F2064">
        <f>(MAX(E$2:E2064)-E2064)/MAX(E$2:E2064)</f>
        <v>0.19670091280069979</v>
      </c>
    </row>
    <row r="2065" spans="1:6" x14ac:dyDescent="0.3">
      <c r="A2065">
        <v>11</v>
      </c>
      <c r="B2065">
        <v>2015</v>
      </c>
      <c r="C2065">
        <v>245.55</v>
      </c>
      <c r="D2065">
        <v>0.80000610351564205</v>
      </c>
      <c r="E2065">
        <f t="shared" si="160"/>
        <v>7.0654127220129679</v>
      </c>
      <c r="F2065">
        <f>(MAX(E$2:E2065)-E2065)/MAX(E$2:E2065)</f>
        <v>0.19081229790111534</v>
      </c>
    </row>
    <row r="2066" spans="1:6" x14ac:dyDescent="0.3">
      <c r="A2066">
        <v>11</v>
      </c>
      <c r="B2066">
        <v>2015</v>
      </c>
      <c r="C2066">
        <v>243.75</v>
      </c>
      <c r="D2066">
        <v>-3</v>
      </c>
      <c r="E2066">
        <f t="shared" si="160"/>
        <v>6.869755138941839</v>
      </c>
      <c r="F2066">
        <f>(MAX(E$2:E2066)-E2066)/MAX(E$2:E2066)</f>
        <v>0.21322057272846912</v>
      </c>
    </row>
    <row r="2067" spans="1:6" x14ac:dyDescent="0.3">
      <c r="A2067">
        <v>12</v>
      </c>
      <c r="B2067">
        <v>2015</v>
      </c>
      <c r="C2067">
        <v>240.65</v>
      </c>
      <c r="D2067">
        <v>-3</v>
      </c>
      <c r="E2067">
        <f t="shared" si="160"/>
        <v>6.6770651443943319</v>
      </c>
      <c r="F2067">
        <f>(MAX(E$2:E2067)-E2067)/MAX(E$2:E2067)</f>
        <v>0.23528897552956141</v>
      </c>
    </row>
    <row r="2068" spans="1:6" x14ac:dyDescent="0.3">
      <c r="A2068">
        <v>12</v>
      </c>
      <c r="B2068">
        <v>2015</v>
      </c>
      <c r="C2068">
        <v>243.55</v>
      </c>
      <c r="D2068">
        <v>1.69999694824218</v>
      </c>
      <c r="E2068">
        <f t="shared" si="160"/>
        <v>6.7819295596254561</v>
      </c>
      <c r="F2068">
        <f>(MAX(E$2:E2068)-E2068)/MAX(E$2:E2068)</f>
        <v>0.22327906209188736</v>
      </c>
    </row>
    <row r="2069" spans="1:6" x14ac:dyDescent="0.3">
      <c r="A2069">
        <v>12</v>
      </c>
      <c r="B2069">
        <v>2015</v>
      </c>
      <c r="C2069">
        <v>240.4</v>
      </c>
      <c r="D2069">
        <v>0.75001220703126104</v>
      </c>
      <c r="E2069">
        <f t="shared" si="160"/>
        <v>6.8295364331825557</v>
      </c>
      <c r="F2069">
        <f>(MAX(E$2:E2069)-E2069)/MAX(E$2:E2069)</f>
        <v>0.21782674130986709</v>
      </c>
    </row>
    <row r="2070" spans="1:6" x14ac:dyDescent="0.3">
      <c r="A2070">
        <v>12</v>
      </c>
      <c r="B2070">
        <v>2015</v>
      </c>
      <c r="C2070">
        <v>237.05</v>
      </c>
      <c r="D2070">
        <v>-0.29999389648438002</v>
      </c>
      <c r="E2070">
        <f t="shared" si="160"/>
        <v>6.8100897202401889</v>
      </c>
      <c r="F2070">
        <f>(MAX(E$2:E2070)-E2070)/MAX(E$2:E2070)</f>
        <v>0.22005393476315019</v>
      </c>
    </row>
    <row r="2071" spans="1:6" x14ac:dyDescent="0.3">
      <c r="A2071">
        <v>12</v>
      </c>
      <c r="B2071">
        <v>2015</v>
      </c>
      <c r="C2071">
        <v>238.55</v>
      </c>
      <c r="D2071">
        <v>1.99999694824219</v>
      </c>
      <c r="E2071">
        <f t="shared" si="160"/>
        <v>6.938554851155744</v>
      </c>
      <c r="F2071">
        <f>(MAX(E$2:E2071)-E2071)/MAX(E$2:E2071)</f>
        <v>0.2053410781792005</v>
      </c>
    </row>
    <row r="2072" spans="1:6" x14ac:dyDescent="0.3">
      <c r="A2072">
        <v>12</v>
      </c>
      <c r="B2072">
        <v>2015</v>
      </c>
      <c r="C2072">
        <v>235.85</v>
      </c>
      <c r="D2072">
        <v>0.90000610351560695</v>
      </c>
      <c r="E2072">
        <f t="shared" si="160"/>
        <v>6.9981294488243488</v>
      </c>
      <c r="F2072">
        <f>(MAX(E$2:E2072)-E2072)/MAX(E$2:E2072)</f>
        <v>0.19851811769725577</v>
      </c>
    </row>
    <row r="2073" spans="1:6" x14ac:dyDescent="0.3">
      <c r="A2073">
        <v>12</v>
      </c>
      <c r="B2073">
        <v>2015</v>
      </c>
      <c r="C2073">
        <v>235</v>
      </c>
      <c r="D2073">
        <v>-3.0517578011313099E-6</v>
      </c>
      <c r="E2073">
        <f t="shared" si="160"/>
        <v>6.9981292443463001</v>
      </c>
      <c r="F2073">
        <f>(MAX(E$2:E2073)-E2073)/MAX(E$2:E2073)</f>
        <v>0.19851814111572105</v>
      </c>
    </row>
    <row r="2074" spans="1:6" x14ac:dyDescent="0.3">
      <c r="A2074">
        <v>12</v>
      </c>
      <c r="B2074">
        <v>2015</v>
      </c>
      <c r="C2074">
        <v>234.7</v>
      </c>
      <c r="D2074">
        <v>-2.3500030517578199</v>
      </c>
      <c r="E2074">
        <f t="shared" si="160"/>
        <v>6.840469864577142</v>
      </c>
      <c r="F2074">
        <f>(MAX(E$2:E2074)-E2074)/MAX(E$2:E2074)</f>
        <v>0.21657455710289547</v>
      </c>
    </row>
    <row r="2075" spans="1:6" x14ac:dyDescent="0.3">
      <c r="A2075">
        <v>12</v>
      </c>
      <c r="B2075">
        <v>2015</v>
      </c>
      <c r="C2075">
        <v>236</v>
      </c>
      <c r="D2075">
        <v>0.69999389648438604</v>
      </c>
      <c r="E2075">
        <f t="shared" si="160"/>
        <v>6.88612090736168</v>
      </c>
      <c r="F2075">
        <f>(MAX(E$2:E2075)-E2075)/MAX(E$2:E2075)</f>
        <v>0.21134623373911696</v>
      </c>
    </row>
    <row r="2076" spans="1:6" x14ac:dyDescent="0.3">
      <c r="A2076">
        <v>12</v>
      </c>
      <c r="B2076">
        <v>2015</v>
      </c>
      <c r="C2076">
        <v>234.45</v>
      </c>
      <c r="D2076">
        <v>0.55000305175781194</v>
      </c>
      <c r="E2076">
        <f t="shared" si="160"/>
        <v>6.9224681963618924</v>
      </c>
      <c r="F2076">
        <f>(MAX(E$2:E2076)-E2076)/MAX(E$2:E2076)</f>
        <v>0.20718345083869691</v>
      </c>
    </row>
    <row r="2077" spans="1:6" x14ac:dyDescent="0.3">
      <c r="A2077">
        <v>12</v>
      </c>
      <c r="B2077">
        <v>2015</v>
      </c>
      <c r="C2077">
        <v>235.6</v>
      </c>
      <c r="D2077">
        <v>4.9996948242181802E-2</v>
      </c>
      <c r="E2077">
        <f t="shared" si="160"/>
        <v>6.925773502555753</v>
      </c>
      <c r="F2077">
        <f>(MAX(E$2:E2077)-E2077)/MAX(E$2:E2077)</f>
        <v>0.20680490067765533</v>
      </c>
    </row>
    <row r="2078" spans="1:6" x14ac:dyDescent="0.3">
      <c r="A2078">
        <v>12</v>
      </c>
      <c r="B2078">
        <v>2015</v>
      </c>
      <c r="C2078">
        <v>237.4</v>
      </c>
      <c r="D2078">
        <v>-3</v>
      </c>
      <c r="E2078">
        <f t="shared" si="160"/>
        <v>6.7288528153516616</v>
      </c>
      <c r="F2078">
        <f>(MAX(E$2:E2078)-E2078)/MAX(E$2:E2078)</f>
        <v>0.2293578363155063</v>
      </c>
    </row>
    <row r="2079" spans="1:6" x14ac:dyDescent="0.3">
      <c r="A2079">
        <v>12</v>
      </c>
      <c r="B2079">
        <v>2015</v>
      </c>
      <c r="C2079">
        <v>241.7</v>
      </c>
      <c r="D2079">
        <v>2.00000915527343</v>
      </c>
      <c r="E2079">
        <f t="shared" si="160"/>
        <v>6.8541319890346522</v>
      </c>
      <c r="F2079">
        <f>(MAX(E$2:E2079)-E2079)/MAX(E$2:E2079)</f>
        <v>0.21500986109283535</v>
      </c>
    </row>
    <row r="2080" spans="1:6" x14ac:dyDescent="0.3">
      <c r="A2080">
        <v>12</v>
      </c>
      <c r="B2080">
        <v>2015</v>
      </c>
      <c r="C2080">
        <v>238.15</v>
      </c>
      <c r="D2080">
        <v>1.95000915527342</v>
      </c>
      <c r="E2080">
        <f t="shared" si="160"/>
        <v>6.9804080557684642</v>
      </c>
      <c r="F2080">
        <f>(MAX(E$2:E2080)-E2080)/MAX(E$2:E2080)</f>
        <v>0.20054771368677313</v>
      </c>
    </row>
    <row r="2081" spans="1:6" x14ac:dyDescent="0.3">
      <c r="A2081">
        <v>12</v>
      </c>
      <c r="B2081">
        <v>2015</v>
      </c>
      <c r="C2081">
        <v>239.85</v>
      </c>
      <c r="D2081">
        <v>-0.349990844726562</v>
      </c>
      <c r="E2081">
        <f t="shared" si="160"/>
        <v>6.9574898671007857</v>
      </c>
      <c r="F2081">
        <f>(MAX(E$2:E2081)-E2081)/MAX(E$2:E2081)</f>
        <v>0.20317248836787399</v>
      </c>
    </row>
    <row r="2082" spans="1:6" x14ac:dyDescent="0.3">
      <c r="A2082">
        <v>12</v>
      </c>
      <c r="B2082">
        <v>2015</v>
      </c>
      <c r="C2082">
        <v>240.05</v>
      </c>
      <c r="D2082">
        <v>-0.95000305175778899</v>
      </c>
      <c r="E2082">
        <f t="shared" si="160"/>
        <v>6.8955374306741275</v>
      </c>
      <c r="F2082">
        <f>(MAX(E$2:E2082)-E2082)/MAX(E$2:E2082)</f>
        <v>0.21026777800542432</v>
      </c>
    </row>
    <row r="2083" spans="1:6" x14ac:dyDescent="0.3">
      <c r="A2083">
        <v>12</v>
      </c>
      <c r="B2083">
        <v>2015</v>
      </c>
      <c r="C2083">
        <v>241.7</v>
      </c>
      <c r="D2083">
        <v>-1.74999694824219</v>
      </c>
      <c r="E2083">
        <f t="shared" si="160"/>
        <v>6.7832034162538486</v>
      </c>
      <c r="F2083">
        <f>(MAX(E$2:E2083)-E2083)/MAX(E$2:E2083)</f>
        <v>0.22313316981942025</v>
      </c>
    </row>
    <row r="2084" spans="1:6" x14ac:dyDescent="0.3">
      <c r="A2084">
        <v>12</v>
      </c>
      <c r="B2084">
        <v>2015</v>
      </c>
      <c r="C2084">
        <v>244.7</v>
      </c>
      <c r="D2084">
        <v>3.5999908447265598</v>
      </c>
      <c r="E2084">
        <f t="shared" si="160"/>
        <v>7.0077387981172379</v>
      </c>
      <c r="F2084">
        <f>(MAX(E$2:E2084)-E2084)/MAX(E$2:E2084)</f>
        <v>0.19741757798656737</v>
      </c>
    </row>
    <row r="2085" spans="1:6" x14ac:dyDescent="0.3">
      <c r="A2085">
        <v>12</v>
      </c>
      <c r="B2085">
        <v>2015</v>
      </c>
      <c r="C2085">
        <v>244.7</v>
      </c>
      <c r="D2085">
        <v>3.5999999999999899</v>
      </c>
      <c r="E2085">
        <f t="shared" si="160"/>
        <v>7.2397072667104112</v>
      </c>
      <c r="F2085">
        <f>(MAX(E$2:E2085)-E2085)/MAX(E$2:E2085)</f>
        <v>0.17085068947692786</v>
      </c>
    </row>
    <row r="2086" spans="1:6" x14ac:dyDescent="0.3">
      <c r="A2086">
        <v>12</v>
      </c>
      <c r="B2086">
        <v>2015</v>
      </c>
      <c r="C2086">
        <v>242.1</v>
      </c>
      <c r="D2086">
        <v>3.6000061035156201</v>
      </c>
      <c r="E2086">
        <f t="shared" si="160"/>
        <v>7.4819283665972502</v>
      </c>
      <c r="F2086">
        <f>(MAX(E$2:E2086)-E2086)/MAX(E$2:E2086)</f>
        <v>0.14310958744524727</v>
      </c>
    </row>
    <row r="2087" spans="1:6" x14ac:dyDescent="0.3">
      <c r="A2087">
        <v>12</v>
      </c>
      <c r="B2087">
        <v>2015</v>
      </c>
      <c r="C2087">
        <v>239.3</v>
      </c>
      <c r="D2087">
        <v>-1.8000061035156101</v>
      </c>
      <c r="E2087">
        <f t="shared" si="160"/>
        <v>7.3553010676696751</v>
      </c>
      <c r="F2087">
        <f>(MAX(E$2:E2087)-E2087)/MAX(E$2:E2087)</f>
        <v>0.15761196077765754</v>
      </c>
    </row>
    <row r="2088" spans="1:6" x14ac:dyDescent="0.3">
      <c r="A2088">
        <v>12</v>
      </c>
      <c r="B2088">
        <v>2015</v>
      </c>
      <c r="C2088">
        <v>241.1</v>
      </c>
      <c r="D2088">
        <v>-1.95001220703125</v>
      </c>
      <c r="E2088">
        <f t="shared" si="160"/>
        <v>7.2214496141077582</v>
      </c>
      <c r="F2088">
        <f>(MAX(E$2:E2088)-E2088)/MAX(E$2:E2088)</f>
        <v>0.17294170220846031</v>
      </c>
    </row>
    <row r="2089" spans="1:6" x14ac:dyDescent="0.3">
      <c r="A2089">
        <v>12</v>
      </c>
      <c r="B2089">
        <v>2015</v>
      </c>
      <c r="C2089">
        <v>241.1</v>
      </c>
      <c r="D2089">
        <v>1.94999999999998</v>
      </c>
      <c r="E2089">
        <f t="shared" si="160"/>
        <v>7.3528644219961752</v>
      </c>
      <c r="F2089">
        <f>(MAX(E$2:E2089)-E2089)/MAX(E$2:E2089)</f>
        <v>0.1578910249726232</v>
      </c>
    </row>
    <row r="2090" spans="1:6" x14ac:dyDescent="0.3">
      <c r="A2090">
        <v>1</v>
      </c>
      <c r="B2090">
        <v>2016</v>
      </c>
      <c r="C2090">
        <v>241.1</v>
      </c>
      <c r="D2090">
        <v>1.94999999999998</v>
      </c>
      <c r="E2090">
        <f t="shared" si="160"/>
        <v>7.4866706959551461</v>
      </c>
      <c r="F2090">
        <f>(MAX(E$2:E2090)-E2090)/MAX(E$2:E2090)</f>
        <v>0.14256645787211478</v>
      </c>
    </row>
    <row r="2091" spans="1:6" x14ac:dyDescent="0.3">
      <c r="A2091">
        <v>1</v>
      </c>
      <c r="B2091">
        <v>2016</v>
      </c>
      <c r="C2091">
        <v>238.55</v>
      </c>
      <c r="D2091">
        <v>-3</v>
      </c>
      <c r="E2091">
        <f t="shared" si="160"/>
        <v>7.2748282008903908</v>
      </c>
      <c r="F2091">
        <f>(MAX(E$2:E2091)-E2091)/MAX(E$2:E2091)</f>
        <v>0.16682835856112438</v>
      </c>
    </row>
    <row r="2092" spans="1:6" x14ac:dyDescent="0.3">
      <c r="A2092">
        <v>1</v>
      </c>
      <c r="B2092">
        <v>2016</v>
      </c>
      <c r="C2092">
        <v>233.5</v>
      </c>
      <c r="D2092">
        <v>-1.6000091552734199</v>
      </c>
      <c r="E2092">
        <f t="shared" si="160"/>
        <v>7.1626674669287276</v>
      </c>
      <c r="F2092">
        <f>(MAX(E$2:E2092)-E2092)/MAX(E$2:E2092)</f>
        <v>0.17967390490796326</v>
      </c>
    </row>
    <row r="2093" spans="1:6" x14ac:dyDescent="0.3">
      <c r="A2093">
        <v>1</v>
      </c>
      <c r="B2093">
        <v>2016</v>
      </c>
      <c r="C2093">
        <v>235.2</v>
      </c>
      <c r="D2093">
        <v>1.0500122070312401</v>
      </c>
      <c r="E2093">
        <f t="shared" si="160"/>
        <v>7.2346147399693592</v>
      </c>
      <c r="F2093">
        <f>(MAX(E$2:E2093)-E2093)/MAX(E$2:E2093)</f>
        <v>0.17143392646160252</v>
      </c>
    </row>
    <row r="2094" spans="1:6" x14ac:dyDescent="0.3">
      <c r="A2094">
        <v>1</v>
      </c>
      <c r="B2094">
        <v>2016</v>
      </c>
      <c r="C2094">
        <v>233</v>
      </c>
      <c r="D2094">
        <v>-1.79999694824218</v>
      </c>
      <c r="E2094">
        <f t="shared" si="160"/>
        <v>7.1088630660606951</v>
      </c>
      <c r="F2094">
        <f>(MAX(E$2:E2094)-E2094)/MAX(E$2:E2094)</f>
        <v>0.18583601619773463</v>
      </c>
    </row>
    <row r="2095" spans="1:6" x14ac:dyDescent="0.3">
      <c r="A2095">
        <v>1</v>
      </c>
      <c r="B2095">
        <v>2016</v>
      </c>
      <c r="C2095">
        <v>229.75</v>
      </c>
      <c r="D2095">
        <v>-3</v>
      </c>
      <c r="E2095">
        <f t="shared" si="160"/>
        <v>6.9000063709751256</v>
      </c>
      <c r="F2095">
        <f>(MAX(E$2:E2095)-E2095)/MAX(E$2:E2095)</f>
        <v>0.20975595913860637</v>
      </c>
    </row>
    <row r="2096" spans="1:6" x14ac:dyDescent="0.3">
      <c r="A2096">
        <v>1</v>
      </c>
      <c r="B2096">
        <v>2016</v>
      </c>
      <c r="C2096">
        <v>229.6</v>
      </c>
      <c r="D2096">
        <v>0.84999694824219296</v>
      </c>
      <c r="E2096">
        <f t="shared" si="160"/>
        <v>6.9574811741367384</v>
      </c>
      <c r="F2096">
        <f>(MAX(E$2:E2096)-E2096)/MAX(E$2:E2096)</f>
        <v>0.20317348395580051</v>
      </c>
    </row>
    <row r="2097" spans="1:6" x14ac:dyDescent="0.3">
      <c r="A2097">
        <v>1</v>
      </c>
      <c r="B2097">
        <v>2016</v>
      </c>
      <c r="C2097">
        <v>231.45</v>
      </c>
      <c r="D2097">
        <v>2.3499908447265598</v>
      </c>
      <c r="E2097">
        <f t="shared" si="160"/>
        <v>7.1164249563296611</v>
      </c>
      <c r="F2097">
        <f>(MAX(E$2:E2097)-E2097)/MAX(E$2:E2097)</f>
        <v>0.18496996790713666</v>
      </c>
    </row>
    <row r="2098" spans="1:6" x14ac:dyDescent="0.3">
      <c r="A2098">
        <v>1</v>
      </c>
      <c r="B2098">
        <v>2016</v>
      </c>
      <c r="C2098">
        <v>230.75</v>
      </c>
      <c r="D2098">
        <v>-2.4499908447265502</v>
      </c>
      <c r="E2098">
        <f t="shared" si="160"/>
        <v>6.9464178231641993</v>
      </c>
      <c r="F2098">
        <f>(MAX(E$2:E2098)-E2098)/MAX(E$2:E2098)</f>
        <v>0.20444054759428981</v>
      </c>
    </row>
    <row r="2099" spans="1:6" x14ac:dyDescent="0.3">
      <c r="A2099">
        <v>1</v>
      </c>
      <c r="B2099">
        <v>2016</v>
      </c>
      <c r="C2099">
        <v>229.95</v>
      </c>
      <c r="D2099">
        <v>1.8500061035156199</v>
      </c>
      <c r="E2099">
        <f t="shared" si="160"/>
        <v>7.0721606350078723</v>
      </c>
      <c r="F2099">
        <f>(MAX(E$2:E2099)-E2099)/MAX(E$2:E2099)</f>
        <v>0.19003947281287983</v>
      </c>
    </row>
    <row r="2100" spans="1:6" x14ac:dyDescent="0.3">
      <c r="A2100">
        <v>1</v>
      </c>
      <c r="B2100">
        <v>2016</v>
      </c>
      <c r="C2100">
        <v>232.6</v>
      </c>
      <c r="D2100">
        <v>4.8500030517577901</v>
      </c>
      <c r="E2100">
        <f t="shared" si="160"/>
        <v>7.4039534187146492</v>
      </c>
      <c r="F2100">
        <f>(MAX(E$2:E2100)-E2100)/MAX(E$2:E2100)</f>
        <v>0.15203990353305619</v>
      </c>
    </row>
    <row r="2101" spans="1:6" x14ac:dyDescent="0.3">
      <c r="A2101">
        <v>1</v>
      </c>
      <c r="B2101">
        <v>2016</v>
      </c>
      <c r="C2101">
        <v>225.25</v>
      </c>
      <c r="D2101">
        <v>2.6000061035156201</v>
      </c>
      <c r="E2101">
        <f t="shared" si="160"/>
        <v>7.5962430044074685</v>
      </c>
      <c r="F2101">
        <f>(MAX(E$2:E2101)-E2101)/MAX(E$2:E2101)</f>
        <v>0.13001735876372694</v>
      </c>
    </row>
    <row r="2102" spans="1:6" x14ac:dyDescent="0.3">
      <c r="A2102">
        <v>1</v>
      </c>
      <c r="B2102">
        <v>2016</v>
      </c>
      <c r="C2102">
        <v>227.8</v>
      </c>
      <c r="D2102">
        <v>-1.3999908447265399</v>
      </c>
      <c r="E2102">
        <f t="shared" si="160"/>
        <v>7.4912034566195</v>
      </c>
      <c r="F2102">
        <f>(MAX(E$2:E2102)-E2102)/MAX(E$2:E2102)</f>
        <v>0.14204732978569384</v>
      </c>
    </row>
    <row r="2103" spans="1:6" x14ac:dyDescent="0.3">
      <c r="A2103">
        <v>1</v>
      </c>
      <c r="B2103">
        <v>2016</v>
      </c>
      <c r="C2103">
        <v>228.05</v>
      </c>
      <c r="D2103">
        <v>5.6500030517578299</v>
      </c>
      <c r="E2103">
        <f t="shared" si="160"/>
        <v>7.9087959818564553</v>
      </c>
      <c r="F2103">
        <f>(MAX(E$2:E2103)-E2103)/MAX(E$2:E2103)</f>
        <v>9.4221286325080533E-2</v>
      </c>
    </row>
    <row r="2104" spans="1:6" x14ac:dyDescent="0.3">
      <c r="A2104">
        <v>1</v>
      </c>
      <c r="B2104">
        <v>2016</v>
      </c>
      <c r="C2104">
        <v>223.85</v>
      </c>
      <c r="D2104">
        <v>0.24998779296873799</v>
      </c>
      <c r="E2104">
        <f t="shared" si="160"/>
        <v>7.9286685774259196</v>
      </c>
      <c r="F2104">
        <f>(MAX(E$2:E2104)-E2104)/MAX(E$2:E2104)</f>
        <v>9.194531737941733E-2</v>
      </c>
    </row>
    <row r="2105" spans="1:6" x14ac:dyDescent="0.3">
      <c r="A2105">
        <v>1</v>
      </c>
      <c r="B2105">
        <v>2016</v>
      </c>
      <c r="C2105">
        <v>225.6</v>
      </c>
      <c r="D2105">
        <v>-2.79998779296875</v>
      </c>
      <c r="E2105">
        <f t="shared" si="160"/>
        <v>7.7072572553053664</v>
      </c>
      <c r="F2105">
        <f>(MAX(E$2:E2105)-E2105)/MAX(E$2:E2105)</f>
        <v>0.11730311684769268</v>
      </c>
    </row>
    <row r="2106" spans="1:6" x14ac:dyDescent="0.3">
      <c r="A2106">
        <v>1</v>
      </c>
      <c r="B2106">
        <v>2016</v>
      </c>
      <c r="C2106">
        <v>228.95</v>
      </c>
      <c r="D2106">
        <v>-0.95000000000001705</v>
      </c>
      <c r="E2106">
        <f t="shared" si="160"/>
        <v>7.6353015340421404</v>
      </c>
      <c r="F2106">
        <f>(MAX(E$2:E2106)-E2106)/MAX(E$2:E2106)</f>
        <v>0.12554406285222686</v>
      </c>
    </row>
    <row r="2107" spans="1:6" x14ac:dyDescent="0.3">
      <c r="A2107">
        <v>1</v>
      </c>
      <c r="B2107">
        <v>2016</v>
      </c>
      <c r="C2107">
        <v>228.1</v>
      </c>
      <c r="D2107">
        <v>1.5999938964843601</v>
      </c>
      <c r="E2107">
        <f t="shared" si="160"/>
        <v>7.7558056141282492</v>
      </c>
      <c r="F2107">
        <f>(MAX(E$2:E2107)-E2107)/MAX(E$2:E2107)</f>
        <v>0.11174296962597903</v>
      </c>
    </row>
    <row r="2108" spans="1:6" x14ac:dyDescent="0.3">
      <c r="A2108">
        <v>1</v>
      </c>
      <c r="B2108">
        <v>2016</v>
      </c>
      <c r="C2108">
        <v>228.5</v>
      </c>
      <c r="D2108">
        <v>-1.1499938964843699</v>
      </c>
      <c r="E2108">
        <f t="shared" si="160"/>
        <v>7.6679804915165413</v>
      </c>
      <c r="F2108">
        <f>(MAX(E$2:E2108)-E2108)/MAX(E$2:E2108)</f>
        <v>0.12180140668391688</v>
      </c>
    </row>
    <row r="2109" spans="1:6" x14ac:dyDescent="0.3">
      <c r="A2109">
        <v>1</v>
      </c>
      <c r="B2109">
        <v>2016</v>
      </c>
      <c r="C2109">
        <v>227.7</v>
      </c>
      <c r="D2109">
        <v>2.0000030517578198</v>
      </c>
      <c r="E2109">
        <f t="shared" si="160"/>
        <v>7.8195218391830679</v>
      </c>
      <c r="F2109">
        <f>(MAX(E$2:E2109)-E2109)/MAX(E$2:E2109)</f>
        <v>0.10444567677599605</v>
      </c>
    </row>
    <row r="2110" spans="1:6" x14ac:dyDescent="0.3">
      <c r="A2110">
        <v>1</v>
      </c>
      <c r="B2110">
        <v>2016</v>
      </c>
      <c r="C2110">
        <v>229.25</v>
      </c>
      <c r="D2110">
        <v>-1.7500030517578</v>
      </c>
      <c r="E2110">
        <f t="shared" si="160"/>
        <v>7.6852168405606971</v>
      </c>
      <c r="F2110">
        <f>(MAX(E$2:E2110)-E2110)/MAX(E$2:E2110)</f>
        <v>0.11982736182279219</v>
      </c>
    </row>
    <row r="2111" spans="1:6" x14ac:dyDescent="0.3">
      <c r="A2111">
        <v>2</v>
      </c>
      <c r="B2111">
        <v>2016</v>
      </c>
      <c r="C2111">
        <v>231.65</v>
      </c>
      <c r="D2111">
        <v>-0.54999694824218104</v>
      </c>
      <c r="E2111">
        <f t="shared" si="160"/>
        <v>7.6441617873770245</v>
      </c>
      <c r="F2111">
        <f>(MAX(E$2:E2111)-E2111)/MAX(E$2:E2111)</f>
        <v>0.1245293156154899</v>
      </c>
    </row>
    <row r="2112" spans="1:6" x14ac:dyDescent="0.3">
      <c r="A2112">
        <v>2</v>
      </c>
      <c r="B2112">
        <v>2016</v>
      </c>
      <c r="C2112">
        <v>231.15</v>
      </c>
      <c r="D2112">
        <v>-0.549990844726579</v>
      </c>
      <c r="E2112">
        <f t="shared" si="160"/>
        <v>7.6032381760986389</v>
      </c>
      <c r="F2112">
        <f>(MAX(E$2:E2112)-E2112)/MAX(E$2:E2112)</f>
        <v>0.12921621562754046</v>
      </c>
    </row>
    <row r="2113" spans="1:6" x14ac:dyDescent="0.3">
      <c r="A2113">
        <v>2</v>
      </c>
      <c r="B2113">
        <v>2016</v>
      </c>
      <c r="C2113">
        <v>228.05</v>
      </c>
      <c r="D2113">
        <v>-0.450000000000017</v>
      </c>
      <c r="E2113">
        <f t="shared" si="160"/>
        <v>7.5694811988861845</v>
      </c>
      <c r="F2113">
        <f>(MAX(E$2:E2113)-E2113)/MAX(E$2:E2113)</f>
        <v>0.13308233525778451</v>
      </c>
    </row>
    <row r="2114" spans="1:6" x14ac:dyDescent="0.3">
      <c r="A2114">
        <v>2</v>
      </c>
      <c r="B2114">
        <v>2016</v>
      </c>
      <c r="C2114">
        <v>229.7</v>
      </c>
      <c r="D2114">
        <v>-2.5999969482421901</v>
      </c>
      <c r="E2114">
        <f t="shared" si="160"/>
        <v>7.3767018648070302</v>
      </c>
      <c r="F2114">
        <f>(MAX(E$2:E2114)-E2114)/MAX(E$2:E2114)</f>
        <v>0.15516096993819714</v>
      </c>
    </row>
    <row r="2115" spans="1:6" x14ac:dyDescent="0.3">
      <c r="A2115">
        <v>2</v>
      </c>
      <c r="B2115">
        <v>2016</v>
      </c>
      <c r="C2115">
        <v>231.5</v>
      </c>
      <c r="D2115">
        <v>1.1999938964843799</v>
      </c>
      <c r="E2115">
        <f t="shared" si="160"/>
        <v>7.462736394964244</v>
      </c>
      <c r="F2115">
        <f>(MAX(E$2:E2115)-E2115)/MAX(E$2:E2115)</f>
        <v>0.14530760588174629</v>
      </c>
    </row>
    <row r="2116" spans="1:6" x14ac:dyDescent="0.3">
      <c r="A2116">
        <v>2</v>
      </c>
      <c r="B2116">
        <v>2016</v>
      </c>
      <c r="C2116">
        <v>231.5</v>
      </c>
      <c r="D2116">
        <v>1.19999999999998</v>
      </c>
      <c r="E2116">
        <f t="shared" si="160"/>
        <v>7.5497747892035658</v>
      </c>
      <c r="F2116">
        <f>(MAX(E$2:E2116)-E2116)/MAX(E$2:E2116)</f>
        <v>0.13533927126352069</v>
      </c>
    </row>
    <row r="2117" spans="1:6" x14ac:dyDescent="0.3">
      <c r="A2117">
        <v>2</v>
      </c>
      <c r="B2117">
        <v>2016</v>
      </c>
      <c r="C2117">
        <v>231.5</v>
      </c>
      <c r="D2117">
        <v>1.19999999999998</v>
      </c>
      <c r="E2117">
        <f t="shared" ref="E2117:E2180" si="161">(D2117/$C2117*$G$2+1)*E2116*$H$2 + E2116*(1-$H$2)</f>
        <v>7.6378283180625264</v>
      </c>
      <c r="F2117">
        <f>(MAX(E$2:E2117)-E2117)/MAX(E$2:E2117)</f>
        <v>0.12525467529121631</v>
      </c>
    </row>
    <row r="2118" spans="1:6" x14ac:dyDescent="0.3">
      <c r="A2118">
        <v>2</v>
      </c>
      <c r="B2118">
        <v>2016</v>
      </c>
      <c r="C2118">
        <v>231.5</v>
      </c>
      <c r="D2118">
        <v>1.19999999999998</v>
      </c>
      <c r="E2118">
        <f t="shared" si="161"/>
        <v>7.7269088211241606</v>
      </c>
      <c r="F2118">
        <f>(MAX(E$2:E2118)-E2118)/MAX(E$2:E2118)</f>
        <v>0.11505246200087653</v>
      </c>
    </row>
    <row r="2119" spans="1:6" x14ac:dyDescent="0.3">
      <c r="A2119">
        <v>2</v>
      </c>
      <c r="B2119">
        <v>2016</v>
      </c>
      <c r="C2119">
        <v>227.05</v>
      </c>
      <c r="D2119">
        <v>-1.3500000000000201</v>
      </c>
      <c r="E2119">
        <f t="shared" si="161"/>
        <v>7.6235373807182363</v>
      </c>
      <c r="F2119">
        <f>(MAX(E$2:E2119)-E2119)/MAX(E$2:E2119)</f>
        <v>0.12689138799370803</v>
      </c>
    </row>
    <row r="2120" spans="1:6" x14ac:dyDescent="0.3">
      <c r="A2120">
        <v>2</v>
      </c>
      <c r="B2120">
        <v>2016</v>
      </c>
      <c r="C2120">
        <v>224.95</v>
      </c>
      <c r="D2120">
        <v>-0.55000305175781194</v>
      </c>
      <c r="E2120">
        <f t="shared" si="161"/>
        <v>7.5815983726928264</v>
      </c>
      <c r="F2120">
        <f>(MAX(E$2:E2120)-E2120)/MAX(E$2:E2120)</f>
        <v>0.13169457938076679</v>
      </c>
    </row>
    <row r="2121" spans="1:6" x14ac:dyDescent="0.3">
      <c r="A2121">
        <v>2</v>
      </c>
      <c r="B2121">
        <v>2016</v>
      </c>
      <c r="C2121">
        <v>227.1</v>
      </c>
      <c r="D2121">
        <v>-0.35000305175782298</v>
      </c>
      <c r="E2121">
        <f t="shared" si="161"/>
        <v>7.5553079245325421</v>
      </c>
      <c r="F2121">
        <f>(MAX(E$2:E2121)-E2121)/MAX(E$2:E2121)</f>
        <v>0.13470557225138699</v>
      </c>
    </row>
    <row r="2122" spans="1:6" x14ac:dyDescent="0.3">
      <c r="A2122">
        <v>2</v>
      </c>
      <c r="B2122">
        <v>2016</v>
      </c>
      <c r="C2122">
        <v>227.6</v>
      </c>
      <c r="D2122">
        <v>-3</v>
      </c>
      <c r="E2122">
        <f t="shared" si="161"/>
        <v>7.3312379399517216</v>
      </c>
      <c r="F2122">
        <f>(MAX(E$2:E2122)-E2122)/MAX(E$2:E2122)</f>
        <v>0.1603678630567611</v>
      </c>
    </row>
    <row r="2123" spans="1:6" x14ac:dyDescent="0.3">
      <c r="A2123">
        <v>2</v>
      </c>
      <c r="B2123">
        <v>2016</v>
      </c>
      <c r="C2123">
        <v>230.15</v>
      </c>
      <c r="D2123">
        <v>-1.04999694824218</v>
      </c>
      <c r="E2123">
        <f t="shared" si="161"/>
        <v>7.2559826747180916</v>
      </c>
      <c r="F2123">
        <f>(MAX(E$2:E2123)-E2123)/MAX(E$2:E2123)</f>
        <v>0.16898669928631596</v>
      </c>
    </row>
    <row r="2124" spans="1:6" x14ac:dyDescent="0.3">
      <c r="A2124">
        <v>2</v>
      </c>
      <c r="B2124">
        <v>2016</v>
      </c>
      <c r="C2124">
        <v>234.4</v>
      </c>
      <c r="D2124">
        <v>1.0999938964843901</v>
      </c>
      <c r="E2124">
        <f t="shared" si="161"/>
        <v>7.3325972543860498</v>
      </c>
      <c r="F2124">
        <f>(MAX(E$2:E2124)-E2124)/MAX(E$2:E2124)</f>
        <v>0.16021218347131849</v>
      </c>
    </row>
    <row r="2125" spans="1:6" x14ac:dyDescent="0.3">
      <c r="A2125">
        <v>2</v>
      </c>
      <c r="B2125">
        <v>2016</v>
      </c>
      <c r="C2125">
        <v>233.05</v>
      </c>
      <c r="D2125">
        <v>0.5</v>
      </c>
      <c r="E2125">
        <f t="shared" si="161"/>
        <v>7.3679938298470411</v>
      </c>
      <c r="F2125">
        <f>(MAX(E$2:E2125)-E2125)/MAX(E$2:E2125)</f>
        <v>0.15615828390644085</v>
      </c>
    </row>
    <row r="2126" spans="1:6" x14ac:dyDescent="0.3">
      <c r="A2126">
        <v>2</v>
      </c>
      <c r="B2126">
        <v>2016</v>
      </c>
      <c r="C2126">
        <v>233</v>
      </c>
      <c r="D2126">
        <v>-1.4499938964843799</v>
      </c>
      <c r="E2126">
        <f t="shared" si="161"/>
        <v>7.2648265393497073</v>
      </c>
      <c r="F2126">
        <f>(MAX(E$2:E2126)-E2126)/MAX(E$2:E2126)</f>
        <v>0.16797382901525104</v>
      </c>
    </row>
    <row r="2127" spans="1:6" x14ac:dyDescent="0.3">
      <c r="A2127">
        <v>2</v>
      </c>
      <c r="B2127">
        <v>2016</v>
      </c>
      <c r="C2127">
        <v>235.25</v>
      </c>
      <c r="D2127">
        <v>0.55000000000001104</v>
      </c>
      <c r="E2127">
        <f t="shared" si="161"/>
        <v>7.3030421518574453</v>
      </c>
      <c r="F2127">
        <f>(MAX(E$2:E2127)-E2127)/MAX(E$2:E2127)</f>
        <v>0.16359707073004962</v>
      </c>
    </row>
    <row r="2128" spans="1:6" x14ac:dyDescent="0.3">
      <c r="A2128">
        <v>2</v>
      </c>
      <c r="B2128">
        <v>2016</v>
      </c>
      <c r="C2128">
        <v>234.05</v>
      </c>
      <c r="D2128">
        <v>0.100000000000022</v>
      </c>
      <c r="E2128">
        <f t="shared" si="161"/>
        <v>7.3100628076325709</v>
      </c>
      <c r="F2128">
        <f>(MAX(E$2:E2128)-E2128)/MAX(E$2:E2128)</f>
        <v>0.16279300895228518</v>
      </c>
    </row>
    <row r="2129" spans="1:6" x14ac:dyDescent="0.3">
      <c r="A2129">
        <v>2</v>
      </c>
      <c r="B2129">
        <v>2016</v>
      </c>
      <c r="C2129">
        <v>234.8</v>
      </c>
      <c r="D2129">
        <v>0.65000305175783502</v>
      </c>
      <c r="E2129">
        <f t="shared" si="161"/>
        <v>7.3555952482219267</v>
      </c>
      <c r="F2129">
        <f>(MAX(E$2:E2129)-E2129)/MAX(E$2:E2129)</f>
        <v>0.15757826886262802</v>
      </c>
    </row>
    <row r="2130" spans="1:6" x14ac:dyDescent="0.3">
      <c r="A2130">
        <v>2</v>
      </c>
      <c r="B2130">
        <v>2016</v>
      </c>
      <c r="C2130">
        <v>235.6</v>
      </c>
      <c r="D2130">
        <v>1.0999938964843601</v>
      </c>
      <c r="E2130">
        <f t="shared" si="161"/>
        <v>7.4328660344087698</v>
      </c>
      <c r="F2130">
        <f>(MAX(E$2:E2130)-E2130)/MAX(E$2:E2130)</f>
        <v>0.14872859901685972</v>
      </c>
    </row>
    <row r="2131" spans="1:6" x14ac:dyDescent="0.3">
      <c r="A2131">
        <v>2</v>
      </c>
      <c r="B2131">
        <v>2016</v>
      </c>
      <c r="C2131">
        <v>233.9</v>
      </c>
      <c r="D2131">
        <v>-6.1035156306843402E-6</v>
      </c>
      <c r="E2131">
        <f t="shared" si="161"/>
        <v>7.4328655980048293</v>
      </c>
      <c r="F2131">
        <f>(MAX(E$2:E2131)-E2131)/MAX(E$2:E2131)</f>
        <v>0.14872864899733726</v>
      </c>
    </row>
    <row r="2132" spans="1:6" x14ac:dyDescent="0.3">
      <c r="A2132">
        <v>3</v>
      </c>
      <c r="B2132">
        <v>2016</v>
      </c>
      <c r="C2132">
        <v>233.9</v>
      </c>
      <c r="D2132">
        <v>0</v>
      </c>
      <c r="E2132">
        <f t="shared" si="161"/>
        <v>7.4328655980048293</v>
      </c>
      <c r="F2132">
        <f>(MAX(E$2:E2132)-E2132)/MAX(E$2:E2132)</f>
        <v>0.14872864899733726</v>
      </c>
    </row>
    <row r="2133" spans="1:6" x14ac:dyDescent="0.3">
      <c r="A2133">
        <v>3</v>
      </c>
      <c r="B2133">
        <v>2016</v>
      </c>
      <c r="C2133">
        <v>237.2</v>
      </c>
      <c r="D2133">
        <v>-1.0500061035156401</v>
      </c>
      <c r="E2133">
        <f t="shared" si="161"/>
        <v>7.3588342023464728</v>
      </c>
      <c r="F2133">
        <f>(MAX(E$2:E2133)-E2133)/MAX(E$2:E2133)</f>
        <v>0.15720731787245026</v>
      </c>
    </row>
    <row r="2134" spans="1:6" x14ac:dyDescent="0.3">
      <c r="A2134">
        <v>3</v>
      </c>
      <c r="B2134">
        <v>2016</v>
      </c>
      <c r="C2134">
        <v>238.65</v>
      </c>
      <c r="D2134">
        <v>-4.9996948242181802E-2</v>
      </c>
      <c r="E2134">
        <f t="shared" si="161"/>
        <v>7.3553654476066468</v>
      </c>
      <c r="F2134">
        <f>(MAX(E$2:E2134)-E2134)/MAX(E$2:E2134)</f>
        <v>0.15760458747119846</v>
      </c>
    </row>
    <row r="2135" spans="1:6" x14ac:dyDescent="0.3">
      <c r="A2135">
        <v>3</v>
      </c>
      <c r="B2135">
        <v>2016</v>
      </c>
      <c r="C2135">
        <v>238.6</v>
      </c>
      <c r="D2135">
        <v>0.29999694824218098</v>
      </c>
      <c r="E2135">
        <f t="shared" si="161"/>
        <v>7.3761735832807789</v>
      </c>
      <c r="F2135">
        <f>(MAX(E$2:E2135)-E2135)/MAX(E$2:E2135)</f>
        <v>0.15522147297334987</v>
      </c>
    </row>
    <row r="2136" spans="1:6" x14ac:dyDescent="0.3">
      <c r="A2136">
        <v>3</v>
      </c>
      <c r="B2136">
        <v>2016</v>
      </c>
      <c r="C2136">
        <v>239.4</v>
      </c>
      <c r="D2136">
        <v>9.99908447265625E-2</v>
      </c>
      <c r="E2136">
        <f t="shared" si="161"/>
        <v>7.3831054425612486</v>
      </c>
      <c r="F2136">
        <f>(MAX(E$2:E2136)-E2136)/MAX(E$2:E2136)</f>
        <v>0.15442758088195652</v>
      </c>
    </row>
    <row r="2137" spans="1:6" x14ac:dyDescent="0.3">
      <c r="A2137">
        <v>3</v>
      </c>
      <c r="B2137">
        <v>2016</v>
      </c>
      <c r="C2137">
        <v>239.65</v>
      </c>
      <c r="D2137">
        <v>2.3499999999999899</v>
      </c>
      <c r="E2137">
        <f t="shared" si="161"/>
        <v>7.5460020418833533</v>
      </c>
      <c r="F2137">
        <f>(MAX(E$2:E2137)-E2137)/MAX(E$2:E2137)</f>
        <v>0.13577135652941477</v>
      </c>
    </row>
    <row r="2138" spans="1:6" x14ac:dyDescent="0.3">
      <c r="A2138">
        <v>3</v>
      </c>
      <c r="B2138">
        <v>2016</v>
      </c>
      <c r="C2138">
        <v>236.95</v>
      </c>
      <c r="D2138">
        <v>1.4499908447265799</v>
      </c>
      <c r="E2138">
        <f t="shared" si="161"/>
        <v>7.6499002322981768</v>
      </c>
      <c r="F2138">
        <f>(MAX(E$2:E2138)-E2138)/MAX(E$2:E2138)</f>
        <v>0.12387210290307452</v>
      </c>
    </row>
    <row r="2139" spans="1:6" x14ac:dyDescent="0.3">
      <c r="A2139">
        <v>3</v>
      </c>
      <c r="B2139">
        <v>2016</v>
      </c>
      <c r="C2139">
        <v>238.85</v>
      </c>
      <c r="D2139">
        <v>3.05000000000001</v>
      </c>
      <c r="E2139">
        <f t="shared" si="161"/>
        <v>7.8696927394957745</v>
      </c>
      <c r="F2139">
        <f>(MAX(E$2:E2139)-E2139)/MAX(E$2:E2139)</f>
        <v>9.8699703096385594E-2</v>
      </c>
    </row>
    <row r="2140" spans="1:6" x14ac:dyDescent="0.3">
      <c r="A2140">
        <v>3</v>
      </c>
      <c r="B2140">
        <v>2016</v>
      </c>
      <c r="C2140">
        <v>240.85</v>
      </c>
      <c r="D2140">
        <v>0.85000305175782298</v>
      </c>
      <c r="E2140">
        <f t="shared" si="161"/>
        <v>7.932183258080693</v>
      </c>
      <c r="F2140">
        <f>(MAX(E$2:E2140)-E2140)/MAX(E$2:E2140)</f>
        <v>9.1542787976741855E-2</v>
      </c>
    </row>
    <row r="2141" spans="1:6" x14ac:dyDescent="0.3">
      <c r="A2141">
        <v>3</v>
      </c>
      <c r="B2141">
        <v>2016</v>
      </c>
      <c r="C2141">
        <v>242.85</v>
      </c>
      <c r="D2141">
        <v>1.4</v>
      </c>
      <c r="E2141">
        <f t="shared" si="161"/>
        <v>8.035071367049003</v>
      </c>
      <c r="F2141">
        <f>(MAX(E$2:E2141)-E2141)/MAX(E$2:E2141)</f>
        <v>7.9759216974587224E-2</v>
      </c>
    </row>
    <row r="2142" spans="1:6" x14ac:dyDescent="0.3">
      <c r="A2142">
        <v>3</v>
      </c>
      <c r="B2142">
        <v>2016</v>
      </c>
      <c r="C2142">
        <v>241.45</v>
      </c>
      <c r="D2142">
        <v>9.99908447265625E-2</v>
      </c>
      <c r="E2142">
        <f t="shared" si="161"/>
        <v>8.0425583231070519</v>
      </c>
      <c r="F2142">
        <f>(MAX(E$2:E2142)-E2142)/MAX(E$2:E2142)</f>
        <v>7.8901750750504873E-2</v>
      </c>
    </row>
    <row r="2143" spans="1:6" x14ac:dyDescent="0.3">
      <c r="A2143">
        <v>3</v>
      </c>
      <c r="B2143">
        <v>2016</v>
      </c>
      <c r="C2143">
        <v>242</v>
      </c>
      <c r="D2143">
        <v>0.30000915527344302</v>
      </c>
      <c r="E2143">
        <f t="shared" si="161"/>
        <v>8.0649917633537207</v>
      </c>
      <c r="F2143">
        <f>(MAX(E$2:E2143)-E2143)/MAX(E$2:E2143)</f>
        <v>7.6332493344378041E-2</v>
      </c>
    </row>
    <row r="2144" spans="1:6" x14ac:dyDescent="0.3">
      <c r="A2144">
        <v>3</v>
      </c>
      <c r="B2144">
        <v>2016</v>
      </c>
      <c r="C2144">
        <v>242.85</v>
      </c>
      <c r="D2144">
        <v>-0.45000610351561898</v>
      </c>
      <c r="E2144">
        <f t="shared" si="161"/>
        <v>8.0313664188356935</v>
      </c>
      <c r="F2144">
        <f>(MAX(E$2:E2144)-E2144)/MAX(E$2:E2144)</f>
        <v>8.0183537343273228E-2</v>
      </c>
    </row>
    <row r="2145" spans="1:6" x14ac:dyDescent="0.3">
      <c r="A2145">
        <v>3</v>
      </c>
      <c r="B2145">
        <v>2016</v>
      </c>
      <c r="C2145">
        <v>244.15</v>
      </c>
      <c r="D2145">
        <v>0.70000610351561898</v>
      </c>
      <c r="E2145">
        <f t="shared" si="161"/>
        <v>8.0831768321213762</v>
      </c>
      <c r="F2145">
        <f>(MAX(E$2:E2145)-E2145)/MAX(E$2:E2145)</f>
        <v>7.4249793495470007E-2</v>
      </c>
    </row>
    <row r="2146" spans="1:6" x14ac:dyDescent="0.3">
      <c r="A2146">
        <v>3</v>
      </c>
      <c r="B2146">
        <v>2016</v>
      </c>
      <c r="C2146">
        <v>244.3</v>
      </c>
      <c r="D2146">
        <v>1.3500000000000201</v>
      </c>
      <c r="E2146">
        <f t="shared" si="161"/>
        <v>8.1836788772608315</v>
      </c>
      <c r="F2146">
        <f>(MAX(E$2:E2146)-E2146)/MAX(E$2:E2146)</f>
        <v>6.2739493649962272E-2</v>
      </c>
    </row>
    <row r="2147" spans="1:6" x14ac:dyDescent="0.3">
      <c r="A2147">
        <v>3</v>
      </c>
      <c r="B2147">
        <v>2016</v>
      </c>
      <c r="C2147">
        <v>243.6</v>
      </c>
      <c r="D2147">
        <v>-0.90000305175780604</v>
      </c>
      <c r="E2147">
        <f t="shared" si="161"/>
        <v>8.1156492963112576</v>
      </c>
      <c r="F2147">
        <f>(MAX(E$2:E2147)-E2147)/MAX(E$2:E2147)</f>
        <v>7.0530786593377484E-2</v>
      </c>
    </row>
    <row r="2148" spans="1:6" x14ac:dyDescent="0.3">
      <c r="A2148">
        <v>3</v>
      </c>
      <c r="B2148">
        <v>2016</v>
      </c>
      <c r="C2148">
        <v>244.45</v>
      </c>
      <c r="D2148">
        <v>0.55000610351561297</v>
      </c>
      <c r="E2148">
        <f t="shared" si="161"/>
        <v>8.1567342930617901</v>
      </c>
      <c r="F2148">
        <f>(MAX(E$2:E2148)-E2148)/MAX(E$2:E2148)</f>
        <v>6.5825403423371856E-2</v>
      </c>
    </row>
    <row r="2149" spans="1:6" x14ac:dyDescent="0.3">
      <c r="A2149">
        <v>3</v>
      </c>
      <c r="B2149">
        <v>2016</v>
      </c>
      <c r="C2149">
        <v>243.1</v>
      </c>
      <c r="D2149">
        <v>-0.35000305175782298</v>
      </c>
      <c r="E2149">
        <f t="shared" si="161"/>
        <v>8.130311075194097</v>
      </c>
      <c r="F2149">
        <f>(MAX(E$2:E2149)-E2149)/MAX(E$2:E2149)</f>
        <v>6.8851602145181989E-2</v>
      </c>
    </row>
    <row r="2150" spans="1:6" x14ac:dyDescent="0.3">
      <c r="A2150">
        <v>3</v>
      </c>
      <c r="B2150">
        <v>2016</v>
      </c>
      <c r="C2150">
        <v>243.8</v>
      </c>
      <c r="D2150">
        <v>0.65000305175783502</v>
      </c>
      <c r="E2150">
        <f t="shared" si="161"/>
        <v>8.1790831661452348</v>
      </c>
      <c r="F2150">
        <f>(MAX(E$2:E2150)-E2150)/MAX(E$2:E2150)</f>
        <v>6.3265831326677707E-2</v>
      </c>
    </row>
    <row r="2151" spans="1:6" x14ac:dyDescent="0.3">
      <c r="A2151">
        <v>3</v>
      </c>
      <c r="B2151">
        <v>2016</v>
      </c>
      <c r="C2151">
        <v>243.1</v>
      </c>
      <c r="D2151">
        <v>-0.40000610351563598</v>
      </c>
      <c r="E2151">
        <f t="shared" si="161"/>
        <v>8.1488022645732663</v>
      </c>
      <c r="F2151">
        <f>(MAX(E$2:E2151)-E2151)/MAX(E$2:E2151)</f>
        <v>6.6733842909944802E-2</v>
      </c>
    </row>
    <row r="2152" spans="1:6" x14ac:dyDescent="0.3">
      <c r="A2152">
        <v>3</v>
      </c>
      <c r="B2152">
        <v>2016</v>
      </c>
      <c r="C2152">
        <v>243.5</v>
      </c>
      <c r="D2152">
        <v>-1.3000030517578101</v>
      </c>
      <c r="E2152">
        <f t="shared" si="161"/>
        <v>8.0509160116892353</v>
      </c>
      <c r="F2152">
        <f>(MAX(E$2:E2152)-E2152)/MAX(E$2:E2152)</f>
        <v>7.7944561257864975E-2</v>
      </c>
    </row>
    <row r="2153" spans="1:6" x14ac:dyDescent="0.3">
      <c r="A2153">
        <v>3</v>
      </c>
      <c r="B2153">
        <v>2016</v>
      </c>
      <c r="C2153">
        <v>245.75</v>
      </c>
      <c r="D2153">
        <v>-0.14999084472657301</v>
      </c>
      <c r="E2153">
        <f t="shared" si="161"/>
        <v>8.0398599860119777</v>
      </c>
      <c r="F2153">
        <f>(MAX(E$2:E2153)-E2153)/MAX(E$2:E2153)</f>
        <v>7.9210785944818216E-2</v>
      </c>
    </row>
    <row r="2154" spans="1:6" x14ac:dyDescent="0.3">
      <c r="A2154">
        <v>3</v>
      </c>
      <c r="B2154">
        <v>2016</v>
      </c>
      <c r="C2154">
        <v>246.35</v>
      </c>
      <c r="D2154">
        <v>1.8499938964843601</v>
      </c>
      <c r="E2154">
        <f t="shared" si="161"/>
        <v>8.1757065733109417</v>
      </c>
      <c r="F2154">
        <f>(MAX(E$2:E2154)-E2154)/MAX(E$2:E2154)</f>
        <v>6.3652545805223656E-2</v>
      </c>
    </row>
    <row r="2155" spans="1:6" x14ac:dyDescent="0.3">
      <c r="A2155">
        <v>4</v>
      </c>
      <c r="B2155">
        <v>2016</v>
      </c>
      <c r="C2155">
        <v>244.45</v>
      </c>
      <c r="D2155">
        <v>3.8000061035156101</v>
      </c>
      <c r="E2155">
        <f t="shared" si="161"/>
        <v>8.4616644521330002</v>
      </c>
      <c r="F2155">
        <f>(MAX(E$2:E2155)-E2155)/MAX(E$2:E2155)</f>
        <v>3.0902357250751251E-2</v>
      </c>
    </row>
    <row r="2156" spans="1:6" x14ac:dyDescent="0.3">
      <c r="A2156">
        <v>4</v>
      </c>
      <c r="B2156">
        <v>2016</v>
      </c>
      <c r="C2156">
        <v>241.25</v>
      </c>
      <c r="D2156">
        <v>-0.35001220703125502</v>
      </c>
      <c r="E2156">
        <f t="shared" si="161"/>
        <v>8.4340425115625948</v>
      </c>
      <c r="F2156">
        <f>(MAX(E$2:E2156)-E2156)/MAX(E$2:E2156)</f>
        <v>3.406584330557727E-2</v>
      </c>
    </row>
    <row r="2157" spans="1:6" x14ac:dyDescent="0.3">
      <c r="A2157">
        <v>4</v>
      </c>
      <c r="B2157">
        <v>2016</v>
      </c>
      <c r="C2157">
        <v>240.8</v>
      </c>
      <c r="D2157">
        <v>1.4000122070312599</v>
      </c>
      <c r="E2157">
        <f t="shared" si="161"/>
        <v>8.5443725180381698</v>
      </c>
      <c r="F2157">
        <f>(MAX(E$2:E2157)-E2157)/MAX(E$2:E2157)</f>
        <v>2.142996654577066E-2</v>
      </c>
    </row>
    <row r="2158" spans="1:6" x14ac:dyDescent="0.3">
      <c r="A2158">
        <v>4</v>
      </c>
      <c r="B2158">
        <v>2016</v>
      </c>
      <c r="C2158">
        <v>239.65</v>
      </c>
      <c r="D2158">
        <v>-1.3500061035156199</v>
      </c>
      <c r="E2158">
        <f t="shared" si="161"/>
        <v>8.4360743796586952</v>
      </c>
      <c r="F2158">
        <f>(MAX(E$2:E2158)-E2158)/MAX(E$2:E2158)</f>
        <v>3.3833137483519765E-2</v>
      </c>
    </row>
    <row r="2159" spans="1:6" x14ac:dyDescent="0.3">
      <c r="A2159">
        <v>4</v>
      </c>
      <c r="B2159">
        <v>2016</v>
      </c>
      <c r="C2159">
        <v>241.7</v>
      </c>
      <c r="D2159">
        <v>0.59999389648436297</v>
      </c>
      <c r="E2159">
        <f t="shared" si="161"/>
        <v>8.4831930580231436</v>
      </c>
      <c r="F2159">
        <f>(MAX(E$2:E2159)-E2159)/MAX(E$2:E2159)</f>
        <v>2.843672872839164E-2</v>
      </c>
    </row>
    <row r="2160" spans="1:6" x14ac:dyDescent="0.3">
      <c r="A2160">
        <v>4</v>
      </c>
      <c r="B2160">
        <v>2016</v>
      </c>
      <c r="C2160">
        <v>239.3</v>
      </c>
      <c r="D2160">
        <v>0.99999694824217</v>
      </c>
      <c r="E2160">
        <f t="shared" si="161"/>
        <v>8.562955390372025</v>
      </c>
      <c r="F2160">
        <f>(MAX(E$2:E2160)-E2160)/MAX(E$2:E2160)</f>
        <v>1.9301707043621556E-2</v>
      </c>
    </row>
    <row r="2161" spans="1:6" x14ac:dyDescent="0.3">
      <c r="A2161">
        <v>4</v>
      </c>
      <c r="B2161">
        <v>2016</v>
      </c>
      <c r="C2161">
        <v>240.05</v>
      </c>
      <c r="D2161">
        <v>0.69999694824218694</v>
      </c>
      <c r="E2161">
        <f t="shared" si="161"/>
        <v>8.6191378354571633</v>
      </c>
      <c r="F2161">
        <f>(MAX(E$2:E2161)-E2161)/MAX(E$2:E2161)</f>
        <v>1.2867243067426908E-2</v>
      </c>
    </row>
    <row r="2162" spans="1:6" x14ac:dyDescent="0.3">
      <c r="A2162">
        <v>4</v>
      </c>
      <c r="B2162">
        <v>2016</v>
      </c>
      <c r="C2162">
        <v>240.7</v>
      </c>
      <c r="D2162">
        <v>-1.6000030517578201</v>
      </c>
      <c r="E2162">
        <f t="shared" si="161"/>
        <v>8.4902265126878707</v>
      </c>
      <c r="F2162">
        <f>(MAX(E$2:E2162)-E2162)/MAX(E$2:E2162)</f>
        <v>2.763120111919266E-2</v>
      </c>
    </row>
    <row r="2163" spans="1:6" x14ac:dyDescent="0.3">
      <c r="A2163">
        <v>4</v>
      </c>
      <c r="B2163">
        <v>2016</v>
      </c>
      <c r="C2163">
        <v>240.7</v>
      </c>
      <c r="D2163">
        <v>1.6000000000000201</v>
      </c>
      <c r="E2163">
        <f t="shared" si="161"/>
        <v>8.6172095432058455</v>
      </c>
      <c r="F2163">
        <f>(MAX(E$2:E2163)-E2163)/MAX(E$2:E2163)</f>
        <v>1.308808655346382E-2</v>
      </c>
    </row>
    <row r="2164" spans="1:6" x14ac:dyDescent="0.3">
      <c r="A2164">
        <v>4</v>
      </c>
      <c r="B2164">
        <v>2016</v>
      </c>
      <c r="C2164">
        <v>245.3</v>
      </c>
      <c r="D2164">
        <v>-2.0999908447265598</v>
      </c>
      <c r="E2164">
        <f t="shared" si="161"/>
        <v>8.4512244735662172</v>
      </c>
      <c r="F2164">
        <f>(MAX(E$2:E2164)-E2164)/MAX(E$2:E2164)</f>
        <v>3.2098027284307329E-2</v>
      </c>
    </row>
    <row r="2165" spans="1:6" x14ac:dyDescent="0.3">
      <c r="A2165">
        <v>4</v>
      </c>
      <c r="B2165">
        <v>2016</v>
      </c>
      <c r="C2165">
        <v>247.45</v>
      </c>
      <c r="D2165">
        <v>-0.100009155273454</v>
      </c>
      <c r="E2165">
        <f t="shared" si="161"/>
        <v>8.4435392862701484</v>
      </c>
      <c r="F2165">
        <f>(MAX(E$2:E2165)-E2165)/MAX(E$2:E2165)</f>
        <v>3.2978196538812489E-2</v>
      </c>
    </row>
    <row r="2166" spans="1:6" x14ac:dyDescent="0.3">
      <c r="A2166">
        <v>4</v>
      </c>
      <c r="B2166">
        <v>2016</v>
      </c>
      <c r="C2166">
        <v>245.3</v>
      </c>
      <c r="D2166">
        <v>1.1499938964843699</v>
      </c>
      <c r="E2166">
        <f t="shared" si="161"/>
        <v>8.5326038682059711</v>
      </c>
      <c r="F2166">
        <f>(MAX(E$2:E2166)-E2166)/MAX(E$2:E2166)</f>
        <v>2.2777806663426256E-2</v>
      </c>
    </row>
    <row r="2167" spans="1:6" x14ac:dyDescent="0.3">
      <c r="A2167">
        <v>4</v>
      </c>
      <c r="B2167">
        <v>2016</v>
      </c>
      <c r="C2167">
        <v>247.25</v>
      </c>
      <c r="D2167">
        <v>0.24999694824219801</v>
      </c>
      <c r="E2167">
        <f t="shared" si="161"/>
        <v>8.5520155207322599</v>
      </c>
      <c r="F2167">
        <f>(MAX(E$2:E2167)-E2167)/MAX(E$2:E2167)</f>
        <v>2.0554628610040791E-2</v>
      </c>
    </row>
    <row r="2168" spans="1:6" x14ac:dyDescent="0.3">
      <c r="A2168">
        <v>4</v>
      </c>
      <c r="B2168">
        <v>2016</v>
      </c>
      <c r="C2168">
        <v>247.35</v>
      </c>
      <c r="D2168">
        <v>1.29999694824218</v>
      </c>
      <c r="E2168">
        <f t="shared" si="161"/>
        <v>8.6531458489154467</v>
      </c>
      <c r="F2168">
        <f>(MAX(E$2:E2168)-E2168)/MAX(E$2:E2168)</f>
        <v>8.972372753974639E-3</v>
      </c>
    </row>
    <row r="2169" spans="1:6" x14ac:dyDescent="0.3">
      <c r="A2169">
        <v>4</v>
      </c>
      <c r="B2169">
        <v>2016</v>
      </c>
      <c r="C2169">
        <v>247.35</v>
      </c>
      <c r="D2169">
        <v>-0.649996948242204</v>
      </c>
      <c r="E2169">
        <f t="shared" si="161"/>
        <v>8.6019828556362796</v>
      </c>
      <c r="F2169">
        <f>(MAX(E$2:E2169)-E2169)/MAX(E$2:E2169)</f>
        <v>1.4831968872837276E-2</v>
      </c>
    </row>
    <row r="2170" spans="1:6" x14ac:dyDescent="0.3">
      <c r="A2170">
        <v>4</v>
      </c>
      <c r="B2170">
        <v>2016</v>
      </c>
      <c r="C2170">
        <v>246.9</v>
      </c>
      <c r="D2170">
        <v>9.9996948242193101E-2</v>
      </c>
      <c r="E2170">
        <f t="shared" si="161"/>
        <v>8.6098216044308895</v>
      </c>
      <c r="F2170">
        <f>(MAX(E$2:E2170)-E2170)/MAX(E$2:E2170)</f>
        <v>1.3934212524552271E-2</v>
      </c>
    </row>
    <row r="2171" spans="1:6" x14ac:dyDescent="0.3">
      <c r="A2171">
        <v>4</v>
      </c>
      <c r="B2171">
        <v>2016</v>
      </c>
      <c r="C2171">
        <v>246.85</v>
      </c>
      <c r="D2171">
        <v>0.24999694824217</v>
      </c>
      <c r="E2171">
        <f t="shared" si="161"/>
        <v>8.6294406667502681</v>
      </c>
      <c r="F2171">
        <f>(MAX(E$2:E2171)-E2171)/MAX(E$2:E2171)</f>
        <v>1.1687280239041031E-2</v>
      </c>
    </row>
    <row r="2172" spans="1:6" x14ac:dyDescent="0.3">
      <c r="A2172">
        <v>4</v>
      </c>
      <c r="B2172">
        <v>2016</v>
      </c>
      <c r="C2172">
        <v>246.6</v>
      </c>
      <c r="D2172">
        <v>-0.69999694824218694</v>
      </c>
      <c r="E2172">
        <f t="shared" si="161"/>
        <v>8.5743258662779844</v>
      </c>
      <c r="F2172">
        <f>(MAX(E$2:E2172)-E2172)/MAX(E$2:E2172)</f>
        <v>1.7999468995807604E-2</v>
      </c>
    </row>
    <row r="2173" spans="1:6" x14ac:dyDescent="0.3">
      <c r="A2173">
        <v>4</v>
      </c>
      <c r="B2173">
        <v>2016</v>
      </c>
      <c r="C2173">
        <v>246.9</v>
      </c>
      <c r="D2173">
        <v>0.34999694824219302</v>
      </c>
      <c r="E2173">
        <f t="shared" si="161"/>
        <v>8.6016738725334339</v>
      </c>
      <c r="F2173">
        <f>(MAX(E$2:E2173)-E2173)/MAX(E$2:E2173)</f>
        <v>1.4867356094619829E-2</v>
      </c>
    </row>
    <row r="2174" spans="1:6" x14ac:dyDescent="0.3">
      <c r="A2174">
        <v>4</v>
      </c>
      <c r="B2174">
        <v>2016</v>
      </c>
      <c r="C2174">
        <v>248.3</v>
      </c>
      <c r="D2174">
        <v>3.74999694824219</v>
      </c>
      <c r="E2174">
        <f t="shared" si="161"/>
        <v>8.8939677276945037</v>
      </c>
      <c r="F2174">
        <f>(MAX(E$2:E2174)-E2174)/MAX(E$2:E2174)</f>
        <v>0</v>
      </c>
    </row>
    <row r="2175" spans="1:6" x14ac:dyDescent="0.3">
      <c r="A2175">
        <v>4</v>
      </c>
      <c r="B2175">
        <v>2016</v>
      </c>
      <c r="C2175">
        <v>244.7</v>
      </c>
      <c r="D2175">
        <v>1.2500061035156</v>
      </c>
      <c r="E2175">
        <f t="shared" si="161"/>
        <v>8.9961925187619336</v>
      </c>
      <c r="F2175">
        <f>(MAX(E$2:E2175)-E2175)/MAX(E$2:E2175)</f>
        <v>0</v>
      </c>
    </row>
    <row r="2176" spans="1:6" x14ac:dyDescent="0.3">
      <c r="A2176">
        <v>5</v>
      </c>
      <c r="B2176">
        <v>2016</v>
      </c>
      <c r="C2176">
        <v>242.95</v>
      </c>
      <c r="D2176">
        <v>0.59999084472656194</v>
      </c>
      <c r="E2176">
        <f t="shared" si="161"/>
        <v>9.0461808891446172</v>
      </c>
      <c r="F2176">
        <f>(MAX(E$2:E2176)-E2176)/MAX(E$2:E2176)</f>
        <v>0</v>
      </c>
    </row>
    <row r="2177" spans="1:6" x14ac:dyDescent="0.3">
      <c r="A2177">
        <v>5</v>
      </c>
      <c r="B2177">
        <v>2016</v>
      </c>
      <c r="C2177">
        <v>243.1</v>
      </c>
      <c r="D2177">
        <v>0.55000305175781194</v>
      </c>
      <c r="E2177">
        <f t="shared" si="161"/>
        <v>9.0922307080072713</v>
      </c>
      <c r="F2177">
        <f>(MAX(E$2:E2177)-E2177)/MAX(E$2:E2177)</f>
        <v>0</v>
      </c>
    </row>
    <row r="2178" spans="1:6" x14ac:dyDescent="0.3">
      <c r="A2178">
        <v>5</v>
      </c>
      <c r="B2178">
        <v>2016</v>
      </c>
      <c r="C2178">
        <v>241.3</v>
      </c>
      <c r="D2178">
        <v>0.149993896484375</v>
      </c>
      <c r="E2178">
        <f t="shared" si="161"/>
        <v>9.1049472558778266</v>
      </c>
      <c r="F2178">
        <f>(MAX(E$2:E2178)-E2178)/MAX(E$2:E2178)</f>
        <v>0</v>
      </c>
    </row>
    <row r="2179" spans="1:6" x14ac:dyDescent="0.3">
      <c r="A2179">
        <v>5</v>
      </c>
      <c r="B2179">
        <v>2016</v>
      </c>
      <c r="C2179">
        <v>241.3</v>
      </c>
      <c r="D2179">
        <v>-0.14999999999997701</v>
      </c>
      <c r="E2179">
        <f t="shared" si="161"/>
        <v>9.0922124042455916</v>
      </c>
      <c r="F2179">
        <f>(MAX(E$2:E2179)-E2179)/MAX(E$2:E2179)</f>
        <v>1.3986738499790667E-3</v>
      </c>
    </row>
    <row r="2180" spans="1:6" x14ac:dyDescent="0.3">
      <c r="A2180">
        <v>5</v>
      </c>
      <c r="B2180">
        <v>2016</v>
      </c>
      <c r="C2180">
        <v>241.3</v>
      </c>
      <c r="D2180">
        <v>-0.14999999999997701</v>
      </c>
      <c r="E2180">
        <f t="shared" si="161"/>
        <v>9.0794953645173173</v>
      </c>
      <c r="F2180">
        <f>(MAX(E$2:E2180)-E2180)/MAX(E$2:E2180)</f>
        <v>2.7953914114195958E-3</v>
      </c>
    </row>
    <row r="2181" spans="1:6" x14ac:dyDescent="0.3">
      <c r="A2181">
        <v>5</v>
      </c>
      <c r="B2181">
        <v>2016</v>
      </c>
      <c r="C2181">
        <v>241.3</v>
      </c>
      <c r="D2181">
        <v>-0.65000305175783502</v>
      </c>
      <c r="E2181">
        <f t="shared" ref="E2181:E2244" si="162">(D2181/$C2181*$G$2+1)*E2180*$H$2 + E2180*(1-$H$2)</f>
        <v>9.0244650109551365</v>
      </c>
      <c r="F2181">
        <f>(MAX(E$2:E2181)-E2181)/MAX(E$2:E2181)</f>
        <v>8.8393971607835103E-3</v>
      </c>
    </row>
    <row r="2182" spans="1:6" x14ac:dyDescent="0.3">
      <c r="A2182">
        <v>5</v>
      </c>
      <c r="B2182">
        <v>2016</v>
      </c>
      <c r="C2182">
        <v>240.05</v>
      </c>
      <c r="D2182">
        <v>-1.8499999999999901</v>
      </c>
      <c r="E2182">
        <f t="shared" si="162"/>
        <v>8.8679795470596954</v>
      </c>
      <c r="F2182">
        <f>(MAX(E$2:E2182)-E2182)/MAX(E$2:E2182)</f>
        <v>2.6026258270211659E-2</v>
      </c>
    </row>
    <row r="2183" spans="1:6" x14ac:dyDescent="0.3">
      <c r="A2183">
        <v>5</v>
      </c>
      <c r="B2183">
        <v>2016</v>
      </c>
      <c r="C2183">
        <v>242.4</v>
      </c>
      <c r="D2183">
        <v>1.5</v>
      </c>
      <c r="E2183">
        <f t="shared" si="162"/>
        <v>8.9914507969414057</v>
      </c>
      <c r="F2183">
        <f>(MAX(E$2:E2183)-E2183)/MAX(E$2:E2183)</f>
        <v>1.2465361494889679E-2</v>
      </c>
    </row>
    <row r="2184" spans="1:6" x14ac:dyDescent="0.3">
      <c r="A2184">
        <v>5</v>
      </c>
      <c r="B2184">
        <v>2016</v>
      </c>
      <c r="C2184">
        <v>240.5</v>
      </c>
      <c r="D2184">
        <v>-0.50000610351563002</v>
      </c>
      <c r="E2184">
        <f t="shared" si="162"/>
        <v>8.9493904824909052</v>
      </c>
      <c r="F2184">
        <f>(MAX(E$2:E2184)-E2184)/MAX(E$2:E2184)</f>
        <v>1.7084862659308604E-2</v>
      </c>
    </row>
    <row r="2185" spans="1:6" x14ac:dyDescent="0.3">
      <c r="A2185">
        <v>5</v>
      </c>
      <c r="B2185">
        <v>2016</v>
      </c>
      <c r="C2185">
        <v>240.5</v>
      </c>
      <c r="D2185">
        <v>2</v>
      </c>
      <c r="E2185">
        <f t="shared" si="162"/>
        <v>9.1168426952610062</v>
      </c>
      <c r="F2185">
        <f>(MAX(E$2:E2185)-E2185)/MAX(E$2:E2185)</f>
        <v>0</v>
      </c>
    </row>
    <row r="2186" spans="1:6" x14ac:dyDescent="0.3">
      <c r="A2186">
        <v>5</v>
      </c>
      <c r="B2186">
        <v>2016</v>
      </c>
      <c r="C2186">
        <v>238.05</v>
      </c>
      <c r="D2186">
        <v>1.2500030517578</v>
      </c>
      <c r="E2186">
        <f t="shared" si="162"/>
        <v>9.2245561280726509</v>
      </c>
      <c r="F2186">
        <f>(MAX(E$2:E2186)-E2186)/MAX(E$2:E2186)</f>
        <v>0</v>
      </c>
    </row>
    <row r="2187" spans="1:6" x14ac:dyDescent="0.3">
      <c r="A2187">
        <v>5</v>
      </c>
      <c r="B2187">
        <v>2016</v>
      </c>
      <c r="C2187">
        <v>239.3</v>
      </c>
      <c r="D2187">
        <v>-5.00030517578125E-2</v>
      </c>
      <c r="E2187">
        <f t="shared" si="162"/>
        <v>9.2202192041093891</v>
      </c>
      <c r="F2187">
        <f>(MAX(E$2:E2187)-E2187)/MAX(E$2:E2187)</f>
        <v>4.7014988071495848E-4</v>
      </c>
    </row>
    <row r="2188" spans="1:6" x14ac:dyDescent="0.3">
      <c r="A2188">
        <v>5</v>
      </c>
      <c r="B2188">
        <v>2016</v>
      </c>
      <c r="C2188">
        <v>238.6</v>
      </c>
      <c r="D2188">
        <v>1.20001220703125</v>
      </c>
      <c r="E2188">
        <f t="shared" si="162"/>
        <v>9.3245563587279108</v>
      </c>
      <c r="F2188">
        <f>(MAX(E$2:E2188)-E2188)/MAX(E$2:E2188)</f>
        <v>0</v>
      </c>
    </row>
    <row r="2189" spans="1:6" x14ac:dyDescent="0.3">
      <c r="A2189">
        <v>5</v>
      </c>
      <c r="B2189">
        <v>2016</v>
      </c>
      <c r="C2189">
        <v>237.1</v>
      </c>
      <c r="D2189">
        <v>9.9993896484363604E-2</v>
      </c>
      <c r="E2189">
        <f t="shared" si="162"/>
        <v>9.3334045119435096</v>
      </c>
      <c r="F2189">
        <f>(MAX(E$2:E2189)-E2189)/MAX(E$2:E2189)</f>
        <v>0</v>
      </c>
    </row>
    <row r="2190" spans="1:6" x14ac:dyDescent="0.3">
      <c r="A2190">
        <v>5</v>
      </c>
      <c r="B2190">
        <v>2016</v>
      </c>
      <c r="C2190">
        <v>237.05</v>
      </c>
      <c r="D2190">
        <v>-9.9993896484363604E-2</v>
      </c>
      <c r="E2190">
        <f t="shared" si="162"/>
        <v>9.324546094561601</v>
      </c>
      <c r="F2190">
        <f>(MAX(E$2:E2190)-E2190)/MAX(E$2:E2190)</f>
        <v>9.4910890989166195E-4</v>
      </c>
    </row>
    <row r="2191" spans="1:6" x14ac:dyDescent="0.3">
      <c r="A2191">
        <v>5</v>
      </c>
      <c r="B2191">
        <v>2016</v>
      </c>
      <c r="C2191">
        <v>237.45</v>
      </c>
      <c r="D2191">
        <v>-0.400012207031267</v>
      </c>
      <c r="E2191">
        <f t="shared" si="162"/>
        <v>9.2892024534101445</v>
      </c>
      <c r="F2191">
        <f>(MAX(E$2:E2191)-E2191)/MAX(E$2:E2191)</f>
        <v>4.7358987255724178E-3</v>
      </c>
    </row>
    <row r="2192" spans="1:6" x14ac:dyDescent="0.3">
      <c r="A2192">
        <v>5</v>
      </c>
      <c r="B2192">
        <v>2016</v>
      </c>
      <c r="C2192">
        <v>237.3</v>
      </c>
      <c r="D2192">
        <v>1.1000091552734499</v>
      </c>
      <c r="E2192">
        <f t="shared" si="162"/>
        <v>9.3860881146990796</v>
      </c>
      <c r="F2192">
        <f>(MAX(E$2:E2192)-E2192)/MAX(E$2:E2192)</f>
        <v>0</v>
      </c>
    </row>
    <row r="2193" spans="1:6" x14ac:dyDescent="0.3">
      <c r="A2193">
        <v>5</v>
      </c>
      <c r="B2193">
        <v>2016</v>
      </c>
      <c r="C2193">
        <v>237.85</v>
      </c>
      <c r="D2193">
        <v>-1.54999694824218</v>
      </c>
      <c r="E2193">
        <f t="shared" si="162"/>
        <v>9.2484639067913186</v>
      </c>
      <c r="F2193">
        <f>(MAX(E$2:E2193)-E2193)/MAX(E$2:E2193)</f>
        <v>1.4662573611708869E-2</v>
      </c>
    </row>
    <row r="2194" spans="1:6" x14ac:dyDescent="0.3">
      <c r="A2194">
        <v>5</v>
      </c>
      <c r="B2194">
        <v>2016</v>
      </c>
      <c r="C2194">
        <v>239.45</v>
      </c>
      <c r="D2194">
        <v>-0.149990844726545</v>
      </c>
      <c r="E2194">
        <f t="shared" si="162"/>
        <v>9.2354291769685748</v>
      </c>
      <c r="F2194">
        <f>(MAX(E$2:E2194)-E2194)/MAX(E$2:E2194)</f>
        <v>1.6051302298618463E-2</v>
      </c>
    </row>
    <row r="2195" spans="1:6" x14ac:dyDescent="0.3">
      <c r="A2195">
        <v>5</v>
      </c>
      <c r="B2195">
        <v>2016</v>
      </c>
      <c r="C2195">
        <v>239.7</v>
      </c>
      <c r="D2195">
        <v>0.54999694824221002</v>
      </c>
      <c r="E2195">
        <f t="shared" si="162"/>
        <v>9.2831086938306502</v>
      </c>
      <c r="F2195">
        <f>(MAX(E$2:E2195)-E2195)/MAX(E$2:E2195)</f>
        <v>1.0971495218243104E-2</v>
      </c>
    </row>
    <row r="2196" spans="1:6" x14ac:dyDescent="0.3">
      <c r="A2196">
        <v>5</v>
      </c>
      <c r="B2196">
        <v>2016</v>
      </c>
      <c r="C2196">
        <v>240.2</v>
      </c>
      <c r="D2196">
        <v>-0.34999389648436302</v>
      </c>
      <c r="E2196">
        <f t="shared" si="162"/>
        <v>9.2526743865355048</v>
      </c>
      <c r="F2196">
        <f>(MAX(E$2:E2196)-E2196)/MAX(E$2:E2196)</f>
        <v>1.4213986330965959E-2</v>
      </c>
    </row>
    <row r="2197" spans="1:6" x14ac:dyDescent="0.3">
      <c r="A2197">
        <v>5</v>
      </c>
      <c r="B2197">
        <v>2016</v>
      </c>
      <c r="C2197">
        <v>239.6</v>
      </c>
      <c r="D2197">
        <v>1.8499908447265601</v>
      </c>
      <c r="E2197">
        <f t="shared" si="162"/>
        <v>9.4134175690677875</v>
      </c>
      <c r="F2197">
        <f>(MAX(E$2:E2197)-E2197)/MAX(E$2:E2197)</f>
        <v>0</v>
      </c>
    </row>
    <row r="2198" spans="1:6" x14ac:dyDescent="0.3">
      <c r="A2198">
        <v>6</v>
      </c>
      <c r="B2198">
        <v>2016</v>
      </c>
      <c r="C2198">
        <v>240.75</v>
      </c>
      <c r="D2198">
        <v>1.0500061035156101</v>
      </c>
      <c r="E2198">
        <f t="shared" si="162"/>
        <v>9.505792764417901</v>
      </c>
      <c r="F2198">
        <f>(MAX(E$2:E2198)-E2198)/MAX(E$2:E2198)</f>
        <v>0</v>
      </c>
    </row>
    <row r="2199" spans="1:6" x14ac:dyDescent="0.3">
      <c r="A2199">
        <v>6</v>
      </c>
      <c r="B2199">
        <v>2016</v>
      </c>
      <c r="C2199">
        <v>241.8</v>
      </c>
      <c r="D2199">
        <v>-0.5</v>
      </c>
      <c r="E2199">
        <f t="shared" si="162"/>
        <v>9.4615660611095045</v>
      </c>
      <c r="F2199">
        <f>(MAX(E$2:E2199)-E2199)/MAX(E$2:E2199)</f>
        <v>4.6526054590571315E-3</v>
      </c>
    </row>
    <row r="2200" spans="1:6" x14ac:dyDescent="0.3">
      <c r="A2200">
        <v>6</v>
      </c>
      <c r="B2200">
        <v>2016</v>
      </c>
      <c r="C2200">
        <v>242.8</v>
      </c>
      <c r="D2200">
        <v>0.100006103515625</v>
      </c>
      <c r="E2200">
        <f t="shared" si="162"/>
        <v>9.4703345219768273</v>
      </c>
      <c r="F2200">
        <f>(MAX(E$2:E2200)-E2200)/MAX(E$2:E2200)</f>
        <v>3.7301720455973964E-3</v>
      </c>
    </row>
    <row r="2201" spans="1:6" x14ac:dyDescent="0.3">
      <c r="A2201">
        <v>6</v>
      </c>
      <c r="B2201">
        <v>2016</v>
      </c>
      <c r="C2201">
        <v>242.8</v>
      </c>
      <c r="D2201">
        <v>0.100000000000022</v>
      </c>
      <c r="E2201">
        <f t="shared" si="162"/>
        <v>9.4791105733254479</v>
      </c>
      <c r="F2201">
        <f>(MAX(E$2:E2201)-E2201)/MAX(E$2:E2201)</f>
        <v>2.8069401210102001E-3</v>
      </c>
    </row>
    <row r="2202" spans="1:6" x14ac:dyDescent="0.3">
      <c r="A2202">
        <v>6</v>
      </c>
      <c r="B2202">
        <v>2016</v>
      </c>
      <c r="C2202">
        <v>243.55</v>
      </c>
      <c r="D2202">
        <v>-2.45000305175778</v>
      </c>
      <c r="E2202">
        <f t="shared" si="162"/>
        <v>9.2645605338126451</v>
      </c>
      <c r="F2202">
        <f>(MAX(E$2:E2202)-E2202)/MAX(E$2:E2202)</f>
        <v>2.5377392142214249E-2</v>
      </c>
    </row>
    <row r="2203" spans="1:6" x14ac:dyDescent="0.3">
      <c r="A2203">
        <v>6</v>
      </c>
      <c r="B2203">
        <v>2016</v>
      </c>
      <c r="C2203">
        <v>246.15</v>
      </c>
      <c r="D2203">
        <v>-1.79999694824218</v>
      </c>
      <c r="E2203">
        <f t="shared" si="162"/>
        <v>9.1121274379473096</v>
      </c>
      <c r="F2203">
        <f>(MAX(E$2:E2203)-E2203)/MAX(E$2:E2203)</f>
        <v>4.1413203109598611E-2</v>
      </c>
    </row>
    <row r="2204" spans="1:6" x14ac:dyDescent="0.3">
      <c r="A2204">
        <v>6</v>
      </c>
      <c r="B2204">
        <v>2016</v>
      </c>
      <c r="C2204">
        <v>248.15</v>
      </c>
      <c r="D2204">
        <v>0.549990844726579</v>
      </c>
      <c r="E2204">
        <f t="shared" si="162"/>
        <v>9.1575679779449679</v>
      </c>
      <c r="F2204">
        <f>(MAX(E$2:E2204)-E2204)/MAX(E$2:E2204)</f>
        <v>3.6632903231007589E-2</v>
      </c>
    </row>
    <row r="2205" spans="1:6" x14ac:dyDescent="0.3">
      <c r="A2205">
        <v>6</v>
      </c>
      <c r="B2205">
        <v>2016</v>
      </c>
      <c r="C2205">
        <v>247.35</v>
      </c>
      <c r="D2205">
        <v>-0.850006103515625</v>
      </c>
      <c r="E2205">
        <f t="shared" si="162"/>
        <v>9.0867615315415797</v>
      </c>
      <c r="F2205">
        <f>(MAX(E$2:E2205)-E2205)/MAX(E$2:E2205)</f>
        <v>4.4081671383037056E-2</v>
      </c>
    </row>
    <row r="2206" spans="1:6" x14ac:dyDescent="0.3">
      <c r="A2206">
        <v>6</v>
      </c>
      <c r="B2206">
        <v>2016</v>
      </c>
      <c r="C2206">
        <v>244.45</v>
      </c>
      <c r="D2206">
        <v>-3</v>
      </c>
      <c r="E2206">
        <f t="shared" si="162"/>
        <v>8.83584870545074</v>
      </c>
      <c r="F2206">
        <f>(MAX(E$2:E2206)-E2206)/MAX(E$2:E2206)</f>
        <v>7.0477452598682433E-2</v>
      </c>
    </row>
    <row r="2207" spans="1:6" x14ac:dyDescent="0.3">
      <c r="A2207">
        <v>6</v>
      </c>
      <c r="B2207">
        <v>2016</v>
      </c>
      <c r="C2207">
        <v>240.75</v>
      </c>
      <c r="D2207">
        <v>0.49999694824219798</v>
      </c>
      <c r="E2207">
        <f t="shared" si="162"/>
        <v>8.8771374660848998</v>
      </c>
      <c r="F2207">
        <f>(MAX(E$2:E2207)-E2207)/MAX(E$2:E2207)</f>
        <v>6.6133915804075252E-2</v>
      </c>
    </row>
    <row r="2208" spans="1:6" x14ac:dyDescent="0.3">
      <c r="A2208">
        <v>6</v>
      </c>
      <c r="B2208">
        <v>2016</v>
      </c>
      <c r="C2208">
        <v>239.8</v>
      </c>
      <c r="D2208">
        <v>-0.55000610351561297</v>
      </c>
      <c r="E2208">
        <f t="shared" si="162"/>
        <v>8.8313260418846866</v>
      </c>
      <c r="F2208">
        <f>(MAX(E$2:E2208)-E2208)/MAX(E$2:E2208)</f>
        <v>7.0953232334064684E-2</v>
      </c>
    </row>
    <row r="2209" spans="1:6" x14ac:dyDescent="0.3">
      <c r="A2209">
        <v>6</v>
      </c>
      <c r="B2209">
        <v>2016</v>
      </c>
      <c r="C2209">
        <v>240.3</v>
      </c>
      <c r="D2209">
        <v>2.0500061035156398</v>
      </c>
      <c r="E2209">
        <f t="shared" si="162"/>
        <v>9.0008417000120282</v>
      </c>
      <c r="F2209">
        <f>(MAX(E$2:E2209)-E2209)/MAX(E$2:E2209)</f>
        <v>5.3120352707036328E-2</v>
      </c>
    </row>
    <row r="2210" spans="1:6" x14ac:dyDescent="0.3">
      <c r="A2210">
        <v>6</v>
      </c>
      <c r="B2210">
        <v>2016</v>
      </c>
      <c r="C2210">
        <v>240.1</v>
      </c>
      <c r="D2210">
        <v>1.1500030517577999</v>
      </c>
      <c r="E2210">
        <f t="shared" si="162"/>
        <v>9.0978418653708619</v>
      </c>
      <c r="F2210">
        <f>(MAX(E$2:E2210)-E2210)/MAX(E$2:E2210)</f>
        <v>4.2916031219834873E-2</v>
      </c>
    </row>
    <row r="2211" spans="1:6" x14ac:dyDescent="0.3">
      <c r="A2211">
        <v>6</v>
      </c>
      <c r="B2211">
        <v>2016</v>
      </c>
      <c r="C2211">
        <v>241.8</v>
      </c>
      <c r="D2211">
        <v>-9.9996948242164693E-2</v>
      </c>
      <c r="E2211">
        <f t="shared" si="162"/>
        <v>9.0893763899788613</v>
      </c>
      <c r="F2211">
        <f>(MAX(E$2:E2211)-E2211)/MAX(E$2:E2211)</f>
        <v>4.3806590860866454E-2</v>
      </c>
    </row>
    <row r="2212" spans="1:6" x14ac:dyDescent="0.3">
      <c r="A2212">
        <v>6</v>
      </c>
      <c r="B2212">
        <v>2016</v>
      </c>
      <c r="C2212">
        <v>241.6</v>
      </c>
      <c r="D2212">
        <v>-0.35000305175782298</v>
      </c>
      <c r="E2212">
        <f t="shared" si="162"/>
        <v>9.0597491287251231</v>
      </c>
      <c r="F2212">
        <f>(MAX(E$2:E2212)-E2212)/MAX(E$2:E2212)</f>
        <v>4.6923349450916835E-2</v>
      </c>
    </row>
    <row r="2213" spans="1:6" x14ac:dyDescent="0.3">
      <c r="A2213">
        <v>6</v>
      </c>
      <c r="B2213">
        <v>2016</v>
      </c>
      <c r="C2213">
        <v>241.95</v>
      </c>
      <c r="D2213">
        <v>-1.65000915527343</v>
      </c>
      <c r="E2213">
        <f t="shared" si="162"/>
        <v>8.9207348478180215</v>
      </c>
      <c r="F2213">
        <f>(MAX(E$2:E2213)-E2213)/MAX(E$2:E2213)</f>
        <v>6.1547514352497695E-2</v>
      </c>
    </row>
    <row r="2214" spans="1:6" x14ac:dyDescent="0.3">
      <c r="A2214">
        <v>6</v>
      </c>
      <c r="B2214">
        <v>2016</v>
      </c>
      <c r="C2214">
        <v>243.4</v>
      </c>
      <c r="D2214">
        <v>1.2207031261368601E-5</v>
      </c>
      <c r="E2214">
        <f t="shared" si="162"/>
        <v>8.9207358544544242</v>
      </c>
      <c r="F2214">
        <f>(MAX(E$2:E2214)-E2214)/MAX(E$2:E2214)</f>
        <v>6.1547408455343441E-2</v>
      </c>
    </row>
    <row r="2215" spans="1:6" x14ac:dyDescent="0.3">
      <c r="A2215">
        <v>6</v>
      </c>
      <c r="B2215">
        <v>2016</v>
      </c>
      <c r="C2215">
        <v>244.2</v>
      </c>
      <c r="D2215">
        <v>9.0499999999999794</v>
      </c>
      <c r="E2215">
        <f t="shared" si="162"/>
        <v>9.6645871396154703</v>
      </c>
      <c r="F2215">
        <f>(MAX(E$2:E2215)-E2215)/MAX(E$2:E2215)</f>
        <v>0</v>
      </c>
    </row>
    <row r="2216" spans="1:6" x14ac:dyDescent="0.3">
      <c r="A2216">
        <v>6</v>
      </c>
      <c r="B2216">
        <v>2016</v>
      </c>
      <c r="C2216">
        <v>234.45</v>
      </c>
      <c r="D2216">
        <v>1.5500061035156401</v>
      </c>
      <c r="E2216">
        <f t="shared" si="162"/>
        <v>9.8083507581794116</v>
      </c>
      <c r="F2216">
        <f>(MAX(E$2:E2216)-E2216)/MAX(E$2:E2216)</f>
        <v>0</v>
      </c>
    </row>
    <row r="2217" spans="1:6" x14ac:dyDescent="0.3">
      <c r="A2217">
        <v>6</v>
      </c>
      <c r="B2217">
        <v>2016</v>
      </c>
      <c r="C2217">
        <v>233.65</v>
      </c>
      <c r="D2217">
        <v>3.1500030517578002</v>
      </c>
      <c r="E2217">
        <f t="shared" si="162"/>
        <v>10.105875916951918</v>
      </c>
      <c r="F2217">
        <f>(MAX(E$2:E2217)-E2217)/MAX(E$2:E2217)</f>
        <v>0</v>
      </c>
    </row>
    <row r="2218" spans="1:6" x14ac:dyDescent="0.3">
      <c r="A2218">
        <v>6</v>
      </c>
      <c r="B2218">
        <v>2016</v>
      </c>
      <c r="C2218">
        <v>237.7</v>
      </c>
      <c r="D2218">
        <v>1.4000030517578299</v>
      </c>
      <c r="E2218">
        <f t="shared" si="162"/>
        <v>10.239799259526347</v>
      </c>
      <c r="F2218">
        <f>(MAX(E$2:E2218)-E2218)/MAX(E$2:E2218)</f>
        <v>0</v>
      </c>
    </row>
    <row r="2219" spans="1:6" x14ac:dyDescent="0.3">
      <c r="A2219">
        <v>6</v>
      </c>
      <c r="B2219">
        <v>2016</v>
      </c>
      <c r="C2219">
        <v>240.85</v>
      </c>
      <c r="D2219">
        <v>0.400009155273437</v>
      </c>
      <c r="E2219">
        <f t="shared" si="162"/>
        <v>10.278063865160302</v>
      </c>
      <c r="F2219">
        <f>(MAX(E$2:E2219)-E2219)/MAX(E$2:E2219)</f>
        <v>0</v>
      </c>
    </row>
    <row r="2220" spans="1:6" x14ac:dyDescent="0.3">
      <c r="A2220">
        <v>7</v>
      </c>
      <c r="B2220">
        <v>2016</v>
      </c>
      <c r="C2220">
        <v>241</v>
      </c>
      <c r="D2220">
        <v>2.1499969482421699</v>
      </c>
      <c r="E2220">
        <f t="shared" si="162"/>
        <v>10.484371182064237</v>
      </c>
      <c r="F2220">
        <f>(MAX(E$2:E2220)-E2220)/MAX(E$2:E2220)</f>
        <v>0</v>
      </c>
    </row>
    <row r="2221" spans="1:6" x14ac:dyDescent="0.3">
      <c r="A2221">
        <v>7</v>
      </c>
      <c r="B2221">
        <v>2016</v>
      </c>
      <c r="C2221">
        <v>243.25</v>
      </c>
      <c r="D2221">
        <v>-1.00000610351563</v>
      </c>
      <c r="E2221">
        <f t="shared" si="162"/>
        <v>10.387392850551093</v>
      </c>
      <c r="F2221">
        <f>(MAX(E$2:E2221)-E2221)/MAX(E$2:E2221)</f>
        <v>9.2497995186441202E-3</v>
      </c>
    </row>
    <row r="2222" spans="1:6" x14ac:dyDescent="0.3">
      <c r="A2222">
        <v>7</v>
      </c>
      <c r="B2222">
        <v>2016</v>
      </c>
      <c r="C2222">
        <v>243.8</v>
      </c>
      <c r="D2222">
        <v>0.19999389648438601</v>
      </c>
      <c r="E2222">
        <f t="shared" si="162"/>
        <v>10.406565057825972</v>
      </c>
      <c r="F2222">
        <f>(MAX(E$2:E2222)-E2222)/MAX(E$2:E2222)</f>
        <v>7.421153151403956E-3</v>
      </c>
    </row>
    <row r="2223" spans="1:6" x14ac:dyDescent="0.3">
      <c r="A2223">
        <v>7</v>
      </c>
      <c r="B2223">
        <v>2016</v>
      </c>
      <c r="C2223">
        <v>242.55</v>
      </c>
      <c r="D2223">
        <v>4.2000000000000099</v>
      </c>
      <c r="E2223">
        <f t="shared" si="162"/>
        <v>10.812015644494517</v>
      </c>
      <c r="F2223">
        <f>(MAX(E$2:E2223)-E2223)/MAX(E$2:E2223)</f>
        <v>0</v>
      </c>
    </row>
    <row r="2224" spans="1:6" x14ac:dyDescent="0.3">
      <c r="A2224">
        <v>7</v>
      </c>
      <c r="B2224">
        <v>2016</v>
      </c>
      <c r="C2224">
        <v>239.9</v>
      </c>
      <c r="D2224">
        <v>1.19999999999998</v>
      </c>
      <c r="E2224">
        <f t="shared" si="162"/>
        <v>10.933701522944432</v>
      </c>
      <c r="F2224">
        <f>(MAX(E$2:E2224)-E2224)/MAX(E$2:E2224)</f>
        <v>0</v>
      </c>
    </row>
    <row r="2225" spans="1:6" x14ac:dyDescent="0.3">
      <c r="A2225">
        <v>7</v>
      </c>
      <c r="B2225">
        <v>2016</v>
      </c>
      <c r="C2225">
        <v>240.65</v>
      </c>
      <c r="D2225">
        <v>0.30000000000001098</v>
      </c>
      <c r="E2225">
        <f t="shared" si="162"/>
        <v>10.964369499374882</v>
      </c>
      <c r="F2225">
        <f>(MAX(E$2:E2225)-E2225)/MAX(E$2:E2225)</f>
        <v>0</v>
      </c>
    </row>
    <row r="2226" spans="1:6" x14ac:dyDescent="0.3">
      <c r="A2226">
        <v>7</v>
      </c>
      <c r="B2226">
        <v>2016</v>
      </c>
      <c r="C2226">
        <v>242.4</v>
      </c>
      <c r="D2226">
        <v>-1.0999938964843601</v>
      </c>
      <c r="E2226">
        <f t="shared" si="162"/>
        <v>10.852419565636222</v>
      </c>
      <c r="F2226">
        <f>(MAX(E$2:E2226)-E2226)/MAX(E$2:E2226)</f>
        <v>1.0210339385684088E-2</v>
      </c>
    </row>
    <row r="2227" spans="1:6" x14ac:dyDescent="0.3">
      <c r="A2227">
        <v>7</v>
      </c>
      <c r="B2227">
        <v>2016</v>
      </c>
      <c r="C2227">
        <v>244.05</v>
      </c>
      <c r="D2227">
        <v>0.30000000000001098</v>
      </c>
      <c r="E2227">
        <f t="shared" si="162"/>
        <v>10.882435477157649</v>
      </c>
      <c r="F2227">
        <f>(MAX(E$2:E2227)-E2227)/MAX(E$2:E2227)</f>
        <v>7.472752739854694E-3</v>
      </c>
    </row>
    <row r="2228" spans="1:6" x14ac:dyDescent="0.3">
      <c r="A2228">
        <v>7</v>
      </c>
      <c r="B2228">
        <v>2016</v>
      </c>
      <c r="C2228">
        <v>245.75</v>
      </c>
      <c r="D2228">
        <v>0.199996948242187</v>
      </c>
      <c r="E2228">
        <f t="shared" si="162"/>
        <v>10.902362318423027</v>
      </c>
      <c r="F2228">
        <f>(MAX(E$2:E2228)-E2228)/MAX(E$2:E2228)</f>
        <v>5.6553348512553229E-3</v>
      </c>
    </row>
    <row r="2229" spans="1:6" x14ac:dyDescent="0.3">
      <c r="A2229">
        <v>7</v>
      </c>
      <c r="B2229">
        <v>2016</v>
      </c>
      <c r="C2229">
        <v>245.55</v>
      </c>
      <c r="D2229">
        <v>0.649993896484375</v>
      </c>
      <c r="E2229">
        <f t="shared" si="162"/>
        <v>10.967296365132581</v>
      </c>
      <c r="F2229">
        <f>(MAX(E$2:E2229)-E2229)/MAX(E$2:E2229)</f>
        <v>0</v>
      </c>
    </row>
    <row r="2230" spans="1:6" x14ac:dyDescent="0.3">
      <c r="A2230">
        <v>7</v>
      </c>
      <c r="B2230">
        <v>2016</v>
      </c>
      <c r="C2230">
        <v>247.2</v>
      </c>
      <c r="D2230">
        <v>-0.25</v>
      </c>
      <c r="E2230">
        <f t="shared" si="162"/>
        <v>10.942340441971631</v>
      </c>
      <c r="F2230">
        <f>(MAX(E$2:E2230)-E2230)/MAX(E$2:E2230)</f>
        <v>2.2754854368931743E-3</v>
      </c>
    </row>
    <row r="2231" spans="1:6" x14ac:dyDescent="0.3">
      <c r="A2231">
        <v>7</v>
      </c>
      <c r="B2231">
        <v>2016</v>
      </c>
      <c r="C2231">
        <v>247.45</v>
      </c>
      <c r="D2231">
        <v>0.400009155273437</v>
      </c>
      <c r="E2231">
        <f t="shared" si="162"/>
        <v>10.982139721838438</v>
      </c>
      <c r="F2231">
        <f>(MAX(E$2:E2231)-E2231)/MAX(E$2:E2231)</f>
        <v>0</v>
      </c>
    </row>
    <row r="2232" spans="1:6" x14ac:dyDescent="0.3">
      <c r="A2232">
        <v>7</v>
      </c>
      <c r="B2232">
        <v>2016</v>
      </c>
      <c r="C2232">
        <v>248.1</v>
      </c>
      <c r="D2232">
        <v>0.90000915527343694</v>
      </c>
      <c r="E2232">
        <f t="shared" si="162"/>
        <v>11.07177720334521</v>
      </c>
      <c r="F2232">
        <f>(MAX(E$2:E2232)-E2232)/MAX(E$2:E2232)</f>
        <v>0</v>
      </c>
    </row>
    <row r="2233" spans="1:6" x14ac:dyDescent="0.3">
      <c r="A2233">
        <v>7</v>
      </c>
      <c r="B2233">
        <v>2016</v>
      </c>
      <c r="C2233">
        <v>247.2</v>
      </c>
      <c r="D2233">
        <v>9.99908447265625E-2</v>
      </c>
      <c r="E2233">
        <f t="shared" si="162"/>
        <v>11.081853747840235</v>
      </c>
      <c r="F2233">
        <f>(MAX(E$2:E2233)-E2233)/MAX(E$2:E2233)</f>
        <v>0</v>
      </c>
    </row>
    <row r="2234" spans="1:6" x14ac:dyDescent="0.3">
      <c r="A2234">
        <v>7</v>
      </c>
      <c r="B2234">
        <v>2016</v>
      </c>
      <c r="C2234">
        <v>247.9</v>
      </c>
      <c r="D2234">
        <v>0.80000000000001104</v>
      </c>
      <c r="E2234">
        <f t="shared" si="162"/>
        <v>11.162319002967756</v>
      </c>
      <c r="F2234">
        <f>(MAX(E$2:E2234)-E2234)/MAX(E$2:E2234)</f>
        <v>0</v>
      </c>
    </row>
    <row r="2235" spans="1:6" x14ac:dyDescent="0.3">
      <c r="A2235">
        <v>7</v>
      </c>
      <c r="B2235">
        <v>2016</v>
      </c>
      <c r="C2235">
        <v>245.95</v>
      </c>
      <c r="D2235">
        <v>0.99999084472656796</v>
      </c>
      <c r="E2235">
        <f t="shared" si="162"/>
        <v>11.264433204309457</v>
      </c>
      <c r="F2235">
        <f>(MAX(E$2:E2235)-E2235)/MAX(E$2:E2235)</f>
        <v>0</v>
      </c>
    </row>
    <row r="2236" spans="1:6" x14ac:dyDescent="0.3">
      <c r="A2236">
        <v>7</v>
      </c>
      <c r="B2236">
        <v>2016</v>
      </c>
      <c r="C2236">
        <v>247.55</v>
      </c>
      <c r="D2236">
        <v>-0.49999389648439702</v>
      </c>
      <c r="E2236">
        <f t="shared" si="162"/>
        <v>11.213242201839654</v>
      </c>
      <c r="F2236">
        <f>(MAX(E$2:E2236)-E2236)/MAX(E$2:E2236)</f>
        <v>4.5444809819830964E-3</v>
      </c>
    </row>
    <row r="2237" spans="1:6" x14ac:dyDescent="0.3">
      <c r="A2237">
        <v>7</v>
      </c>
      <c r="B2237">
        <v>2016</v>
      </c>
      <c r="C2237">
        <v>246.9</v>
      </c>
      <c r="D2237">
        <v>2.5999969482421901</v>
      </c>
      <c r="E2237">
        <f t="shared" si="162"/>
        <v>11.478926243498375</v>
      </c>
      <c r="F2237">
        <f>(MAX(E$2:E2237)-E2237)/MAX(E$2:E2237)</f>
        <v>0</v>
      </c>
    </row>
    <row r="2238" spans="1:6" x14ac:dyDescent="0.3">
      <c r="A2238">
        <v>7</v>
      </c>
      <c r="B2238">
        <v>2016</v>
      </c>
      <c r="C2238">
        <v>249.5</v>
      </c>
      <c r="D2238">
        <v>5.00030517578125E-2</v>
      </c>
      <c r="E2238">
        <f t="shared" si="162"/>
        <v>11.484102427954987</v>
      </c>
      <c r="F2238">
        <f>(MAX(E$2:E2238)-E2238)/MAX(E$2:E2238)</f>
        <v>0</v>
      </c>
    </row>
    <row r="2239" spans="1:6" x14ac:dyDescent="0.3">
      <c r="A2239">
        <v>7</v>
      </c>
      <c r="B2239">
        <v>2016</v>
      </c>
      <c r="C2239">
        <v>249.45</v>
      </c>
      <c r="D2239">
        <v>-1.2500061035156</v>
      </c>
      <c r="E2239">
        <f t="shared" si="162"/>
        <v>11.354620785185816</v>
      </c>
      <c r="F2239">
        <f>(MAX(E$2:E2239)-E2239)/MAX(E$2:E2239)</f>
        <v>1.1274859622810647E-2</v>
      </c>
    </row>
    <row r="2240" spans="1:6" x14ac:dyDescent="0.3">
      <c r="A2240">
        <v>7</v>
      </c>
      <c r="B2240">
        <v>2016</v>
      </c>
      <c r="C2240">
        <v>248.5</v>
      </c>
      <c r="D2240">
        <v>-0.10000915527342601</v>
      </c>
      <c r="E2240">
        <f t="shared" si="162"/>
        <v>11.344339000177175</v>
      </c>
      <c r="F2240">
        <f>(MAX(E$2:E2240)-E2240)/MAX(E$2:E2240)</f>
        <v>1.2170165553173304E-2</v>
      </c>
    </row>
    <row r="2241" spans="1:6" x14ac:dyDescent="0.3">
      <c r="A2241">
        <v>8</v>
      </c>
      <c r="B2241">
        <v>2016</v>
      </c>
      <c r="C2241">
        <v>249.3</v>
      </c>
      <c r="D2241">
        <v>1.19999389648435</v>
      </c>
      <c r="E2241">
        <f t="shared" si="162"/>
        <v>11.4672012525225</v>
      </c>
      <c r="F2241">
        <f>(MAX(E$2:E2241)-E2241)/MAX(E$2:E2241)</f>
        <v>1.4717019060493251E-3</v>
      </c>
    </row>
    <row r="2242" spans="1:6" x14ac:dyDescent="0.3">
      <c r="A2242">
        <v>8</v>
      </c>
      <c r="B2242">
        <v>2016</v>
      </c>
      <c r="C2242">
        <v>249.75</v>
      </c>
      <c r="D2242">
        <v>-1.3500061035156199</v>
      </c>
      <c r="E2242">
        <f t="shared" si="162"/>
        <v>11.327734660800452</v>
      </c>
      <c r="F2242">
        <f>(MAX(E$2:E2242)-E2242)/MAX(E$2:E2242)</f>
        <v>1.3616019896679019E-2</v>
      </c>
    </row>
    <row r="2243" spans="1:6" x14ac:dyDescent="0.3">
      <c r="A2243">
        <v>8</v>
      </c>
      <c r="B2243">
        <v>2016</v>
      </c>
      <c r="C2243">
        <v>246.7</v>
      </c>
      <c r="D2243">
        <v>-1.49999694824217</v>
      </c>
      <c r="E2243">
        <f t="shared" si="162"/>
        <v>11.17276495387374</v>
      </c>
      <c r="F2243">
        <f>(MAX(E$2:E2243)-E2243)/MAX(E$2:E2243)</f>
        <v>2.7110301047418298E-2</v>
      </c>
    </row>
    <row r="2244" spans="1:6" x14ac:dyDescent="0.3">
      <c r="A2244">
        <v>8</v>
      </c>
      <c r="B2244">
        <v>2016</v>
      </c>
      <c r="C2244">
        <v>246.3</v>
      </c>
      <c r="D2244">
        <v>0.49999389648439702</v>
      </c>
      <c r="E2244">
        <f t="shared" si="162"/>
        <v>11.223797057562457</v>
      </c>
      <c r="F2244">
        <f>(MAX(E$2:E2244)-E2244)/MAX(E$2:E2244)</f>
        <v>2.2666583829737161E-2</v>
      </c>
    </row>
    <row r="2245" spans="1:6" x14ac:dyDescent="0.3">
      <c r="A2245">
        <v>8</v>
      </c>
      <c r="B2245">
        <v>2016</v>
      </c>
      <c r="C2245">
        <v>246.2</v>
      </c>
      <c r="D2245">
        <v>-2.6999908447265799</v>
      </c>
      <c r="E2245">
        <f t="shared" ref="E2245:E2308" si="163">(D2245/$C2245*$G$2+1)*E2244*$H$2 + E2244*(1-$H$2)</f>
        <v>10.94685012043168</v>
      </c>
      <c r="F2245">
        <f>(MAX(E$2:E2245)-E2245)/MAX(E$2:E2245)</f>
        <v>4.6782263646091254E-2</v>
      </c>
    </row>
    <row r="2246" spans="1:6" x14ac:dyDescent="0.3">
      <c r="A2246">
        <v>8</v>
      </c>
      <c r="B2246">
        <v>2016</v>
      </c>
      <c r="C2246">
        <v>250.15</v>
      </c>
      <c r="D2246">
        <v>-0.25</v>
      </c>
      <c r="E2246">
        <f t="shared" si="163"/>
        <v>10.922234477046739</v>
      </c>
      <c r="F2246">
        <f>(MAX(E$2:E2246)-E2246)/MAX(E$2:E2246)</f>
        <v>4.8925717480586883E-2</v>
      </c>
    </row>
    <row r="2247" spans="1:6" x14ac:dyDescent="0.3">
      <c r="A2247">
        <v>8</v>
      </c>
      <c r="B2247">
        <v>2016</v>
      </c>
      <c r="C2247">
        <v>250.8</v>
      </c>
      <c r="D2247">
        <v>1.4000030517577999</v>
      </c>
      <c r="E2247">
        <f t="shared" si="163"/>
        <v>11.059415950729869</v>
      </c>
      <c r="F2247">
        <f>(MAX(E$2:E2247)-E2247)/MAX(E$2:E2247)</f>
        <v>3.6980380477217925E-2</v>
      </c>
    </row>
    <row r="2248" spans="1:6" x14ac:dyDescent="0.3">
      <c r="A2248">
        <v>8</v>
      </c>
      <c r="B2248">
        <v>2016</v>
      </c>
      <c r="C2248">
        <v>252.1</v>
      </c>
      <c r="D2248">
        <v>-0.70000305175781796</v>
      </c>
      <c r="E2248">
        <f t="shared" si="163"/>
        <v>10.990321718038942</v>
      </c>
      <c r="F2248">
        <f>(MAX(E$2:E2248)-E2248)/MAX(E$2:E2248)</f>
        <v>4.2996891834930662E-2</v>
      </c>
    </row>
    <row r="2249" spans="1:6" x14ac:dyDescent="0.3">
      <c r="A2249">
        <v>8</v>
      </c>
      <c r="B2249">
        <v>2016</v>
      </c>
      <c r="C2249">
        <v>251.7</v>
      </c>
      <c r="D2249">
        <v>-0.55000610351564205</v>
      </c>
      <c r="E2249">
        <f t="shared" si="163"/>
        <v>10.936286461562286</v>
      </c>
      <c r="F2249">
        <f>(MAX(E$2:E2249)-E2249)/MAX(E$2:E2249)</f>
        <v>4.7702114277489285E-2</v>
      </c>
    </row>
    <row r="2250" spans="1:6" x14ac:dyDescent="0.3">
      <c r="A2250">
        <v>8</v>
      </c>
      <c r="B2250">
        <v>2016</v>
      </c>
      <c r="C2250">
        <v>252.9</v>
      </c>
      <c r="D2250">
        <v>0.45000305175781802</v>
      </c>
      <c r="E2250">
        <f t="shared" si="163"/>
        <v>10.980070823507132</v>
      </c>
      <c r="F2250">
        <f>(MAX(E$2:E2250)-E2250)/MAX(E$2:E2250)</f>
        <v>4.3889507918435502E-2</v>
      </c>
    </row>
    <row r="2251" spans="1:6" x14ac:dyDescent="0.3">
      <c r="A2251">
        <v>8</v>
      </c>
      <c r="B2251">
        <v>2016</v>
      </c>
      <c r="C2251">
        <v>252.9</v>
      </c>
      <c r="D2251">
        <v>0.450000000000017</v>
      </c>
      <c r="E2251">
        <f t="shared" si="163"/>
        <v>11.024030181786298</v>
      </c>
      <c r="F2251">
        <f>(MAX(E$2:E2251)-E2251)/MAX(E$2:E2251)</f>
        <v>4.0061663421667677E-2</v>
      </c>
    </row>
    <row r="2252" spans="1:6" x14ac:dyDescent="0.3">
      <c r="A2252">
        <v>8</v>
      </c>
      <c r="B2252">
        <v>2016</v>
      </c>
      <c r="C2252">
        <v>253.65</v>
      </c>
      <c r="D2252">
        <v>0.899996948242204</v>
      </c>
      <c r="E2252">
        <f t="shared" si="163"/>
        <v>11.112039586170724</v>
      </c>
      <c r="F2252">
        <f>(MAX(E$2:E2252)-E2252)/MAX(E$2:E2252)</f>
        <v>3.2398077613673616E-2</v>
      </c>
    </row>
    <row r="2253" spans="1:6" x14ac:dyDescent="0.3">
      <c r="A2253">
        <v>8</v>
      </c>
      <c r="B2253">
        <v>2016</v>
      </c>
      <c r="C2253">
        <v>252.3</v>
      </c>
      <c r="D2253">
        <v>-9.9993896484363604E-2</v>
      </c>
      <c r="E2253">
        <f t="shared" si="163"/>
        <v>11.102130524314809</v>
      </c>
      <c r="F2253">
        <f>(MAX(E$2:E2253)-E2253)/MAX(E$2:E2253)</f>
        <v>3.3260927968595005E-2</v>
      </c>
    </row>
    <row r="2254" spans="1:6" x14ac:dyDescent="0.3">
      <c r="A2254">
        <v>8</v>
      </c>
      <c r="B2254">
        <v>2016</v>
      </c>
      <c r="C2254">
        <v>252.45</v>
      </c>
      <c r="D2254">
        <v>-2.2500030517578198</v>
      </c>
      <c r="E2254">
        <f t="shared" si="163"/>
        <v>10.879493915039212</v>
      </c>
      <c r="F2254">
        <f>(MAX(E$2:E2254)-E2254)/MAX(E$2:E2254)</f>
        <v>5.2647432980396994E-2</v>
      </c>
    </row>
    <row r="2255" spans="1:6" x14ac:dyDescent="0.3">
      <c r="A2255">
        <v>8</v>
      </c>
      <c r="B2255">
        <v>2016</v>
      </c>
      <c r="C2255">
        <v>254.6</v>
      </c>
      <c r="D2255">
        <v>-4.9996948242181802E-2</v>
      </c>
      <c r="E2255">
        <f t="shared" si="163"/>
        <v>10.87468689083699</v>
      </c>
      <c r="F2255">
        <f>(MAX(E$2:E2255)-E2255)/MAX(E$2:E2255)</f>
        <v>5.3066013729948701E-2</v>
      </c>
    </row>
    <row r="2256" spans="1:6" x14ac:dyDescent="0.3">
      <c r="A2256">
        <v>8</v>
      </c>
      <c r="B2256">
        <v>2016</v>
      </c>
      <c r="C2256">
        <v>254.55</v>
      </c>
      <c r="D2256">
        <v>1.1499999999999999</v>
      </c>
      <c r="E2256">
        <f t="shared" si="163"/>
        <v>10.985228051041432</v>
      </c>
      <c r="F2256">
        <f>(MAX(E$2:E2256)-E2256)/MAX(E$2:E2256)</f>
        <v>4.3440432549537222E-2</v>
      </c>
    </row>
    <row r="2257" spans="1:6" x14ac:dyDescent="0.3">
      <c r="A2257">
        <v>8</v>
      </c>
      <c r="B2257">
        <v>2016</v>
      </c>
      <c r="C2257">
        <v>253.6</v>
      </c>
      <c r="D2257">
        <v>-0.95000915527344798</v>
      </c>
      <c r="E2257">
        <f t="shared" si="163"/>
        <v>10.892636760632023</v>
      </c>
      <c r="F2257">
        <f>(MAX(E$2:E2257)-E2257)/MAX(E$2:E2257)</f>
        <v>5.1502994773296243E-2</v>
      </c>
    </row>
    <row r="2258" spans="1:6" x14ac:dyDescent="0.3">
      <c r="A2258">
        <v>8</v>
      </c>
      <c r="B2258">
        <v>2016</v>
      </c>
      <c r="C2258">
        <v>254.45</v>
      </c>
      <c r="D2258">
        <v>1.20000305175778</v>
      </c>
      <c r="E2258">
        <f t="shared" si="163"/>
        <v>11.008220152447729</v>
      </c>
      <c r="F2258">
        <f>(MAX(E$2:E2258)-E2258)/MAX(E$2:E2258)</f>
        <v>4.1438351712089372E-2</v>
      </c>
    </row>
    <row r="2259" spans="1:6" x14ac:dyDescent="0.3">
      <c r="A2259">
        <v>8</v>
      </c>
      <c r="B2259">
        <v>2016</v>
      </c>
      <c r="C2259">
        <v>253.2</v>
      </c>
      <c r="D2259">
        <v>-0.40000610351563598</v>
      </c>
      <c r="E2259">
        <f t="shared" si="163"/>
        <v>10.96909081077276</v>
      </c>
      <c r="F2259">
        <f>(MAX(E$2:E2259)-E2259)/MAX(E$2:E2259)</f>
        <v>4.4845613352295428E-2</v>
      </c>
    </row>
    <row r="2260" spans="1:6" x14ac:dyDescent="0.3">
      <c r="A2260">
        <v>8</v>
      </c>
      <c r="B2260">
        <v>2016</v>
      </c>
      <c r="C2260">
        <v>252.8</v>
      </c>
      <c r="D2260">
        <v>9.9987792968732905E-2</v>
      </c>
      <c r="E2260">
        <f t="shared" si="163"/>
        <v>10.978852456964795</v>
      </c>
      <c r="F2260">
        <f>(MAX(E$2:E2260)-E2260)/MAX(E$2:E2260)</f>
        <v>4.3995599495899297E-2</v>
      </c>
    </row>
    <row r="2261" spans="1:6" x14ac:dyDescent="0.3">
      <c r="A2261">
        <v>8</v>
      </c>
      <c r="B2261">
        <v>2016</v>
      </c>
      <c r="C2261">
        <v>251.2</v>
      </c>
      <c r="D2261">
        <v>1.6000091552734499</v>
      </c>
      <c r="E2261">
        <f t="shared" si="163"/>
        <v>11.136193599490532</v>
      </c>
      <c r="F2261">
        <f>(MAX(E$2:E2261)-E2261)/MAX(E$2:E2261)</f>
        <v>3.0294821092640499E-2</v>
      </c>
    </row>
    <row r="2262" spans="1:6" x14ac:dyDescent="0.3">
      <c r="A2262">
        <v>8</v>
      </c>
      <c r="B2262">
        <v>2016</v>
      </c>
      <c r="C2262">
        <v>253.6</v>
      </c>
      <c r="D2262">
        <v>-0.549990844726579</v>
      </c>
      <c r="E2262">
        <f t="shared" si="163"/>
        <v>11.081852865338913</v>
      </c>
      <c r="F2262">
        <f>(MAX(E$2:E2262)-E2262)/MAX(E$2:E2262)</f>
        <v>3.5026643583124496E-2</v>
      </c>
    </row>
    <row r="2263" spans="1:6" x14ac:dyDescent="0.3">
      <c r="A2263">
        <v>8</v>
      </c>
      <c r="B2263">
        <v>2016</v>
      </c>
      <c r="C2263">
        <v>253.85</v>
      </c>
      <c r="D2263">
        <v>1.1499969482421699</v>
      </c>
      <c r="E2263">
        <f t="shared" si="163"/>
        <v>11.194810195242475</v>
      </c>
      <c r="F2263">
        <f>(MAX(E$2:E2263)-E2263)/MAX(E$2:E2263)</f>
        <v>2.5190669843583698E-2</v>
      </c>
    </row>
    <row r="2264" spans="1:6" x14ac:dyDescent="0.3">
      <c r="A2264">
        <v>9</v>
      </c>
      <c r="B2264">
        <v>2016</v>
      </c>
      <c r="C2264">
        <v>251.35</v>
      </c>
      <c r="D2264">
        <v>-1.0999999999999901</v>
      </c>
      <c r="E2264">
        <f t="shared" si="163"/>
        <v>11.084576834457812</v>
      </c>
      <c r="F2264">
        <f>(MAX(E$2:E2264)-E2264)/MAX(E$2:E2264)</f>
        <v>3.478944880573661E-2</v>
      </c>
    </row>
    <row r="2265" spans="1:6" x14ac:dyDescent="0.3">
      <c r="A2265">
        <v>9</v>
      </c>
      <c r="B2265">
        <v>2016</v>
      </c>
      <c r="C2265">
        <v>252.4</v>
      </c>
      <c r="D2265">
        <v>-0.350003051757795</v>
      </c>
      <c r="E2265">
        <f t="shared" si="163"/>
        <v>11.049992126181724</v>
      </c>
      <c r="F2265">
        <f>(MAX(E$2:E2265)-E2265)/MAX(E$2:E2265)</f>
        <v>3.7800977873249979E-2</v>
      </c>
    </row>
    <row r="2266" spans="1:6" x14ac:dyDescent="0.3">
      <c r="A2266">
        <v>9</v>
      </c>
      <c r="B2266">
        <v>2016</v>
      </c>
      <c r="C2266">
        <v>254</v>
      </c>
      <c r="D2266">
        <v>-2</v>
      </c>
      <c r="E2266">
        <f t="shared" si="163"/>
        <v>10.854224549143071</v>
      </c>
      <c r="F2266">
        <f>(MAX(E$2:E2266)-E2266)/MAX(E$2:E2266)</f>
        <v>5.4847810942424746E-2</v>
      </c>
    </row>
    <row r="2267" spans="1:6" x14ac:dyDescent="0.3">
      <c r="A2267">
        <v>9</v>
      </c>
      <c r="B2267">
        <v>2016</v>
      </c>
      <c r="C2267">
        <v>255.9</v>
      </c>
      <c r="D2267">
        <v>-1.1499877929687401</v>
      </c>
      <c r="E2267">
        <f t="shared" si="163"/>
        <v>10.74447461596321</v>
      </c>
      <c r="F2267">
        <f>(MAX(E$2:E2267)-E2267)/MAX(E$2:E2267)</f>
        <v>6.4404494529006512E-2</v>
      </c>
    </row>
    <row r="2268" spans="1:6" x14ac:dyDescent="0.3">
      <c r="A2268">
        <v>9</v>
      </c>
      <c r="B2268">
        <v>2016</v>
      </c>
      <c r="C2268">
        <v>257.05</v>
      </c>
      <c r="D2268">
        <v>0.899993896484375</v>
      </c>
      <c r="E2268">
        <f t="shared" si="163"/>
        <v>10.829117345177062</v>
      </c>
      <c r="F2268">
        <f>(MAX(E$2:E2268)-E2268)/MAX(E$2:E2268)</f>
        <v>5.7034068346825111E-2</v>
      </c>
    </row>
    <row r="2269" spans="1:6" x14ac:dyDescent="0.3">
      <c r="A2269">
        <v>9</v>
      </c>
      <c r="B2269">
        <v>2016</v>
      </c>
      <c r="C2269">
        <v>256.89999999999998</v>
      </c>
      <c r="D2269">
        <v>-0.399993896484375</v>
      </c>
      <c r="E2269">
        <f t="shared" si="163"/>
        <v>10.791180183264396</v>
      </c>
      <c r="F2269">
        <f>(MAX(E$2:E2269)-E2269)/MAX(E$2:E2269)</f>
        <v>6.0337518673105543E-2</v>
      </c>
    </row>
    <row r="2270" spans="1:6" x14ac:dyDescent="0.3">
      <c r="A2270">
        <v>9</v>
      </c>
      <c r="B2270">
        <v>2016</v>
      </c>
      <c r="C2270">
        <v>256.10000000000002</v>
      </c>
      <c r="D2270">
        <v>-1.1999938964843799</v>
      </c>
      <c r="E2270">
        <f t="shared" si="163"/>
        <v>10.677411974359647</v>
      </c>
      <c r="F2270">
        <f>(MAX(E$2:E2270)-E2270)/MAX(E$2:E2270)</f>
        <v>7.0244101239611695E-2</v>
      </c>
    </row>
    <row r="2271" spans="1:6" x14ac:dyDescent="0.3">
      <c r="A2271">
        <v>9</v>
      </c>
      <c r="B2271">
        <v>2016</v>
      </c>
      <c r="C2271">
        <v>250.4</v>
      </c>
      <c r="D2271">
        <v>-1.79998779296875</v>
      </c>
      <c r="E2271">
        <f t="shared" si="163"/>
        <v>10.504715387968758</v>
      </c>
      <c r="F2271">
        <f>(MAX(E$2:E2271)-E2271)/MAX(E$2:E2271)</f>
        <v>8.52819840410141E-2</v>
      </c>
    </row>
    <row r="2272" spans="1:6" x14ac:dyDescent="0.3">
      <c r="A2272">
        <v>9</v>
      </c>
      <c r="B2272">
        <v>2016</v>
      </c>
      <c r="C2272">
        <v>251.5</v>
      </c>
      <c r="D2272">
        <v>2.5500091552734401</v>
      </c>
      <c r="E2272">
        <f t="shared" si="163"/>
        <v>10.744361594445655</v>
      </c>
      <c r="F2272">
        <f>(MAX(E$2:E2272)-E2272)/MAX(E$2:E2272)</f>
        <v>6.4414336092007515E-2</v>
      </c>
    </row>
    <row r="2273" spans="1:6" x14ac:dyDescent="0.3">
      <c r="A2273">
        <v>9</v>
      </c>
      <c r="B2273">
        <v>2016</v>
      </c>
      <c r="C2273">
        <v>251.5</v>
      </c>
      <c r="D2273">
        <v>2.55000000000001</v>
      </c>
      <c r="E2273">
        <f t="shared" si="163"/>
        <v>10.989474018493894</v>
      </c>
      <c r="F2273">
        <f>(MAX(E$2:E2273)-E2273)/MAX(E$2:E2273)</f>
        <v>4.3070706880587555E-2</v>
      </c>
    </row>
    <row r="2274" spans="1:6" x14ac:dyDescent="0.3">
      <c r="A2274">
        <v>9</v>
      </c>
      <c r="B2274">
        <v>2016</v>
      </c>
      <c r="C2274">
        <v>251.5</v>
      </c>
      <c r="D2274">
        <v>2.55000000000001</v>
      </c>
      <c r="E2274">
        <f t="shared" si="163"/>
        <v>11.24017822199731</v>
      </c>
      <c r="F2274">
        <f>(MAX(E$2:E2274)-E2274)/MAX(E$2:E2274)</f>
        <v>2.1240162867574998E-2</v>
      </c>
    </row>
    <row r="2275" spans="1:6" x14ac:dyDescent="0.3">
      <c r="A2275">
        <v>9</v>
      </c>
      <c r="B2275">
        <v>2016</v>
      </c>
      <c r="C2275">
        <v>251.5</v>
      </c>
      <c r="D2275">
        <v>2.55000000000001</v>
      </c>
      <c r="E2275">
        <f t="shared" si="163"/>
        <v>11.49660177089874</v>
      </c>
      <c r="F2275">
        <f>(MAX(E$2:E2275)-E2275)/MAX(E$2:E2275)</f>
        <v>0</v>
      </c>
    </row>
    <row r="2276" spans="1:6" x14ac:dyDescent="0.3">
      <c r="A2276">
        <v>9</v>
      </c>
      <c r="B2276">
        <v>2016</v>
      </c>
      <c r="C2276">
        <v>247.95</v>
      </c>
      <c r="D2276">
        <v>-3</v>
      </c>
      <c r="E2276">
        <f t="shared" si="163"/>
        <v>11.183627131037612</v>
      </c>
      <c r="F2276">
        <f>(MAX(E$2:E2276)-E2276)/MAX(E$2:E2276)</f>
        <v>2.7223230490018228E-2</v>
      </c>
    </row>
    <row r="2277" spans="1:6" x14ac:dyDescent="0.3">
      <c r="A2277">
        <v>9</v>
      </c>
      <c r="B2277">
        <v>2016</v>
      </c>
      <c r="C2277">
        <v>250.7</v>
      </c>
      <c r="D2277">
        <v>-1.30000000000001</v>
      </c>
      <c r="E2277">
        <f t="shared" si="163"/>
        <v>11.053144046241897</v>
      </c>
      <c r="F2277">
        <f>(MAX(E$2:E2277)-E2277)/MAX(E$2:E2277)</f>
        <v>3.8572939508034844E-2</v>
      </c>
    </row>
    <row r="2278" spans="1:6" x14ac:dyDescent="0.3">
      <c r="A2278">
        <v>9</v>
      </c>
      <c r="B2278">
        <v>2016</v>
      </c>
      <c r="C2278">
        <v>251.8</v>
      </c>
      <c r="D2278">
        <v>1.69999999999998</v>
      </c>
      <c r="E2278">
        <f t="shared" si="163"/>
        <v>11.221048239954664</v>
      </c>
      <c r="F2278">
        <f>(MAX(E$2:E2278)-E2278)/MAX(E$2:E2278)</f>
        <v>2.3968259180863614E-2</v>
      </c>
    </row>
    <row r="2279" spans="1:6" x14ac:dyDescent="0.3">
      <c r="A2279">
        <v>9</v>
      </c>
      <c r="B2279">
        <v>2016</v>
      </c>
      <c r="C2279">
        <v>255.5</v>
      </c>
      <c r="D2279">
        <v>-0.5</v>
      </c>
      <c r="E2279">
        <f t="shared" si="163"/>
        <v>11.171640493301243</v>
      </c>
      <c r="F2279">
        <f>(MAX(E$2:E2279)-E2279)/MAX(E$2:E2279)</f>
        <v>2.8265854908540802E-2</v>
      </c>
    </row>
    <row r="2280" spans="1:6" x14ac:dyDescent="0.3">
      <c r="A2280">
        <v>9</v>
      </c>
      <c r="B2280">
        <v>2016</v>
      </c>
      <c r="C2280">
        <v>256.7</v>
      </c>
      <c r="D2280">
        <v>0.80000610351561297</v>
      </c>
      <c r="E2280">
        <f t="shared" si="163"/>
        <v>11.249977487095856</v>
      </c>
      <c r="F2280">
        <f>(MAX(E$2:E2280)-E2280)/MAX(E$2:E2280)</f>
        <v>2.1451928901909275E-2</v>
      </c>
    </row>
    <row r="2281" spans="1:6" x14ac:dyDescent="0.3">
      <c r="A2281">
        <v>9</v>
      </c>
      <c r="B2281">
        <v>2016</v>
      </c>
      <c r="C2281">
        <v>255.95</v>
      </c>
      <c r="D2281">
        <v>0.74999694824217</v>
      </c>
      <c r="E2281">
        <f t="shared" si="163"/>
        <v>11.324149238461391</v>
      </c>
      <c r="F2281">
        <f>(MAX(E$2:E2281)-E2281)/MAX(E$2:E2281)</f>
        <v>1.500030494870901E-2</v>
      </c>
    </row>
    <row r="2282" spans="1:6" x14ac:dyDescent="0.3">
      <c r="A2282">
        <v>9</v>
      </c>
      <c r="B2282">
        <v>2016</v>
      </c>
      <c r="C2282">
        <v>254.2</v>
      </c>
      <c r="D2282">
        <v>-3</v>
      </c>
      <c r="E2282">
        <f t="shared" si="163"/>
        <v>11.023448973474709</v>
      </c>
      <c r="F2282">
        <f>(MAX(E$2:E2282)-E2282)/MAX(E$2:E2282)</f>
        <v>4.1155883003768948E-2</v>
      </c>
    </row>
    <row r="2283" spans="1:6" x14ac:dyDescent="0.3">
      <c r="A2283">
        <v>9</v>
      </c>
      <c r="B2283">
        <v>2016</v>
      </c>
      <c r="C2283">
        <v>256.5</v>
      </c>
      <c r="D2283">
        <v>-0.69998474121092602</v>
      </c>
      <c r="E2283">
        <f t="shared" si="163"/>
        <v>10.955762604378659</v>
      </c>
      <c r="F2283">
        <f>(MAX(E$2:E2283)-E2283)/MAX(E$2:E2283)</f>
        <v>4.7043393978306126E-2</v>
      </c>
    </row>
    <row r="2284" spans="1:6" x14ac:dyDescent="0.3">
      <c r="A2284">
        <v>9</v>
      </c>
      <c r="B2284">
        <v>2016</v>
      </c>
      <c r="C2284">
        <v>257.05</v>
      </c>
      <c r="D2284">
        <v>-0.90000915527343694</v>
      </c>
      <c r="E2284">
        <f t="shared" si="163"/>
        <v>10.869453929196313</v>
      </c>
      <c r="F2284">
        <f>(MAX(E$2:E2284)-E2284)/MAX(E$2:E2284)</f>
        <v>5.4550714567666608E-2</v>
      </c>
    </row>
    <row r="2285" spans="1:6" x14ac:dyDescent="0.3">
      <c r="A2285">
        <v>9</v>
      </c>
      <c r="B2285">
        <v>2016</v>
      </c>
      <c r="C2285">
        <v>255.9</v>
      </c>
      <c r="D2285">
        <v>-0.80000610351564205</v>
      </c>
      <c r="E2285">
        <f t="shared" si="163"/>
        <v>10.79299763243278</v>
      </c>
      <c r="F2285">
        <f>(MAX(E$2:E2285)-E2285)/MAX(E$2:E2285)</f>
        <v>6.1201053362306468E-2</v>
      </c>
    </row>
    <row r="2286" spans="1:6" x14ac:dyDescent="0.3">
      <c r="A2286">
        <v>10</v>
      </c>
      <c r="B2286">
        <v>2016</v>
      </c>
      <c r="C2286">
        <v>255.9</v>
      </c>
      <c r="D2286">
        <v>-0.80000000000001104</v>
      </c>
      <c r="E2286">
        <f t="shared" si="163"/>
        <v>10.71707971239222</v>
      </c>
      <c r="F2286">
        <f>(MAX(E$2:E2286)-E2286)/MAX(E$2:E2286)</f>
        <v>6.7804562951786218E-2</v>
      </c>
    </row>
    <row r="2287" spans="1:6" x14ac:dyDescent="0.3">
      <c r="A2287">
        <v>10</v>
      </c>
      <c r="B2287">
        <v>2016</v>
      </c>
      <c r="C2287">
        <v>256.35000000000002</v>
      </c>
      <c r="D2287">
        <v>-4.998779296875E-2</v>
      </c>
      <c r="E2287">
        <f t="shared" si="163"/>
        <v>10.712377636658815</v>
      </c>
      <c r="F2287">
        <f>(MAX(E$2:E2287)-E2287)/MAX(E$2:E2287)</f>
        <v>6.82135599603899E-2</v>
      </c>
    </row>
    <row r="2288" spans="1:6" x14ac:dyDescent="0.3">
      <c r="A2288">
        <v>10</v>
      </c>
      <c r="B2288">
        <v>2016</v>
      </c>
      <c r="C2288">
        <v>254.65</v>
      </c>
      <c r="D2288">
        <v>-1.8000183105468399</v>
      </c>
      <c r="E2288">
        <f t="shared" si="163"/>
        <v>10.542004297704068</v>
      </c>
      <c r="F2288">
        <f>(MAX(E$2:E2288)-E2288)/MAX(E$2:E2288)</f>
        <v>8.3033012034133227E-2</v>
      </c>
    </row>
    <row r="2289" spans="1:6" x14ac:dyDescent="0.3">
      <c r="A2289">
        <v>10</v>
      </c>
      <c r="B2289">
        <v>2016</v>
      </c>
      <c r="C2289">
        <v>258.25</v>
      </c>
      <c r="D2289">
        <v>0.25001220703126098</v>
      </c>
      <c r="E2289">
        <f t="shared" si="163"/>
        <v>10.564967190103893</v>
      </c>
      <c r="F2289">
        <f>(MAX(E$2:E2289)-E2289)/MAX(E$2:E2289)</f>
        <v>8.1035648564699095E-2</v>
      </c>
    </row>
    <row r="2290" spans="1:6" x14ac:dyDescent="0.3">
      <c r="A2290">
        <v>10</v>
      </c>
      <c r="B2290">
        <v>2016</v>
      </c>
      <c r="C2290">
        <v>258.05</v>
      </c>
      <c r="D2290">
        <v>0.59998779296876104</v>
      </c>
      <c r="E2290">
        <f t="shared" si="163"/>
        <v>10.620237159222862</v>
      </c>
      <c r="F2290">
        <f>(MAX(E$2:E2290)-E2290)/MAX(E$2:E2290)</f>
        <v>7.622814368452889E-2</v>
      </c>
    </row>
    <row r="2291" spans="1:6" x14ac:dyDescent="0.3">
      <c r="A2291">
        <v>10</v>
      </c>
      <c r="B2291">
        <v>2016</v>
      </c>
      <c r="C2291">
        <v>256.45</v>
      </c>
      <c r="D2291">
        <v>-1.4499816894531199</v>
      </c>
      <c r="E2291">
        <f t="shared" si="163"/>
        <v>10.48513056459749</v>
      </c>
      <c r="F2291">
        <f>(MAX(E$2:E2291)-E2291)/MAX(E$2:E2291)</f>
        <v>8.7980015874045442E-2</v>
      </c>
    </row>
    <row r="2292" spans="1:6" x14ac:dyDescent="0.3">
      <c r="A2292">
        <v>10</v>
      </c>
      <c r="B2292">
        <v>2016</v>
      </c>
      <c r="C2292">
        <v>257.25</v>
      </c>
      <c r="D2292">
        <v>3.3500000000000201</v>
      </c>
      <c r="E2292">
        <f t="shared" si="163"/>
        <v>10.792347947029576</v>
      </c>
      <c r="F2292">
        <f>(MAX(E$2:E2292)-E2292)/MAX(E$2:E2292)</f>
        <v>6.1257564444115717E-2</v>
      </c>
    </row>
    <row r="2293" spans="1:6" x14ac:dyDescent="0.3">
      <c r="A2293">
        <v>10</v>
      </c>
      <c r="B2293">
        <v>2016</v>
      </c>
      <c r="C2293">
        <v>252.4</v>
      </c>
      <c r="D2293">
        <v>0.90000915527343694</v>
      </c>
      <c r="E2293">
        <f t="shared" si="163"/>
        <v>10.878935613068608</v>
      </c>
      <c r="F2293">
        <f>(MAX(E$2:E2293)-E2293)/MAX(E$2:E2293)</f>
        <v>5.3725976609333932E-2</v>
      </c>
    </row>
    <row r="2294" spans="1:6" x14ac:dyDescent="0.3">
      <c r="A2294">
        <v>10</v>
      </c>
      <c r="B2294">
        <v>2016</v>
      </c>
      <c r="C2294">
        <v>253.3</v>
      </c>
      <c r="D2294">
        <v>2.1000061035156201</v>
      </c>
      <c r="E2294">
        <f t="shared" si="163"/>
        <v>11.081869368185837</v>
      </c>
      <c r="F2294">
        <f>(MAX(E$2:E2294)-E2294)/MAX(E$2:E2294)</f>
        <v>3.6074347096436157E-2</v>
      </c>
    </row>
    <row r="2295" spans="1:6" x14ac:dyDescent="0.3">
      <c r="A2295">
        <v>10</v>
      </c>
      <c r="B2295">
        <v>2016</v>
      </c>
      <c r="C2295">
        <v>251.95</v>
      </c>
      <c r="D2295">
        <v>-0.65000915527343694</v>
      </c>
      <c r="E2295">
        <f t="shared" si="163"/>
        <v>11.017541278364655</v>
      </c>
      <c r="F2295">
        <f>(MAX(E$2:E2295)-E2295)/MAX(E$2:E2295)</f>
        <v>4.1669747468049842E-2</v>
      </c>
    </row>
    <row r="2296" spans="1:6" x14ac:dyDescent="0.3">
      <c r="A2296">
        <v>10</v>
      </c>
      <c r="B2296">
        <v>2016</v>
      </c>
      <c r="C2296">
        <v>253.1</v>
      </c>
      <c r="D2296">
        <v>0</v>
      </c>
      <c r="E2296">
        <f t="shared" si="163"/>
        <v>11.017541278364654</v>
      </c>
      <c r="F2296">
        <f>(MAX(E$2:E2296)-E2296)/MAX(E$2:E2296)</f>
        <v>4.1669747468049995E-2</v>
      </c>
    </row>
    <row r="2297" spans="1:6" x14ac:dyDescent="0.3">
      <c r="A2297">
        <v>10</v>
      </c>
      <c r="B2297">
        <v>2016</v>
      </c>
      <c r="C2297">
        <v>253.3</v>
      </c>
      <c r="D2297">
        <v>-1.69999389648435</v>
      </c>
      <c r="E2297">
        <f t="shared" si="163"/>
        <v>10.851169608065247</v>
      </c>
      <c r="F2297">
        <f>(MAX(E$2:E2297)-E2297)/MAX(E$2:E2297)</f>
        <v>5.6141125499125429E-2</v>
      </c>
    </row>
    <row r="2298" spans="1:6" x14ac:dyDescent="0.3">
      <c r="A2298">
        <v>10</v>
      </c>
      <c r="B2298">
        <v>2016</v>
      </c>
      <c r="C2298">
        <v>254.4</v>
      </c>
      <c r="D2298">
        <v>0.74999389648436898</v>
      </c>
      <c r="E2298">
        <f t="shared" si="163"/>
        <v>10.923147594289588</v>
      </c>
      <c r="F2298">
        <f>(MAX(E$2:E2298)-E2298)/MAX(E$2:E2298)</f>
        <v>4.9880320118657347E-2</v>
      </c>
    </row>
    <row r="2299" spans="1:6" x14ac:dyDescent="0.3">
      <c r="A2299">
        <v>10</v>
      </c>
      <c r="B2299">
        <v>2016</v>
      </c>
      <c r="C2299">
        <v>255.5</v>
      </c>
      <c r="D2299">
        <v>4.9996948242181802E-2</v>
      </c>
      <c r="E2299">
        <f t="shared" si="163"/>
        <v>10.927956905839705</v>
      </c>
      <c r="F2299">
        <f>(MAX(E$2:E2299)-E2299)/MAX(E$2:E2299)</f>
        <v>4.9461995500134776E-2</v>
      </c>
    </row>
    <row r="2300" spans="1:6" x14ac:dyDescent="0.3">
      <c r="A2300">
        <v>10</v>
      </c>
      <c r="B2300">
        <v>2016</v>
      </c>
      <c r="C2300">
        <v>255.4</v>
      </c>
      <c r="D2300">
        <v>0.84999389648439205</v>
      </c>
      <c r="E2300">
        <f t="shared" si="163"/>
        <v>11.009787632189621</v>
      </c>
      <c r="F2300">
        <f>(MAX(E$2:E2300)-E2300)/MAX(E$2:E2300)</f>
        <v>4.2344176862887301E-2</v>
      </c>
    </row>
    <row r="2301" spans="1:6" x14ac:dyDescent="0.3">
      <c r="A2301">
        <v>10</v>
      </c>
      <c r="B2301">
        <v>2016</v>
      </c>
      <c r="C2301">
        <v>255.15</v>
      </c>
      <c r="D2301">
        <v>-1.3000091552734401</v>
      </c>
      <c r="E2301">
        <f t="shared" si="163"/>
        <v>10.883572246656438</v>
      </c>
      <c r="F2301">
        <f>(MAX(E$2:E2301)-E2301)/MAX(E$2:E2301)</f>
        <v>5.3322671904149882E-2</v>
      </c>
    </row>
    <row r="2302" spans="1:6" x14ac:dyDescent="0.3">
      <c r="A2302">
        <v>10</v>
      </c>
      <c r="B2302">
        <v>2016</v>
      </c>
      <c r="C2302">
        <v>255.75</v>
      </c>
      <c r="D2302">
        <v>-5.0015258789073799E-2</v>
      </c>
      <c r="E2302">
        <f t="shared" si="163"/>
        <v>10.87878329050571</v>
      </c>
      <c r="F2302">
        <f>(MAX(E$2:E2302)-E2302)/MAX(E$2:E2302)</f>
        <v>5.3739225964746312E-2</v>
      </c>
    </row>
    <row r="2303" spans="1:6" x14ac:dyDescent="0.3">
      <c r="A2303">
        <v>10</v>
      </c>
      <c r="B2303">
        <v>2016</v>
      </c>
      <c r="C2303">
        <v>254.5</v>
      </c>
      <c r="D2303">
        <v>-3</v>
      </c>
      <c r="E2303">
        <f t="shared" si="163"/>
        <v>10.590249745472651</v>
      </c>
      <c r="F2303">
        <f>(MAX(E$2:E2303)-E2303)/MAX(E$2:E2303)</f>
        <v>7.8836515649374897E-2</v>
      </c>
    </row>
    <row r="2304" spans="1:6" x14ac:dyDescent="0.3">
      <c r="A2304">
        <v>10</v>
      </c>
      <c r="B2304">
        <v>2016</v>
      </c>
      <c r="C2304">
        <v>253.35</v>
      </c>
      <c r="D2304">
        <v>-0.449996948242187</v>
      </c>
      <c r="E2304">
        <f t="shared" si="163"/>
        <v>10.547926654295161</v>
      </c>
      <c r="F2304">
        <f>(MAX(E$2:E2304)-E2304)/MAX(E$2:E2304)</f>
        <v>8.2517872281612281E-2</v>
      </c>
    </row>
    <row r="2305" spans="1:6" x14ac:dyDescent="0.3">
      <c r="A2305">
        <v>10</v>
      </c>
      <c r="B2305">
        <v>2016</v>
      </c>
      <c r="C2305">
        <v>253.1</v>
      </c>
      <c r="D2305">
        <v>-0.95000000000001705</v>
      </c>
      <c r="E2305">
        <f t="shared" si="163"/>
        <v>10.45884647561655</v>
      </c>
      <c r="F2305">
        <f>(MAX(E$2:E2305)-E2305)/MAX(E$2:E2305)</f>
        <v>9.0266264411197783E-2</v>
      </c>
    </row>
    <row r="2306" spans="1:6" x14ac:dyDescent="0.3">
      <c r="A2306">
        <v>10</v>
      </c>
      <c r="B2306">
        <v>2016</v>
      </c>
      <c r="C2306">
        <v>252.65</v>
      </c>
      <c r="D2306">
        <v>0.74999084472656796</v>
      </c>
      <c r="E2306">
        <f t="shared" si="163"/>
        <v>10.528702355220762</v>
      </c>
      <c r="F2306">
        <f>(MAX(E$2:E2306)-E2306)/MAX(E$2:E2306)</f>
        <v>8.4190044585871857E-2</v>
      </c>
    </row>
    <row r="2307" spans="1:6" x14ac:dyDescent="0.3">
      <c r="A2307">
        <v>11</v>
      </c>
      <c r="B2307">
        <v>2016</v>
      </c>
      <c r="C2307">
        <v>252.95</v>
      </c>
      <c r="D2307">
        <v>0.450000000000017</v>
      </c>
      <c r="E2307">
        <f t="shared" si="163"/>
        <v>10.570846301196889</v>
      </c>
      <c r="F2307">
        <f>(MAX(E$2:E2307)-E2307)/MAX(E$2:E2307)</f>
        <v>8.0524270401816381E-2</v>
      </c>
    </row>
    <row r="2308" spans="1:6" x14ac:dyDescent="0.3">
      <c r="A2308">
        <v>11</v>
      </c>
      <c r="B2308">
        <v>2016</v>
      </c>
      <c r="C2308">
        <v>251.4</v>
      </c>
      <c r="D2308">
        <v>-1.3499908447265601</v>
      </c>
      <c r="E2308">
        <f t="shared" si="163"/>
        <v>10.443126619863708</v>
      </c>
      <c r="F2308">
        <f>(MAX(E$2:E2308)-E2308)/MAX(E$2:E2308)</f>
        <v>9.1633612438562995E-2</v>
      </c>
    </row>
    <row r="2309" spans="1:6" x14ac:dyDescent="0.3">
      <c r="A2309">
        <v>11</v>
      </c>
      <c r="B2309">
        <v>2016</v>
      </c>
      <c r="C2309">
        <v>249.6</v>
      </c>
      <c r="D2309">
        <v>-1.00000305175782</v>
      </c>
      <c r="E2309">
        <f t="shared" ref="E2309:E2372" si="164">(D2309/$C2309*$G$2+1)*E2308*$H$2 + E2308*(1-$H$2)</f>
        <v>10.348987570977677</v>
      </c>
      <c r="F2309">
        <f>(MAX(E$2:E2309)-E2309)/MAX(E$2:E2309)</f>
        <v>9.9822036353908558E-2</v>
      </c>
    </row>
    <row r="2310" spans="1:6" x14ac:dyDescent="0.3">
      <c r="A2310">
        <v>11</v>
      </c>
      <c r="B2310">
        <v>2016</v>
      </c>
      <c r="C2310">
        <v>249.95</v>
      </c>
      <c r="D2310">
        <v>9.1552734318156496E-6</v>
      </c>
      <c r="E2310">
        <f t="shared" si="164"/>
        <v>10.348988423878554</v>
      </c>
      <c r="F2310">
        <f>(MAX(E$2:E2310)-E2310)/MAX(E$2:E2310)</f>
        <v>9.9821962166692715E-2</v>
      </c>
    </row>
    <row r="2311" spans="1:6" x14ac:dyDescent="0.3">
      <c r="A2311">
        <v>11</v>
      </c>
      <c r="B2311">
        <v>2016</v>
      </c>
      <c r="C2311">
        <v>252.7</v>
      </c>
      <c r="D2311">
        <v>0.649993896484375</v>
      </c>
      <c r="E2311">
        <f t="shared" si="164"/>
        <v>10.408882580776828</v>
      </c>
      <c r="F2311">
        <f>(MAX(E$2:E2311)-E2311)/MAX(E$2:E2311)</f>
        <v>9.4612235145453846E-2</v>
      </c>
    </row>
    <row r="2312" spans="1:6" x14ac:dyDescent="0.3">
      <c r="A2312">
        <v>11</v>
      </c>
      <c r="B2312">
        <v>2016</v>
      </c>
      <c r="C2312">
        <v>253.15</v>
      </c>
      <c r="D2312">
        <v>0.25000915527343098</v>
      </c>
      <c r="E2312">
        <f t="shared" si="164"/>
        <v>10.432011993646908</v>
      </c>
      <c r="F2312">
        <f>(MAX(E$2:E2312)-E2312)/MAX(E$2:E2312)</f>
        <v>9.2600387355037408E-2</v>
      </c>
    </row>
    <row r="2313" spans="1:6" x14ac:dyDescent="0.3">
      <c r="A2313">
        <v>11</v>
      </c>
      <c r="B2313">
        <v>2016</v>
      </c>
      <c r="C2313">
        <v>253.7</v>
      </c>
      <c r="D2313">
        <v>6.8999908447265401</v>
      </c>
      <c r="E2313">
        <f t="shared" si="164"/>
        <v>11.070391068572183</v>
      </c>
      <c r="F2313">
        <f>(MAX(E$2:E2313)-E2313)/MAX(E$2:E2313)</f>
        <v>3.7072755134079795E-2</v>
      </c>
    </row>
    <row r="2314" spans="1:6" x14ac:dyDescent="0.3">
      <c r="A2314">
        <v>11</v>
      </c>
      <c r="B2314">
        <v>2016</v>
      </c>
      <c r="C2314">
        <v>250.8</v>
      </c>
      <c r="D2314">
        <v>-1.3999938964843699</v>
      </c>
      <c r="E2314">
        <f t="shared" si="164"/>
        <v>10.931349681661032</v>
      </c>
      <c r="F2314">
        <f>(MAX(E$2:E2314)-E2314)/MAX(E$2:E2314)</f>
        <v>4.9166884310851422E-2</v>
      </c>
    </row>
    <row r="2315" spans="1:6" x14ac:dyDescent="0.3">
      <c r="A2315">
        <v>11</v>
      </c>
      <c r="B2315">
        <v>2016</v>
      </c>
      <c r="C2315">
        <v>250.3</v>
      </c>
      <c r="D2315">
        <v>-0.69999084472658502</v>
      </c>
      <c r="E2315">
        <f t="shared" si="164"/>
        <v>10.86256562025571</v>
      </c>
      <c r="F2315">
        <f>(MAX(E$2:E2315)-E2315)/MAX(E$2:E2315)</f>
        <v>5.5149875004626266E-2</v>
      </c>
    </row>
    <row r="2316" spans="1:6" x14ac:dyDescent="0.3">
      <c r="A2316">
        <v>11</v>
      </c>
      <c r="B2316">
        <v>2016</v>
      </c>
      <c r="C2316">
        <v>249.1</v>
      </c>
      <c r="D2316">
        <v>1.5500030517578101</v>
      </c>
      <c r="E2316">
        <f t="shared" si="164"/>
        <v>11.014646199091359</v>
      </c>
      <c r="F2316">
        <f>(MAX(E$2:E2316)-E2316)/MAX(E$2:E2316)</f>
        <v>4.1921567904295992E-2</v>
      </c>
    </row>
    <row r="2317" spans="1:6" x14ac:dyDescent="0.3">
      <c r="A2317">
        <v>11</v>
      </c>
      <c r="B2317">
        <v>2016</v>
      </c>
      <c r="C2317">
        <v>247.25</v>
      </c>
      <c r="D2317">
        <v>0.80000610351561297</v>
      </c>
      <c r="E2317">
        <f t="shared" si="164"/>
        <v>11.094834326175326</v>
      </c>
      <c r="F2317">
        <f>(MAX(E$2:E2317)-E2317)/MAX(E$2:E2317)</f>
        <v>3.4946626205702436E-2</v>
      </c>
    </row>
    <row r="2318" spans="1:6" x14ac:dyDescent="0.3">
      <c r="A2318">
        <v>11</v>
      </c>
      <c r="B2318">
        <v>2016</v>
      </c>
      <c r="C2318">
        <v>248.05</v>
      </c>
      <c r="D2318">
        <v>0.69999084472658502</v>
      </c>
      <c r="E2318">
        <f t="shared" si="164"/>
        <v>11.16528034720811</v>
      </c>
      <c r="F2318">
        <f>(MAX(E$2:E2318)-E2318)/MAX(E$2:E2318)</f>
        <v>2.8819074565955782E-2</v>
      </c>
    </row>
    <row r="2319" spans="1:6" x14ac:dyDescent="0.3">
      <c r="A2319">
        <v>11</v>
      </c>
      <c r="B2319">
        <v>2016</v>
      </c>
      <c r="C2319">
        <v>246.8</v>
      </c>
      <c r="D2319">
        <v>-0.349987792968732</v>
      </c>
      <c r="E2319">
        <f t="shared" si="164"/>
        <v>11.129654935498863</v>
      </c>
      <c r="F2319">
        <f>(MAX(E$2:E2319)-E2319)/MAX(E$2:E2319)</f>
        <v>3.1917852136857293E-2</v>
      </c>
    </row>
    <row r="2320" spans="1:6" x14ac:dyDescent="0.3">
      <c r="A2320">
        <v>11</v>
      </c>
      <c r="B2320">
        <v>2016</v>
      </c>
      <c r="C2320">
        <v>247.85</v>
      </c>
      <c r="D2320">
        <v>0.54999084472655102</v>
      </c>
      <c r="E2320">
        <f t="shared" si="164"/>
        <v>11.185223701764153</v>
      </c>
      <c r="F2320">
        <f>(MAX(E$2:E2320)-E2320)/MAX(E$2:E2320)</f>
        <v>2.7084357216127657E-2</v>
      </c>
    </row>
    <row r="2321" spans="1:6" x14ac:dyDescent="0.3">
      <c r="A2321">
        <v>11</v>
      </c>
      <c r="B2321">
        <v>2016</v>
      </c>
      <c r="C2321">
        <v>246.7</v>
      </c>
      <c r="D2321">
        <v>6.1035156022626299E-6</v>
      </c>
      <c r="E2321">
        <f t="shared" si="164"/>
        <v>11.185224324405707</v>
      </c>
      <c r="F2321">
        <f>(MAX(E$2:E2321)-E2321)/MAX(E$2:E2321)</f>
        <v>2.7084303057379994E-2</v>
      </c>
    </row>
    <row r="2322" spans="1:6" x14ac:dyDescent="0.3">
      <c r="A2322">
        <v>11</v>
      </c>
      <c r="B2322">
        <v>2016</v>
      </c>
      <c r="C2322">
        <v>247.4</v>
      </c>
      <c r="D2322">
        <v>-2.0499999999999798</v>
      </c>
      <c r="E2322">
        <f t="shared" si="164"/>
        <v>10.976688159505461</v>
      </c>
      <c r="F2322">
        <f>(MAX(E$2:E2322)-E2322)/MAX(E$2:E2322)</f>
        <v>4.522324263760559E-2</v>
      </c>
    </row>
    <row r="2323" spans="1:6" x14ac:dyDescent="0.3">
      <c r="A2323">
        <v>11</v>
      </c>
      <c r="B2323">
        <v>2016</v>
      </c>
      <c r="C2323">
        <v>249.6</v>
      </c>
      <c r="D2323">
        <v>-0.84999999999999398</v>
      </c>
      <c r="E2323">
        <f t="shared" si="164"/>
        <v>10.892581925110212</v>
      </c>
      <c r="F2323">
        <f>(MAX(E$2:E2323)-E2323)/MAX(E$2:E2323)</f>
        <v>5.2538990027251264E-2</v>
      </c>
    </row>
    <row r="2324" spans="1:6" x14ac:dyDescent="0.3">
      <c r="A2324">
        <v>11</v>
      </c>
      <c r="B2324">
        <v>2016</v>
      </c>
      <c r="C2324">
        <v>250.55</v>
      </c>
      <c r="D2324">
        <v>1.1999908447265799</v>
      </c>
      <c r="E2324">
        <f t="shared" si="164"/>
        <v>11.009962674731144</v>
      </c>
      <c r="F2324">
        <f>(MAX(E$2:E2324)-E2324)/MAX(E$2:E2324)</f>
        <v>4.2328951273186012E-2</v>
      </c>
    </row>
    <row r="2325" spans="1:6" x14ac:dyDescent="0.3">
      <c r="A2325">
        <v>11</v>
      </c>
      <c r="B2325">
        <v>2016</v>
      </c>
      <c r="C2325">
        <v>249.7</v>
      </c>
      <c r="D2325">
        <v>0.59999999999999398</v>
      </c>
      <c r="E2325">
        <f t="shared" si="164"/>
        <v>11.069487903449152</v>
      </c>
      <c r="F2325">
        <f>(MAX(E$2:E2325)-E2325)/MAX(E$2:E2325)</f>
        <v>3.715131444586852E-2</v>
      </c>
    </row>
    <row r="2326" spans="1:6" x14ac:dyDescent="0.3">
      <c r="A2326">
        <v>11</v>
      </c>
      <c r="B2326">
        <v>2016</v>
      </c>
      <c r="C2326">
        <v>249.2</v>
      </c>
      <c r="D2326">
        <v>-0.84999694824219296</v>
      </c>
      <c r="E2326">
        <f t="shared" si="164"/>
        <v>10.984534775009323</v>
      </c>
      <c r="F2326">
        <f>(MAX(E$2:E2326)-E2326)/MAX(E$2:E2326)</f>
        <v>4.4540726563705911E-2</v>
      </c>
    </row>
    <row r="2327" spans="1:6" x14ac:dyDescent="0.3">
      <c r="A2327">
        <v>11</v>
      </c>
      <c r="B2327">
        <v>2016</v>
      </c>
      <c r="C2327">
        <v>250.05</v>
      </c>
      <c r="D2327">
        <v>0.350006103515625</v>
      </c>
      <c r="E2327">
        <f t="shared" si="164"/>
        <v>11.019129743955329</v>
      </c>
      <c r="F2327">
        <f>(MAX(E$2:E2327)-E2327)/MAX(E$2:E2327)</f>
        <v>4.153157919690955E-2</v>
      </c>
    </row>
    <row r="2328" spans="1:6" x14ac:dyDescent="0.3">
      <c r="A2328">
        <v>11</v>
      </c>
      <c r="B2328">
        <v>2016</v>
      </c>
      <c r="C2328">
        <v>249.95</v>
      </c>
      <c r="D2328">
        <v>-1.1000061035156199</v>
      </c>
      <c r="E2328">
        <f t="shared" si="164"/>
        <v>10.910017931828872</v>
      </c>
      <c r="F2328">
        <f>(MAX(E$2:E2328)-E2328)/MAX(E$2:E2328)</f>
        <v>5.1022367370737669E-2</v>
      </c>
    </row>
    <row r="2329" spans="1:6" x14ac:dyDescent="0.3">
      <c r="A2329">
        <v>12</v>
      </c>
      <c r="B2329">
        <v>2016</v>
      </c>
      <c r="C2329">
        <v>251.45</v>
      </c>
      <c r="D2329">
        <v>0.34999694824216399</v>
      </c>
      <c r="E2329">
        <f t="shared" si="164"/>
        <v>10.944186013786185</v>
      </c>
      <c r="F2329">
        <f>(MAX(E$2:E2329)-E2329)/MAX(E$2:E2329)</f>
        <v>4.8050351583968177E-2</v>
      </c>
    </row>
    <row r="2330" spans="1:6" x14ac:dyDescent="0.3">
      <c r="A2330">
        <v>12</v>
      </c>
      <c r="B2330">
        <v>2016</v>
      </c>
      <c r="C2330">
        <v>250.3</v>
      </c>
      <c r="D2330">
        <v>0.750003051757829</v>
      </c>
      <c r="E2330">
        <f t="shared" si="164"/>
        <v>11.017971027953287</v>
      </c>
      <c r="F2330">
        <f>(MAX(E$2:E2330)-E2330)/MAX(E$2:E2330)</f>
        <v>4.1632366892711534E-2</v>
      </c>
    </row>
    <row r="2331" spans="1:6" x14ac:dyDescent="0.3">
      <c r="A2331">
        <v>12</v>
      </c>
      <c r="B2331">
        <v>2016</v>
      </c>
      <c r="C2331">
        <v>249.1</v>
      </c>
      <c r="D2331">
        <v>0.500003051757829</v>
      </c>
      <c r="E2331">
        <f t="shared" si="164"/>
        <v>11.067731337310377</v>
      </c>
      <c r="F2331">
        <f>(MAX(E$2:E2331)-E2331)/MAX(E$2:E2331)</f>
        <v>3.7304104476677598E-2</v>
      </c>
    </row>
    <row r="2332" spans="1:6" x14ac:dyDescent="0.3">
      <c r="A2332">
        <v>12</v>
      </c>
      <c r="B2332">
        <v>2016</v>
      </c>
      <c r="C2332">
        <v>251</v>
      </c>
      <c r="D2332">
        <v>1.29999694824218</v>
      </c>
      <c r="E2332">
        <f t="shared" si="164"/>
        <v>11.196707584981901</v>
      </c>
      <c r="F2332">
        <f>(MAX(E$2:E2332)-E2332)/MAX(E$2:E2332)</f>
        <v>2.6085463504177314E-2</v>
      </c>
    </row>
    <row r="2333" spans="1:6" x14ac:dyDescent="0.3">
      <c r="A2333">
        <v>12</v>
      </c>
      <c r="B2333">
        <v>2016</v>
      </c>
      <c r="C2333">
        <v>253.1</v>
      </c>
      <c r="D2333">
        <v>-3.0517578295530202E-6</v>
      </c>
      <c r="E2333">
        <f t="shared" si="164"/>
        <v>11.196707281221766</v>
      </c>
      <c r="F2333">
        <f>(MAX(E$2:E2333)-E2333)/MAX(E$2:E2333)</f>
        <v>2.6085489925909693E-2</v>
      </c>
    </row>
    <row r="2334" spans="1:6" x14ac:dyDescent="0.3">
      <c r="A2334">
        <v>12</v>
      </c>
      <c r="B2334">
        <v>2016</v>
      </c>
      <c r="C2334">
        <v>255.3</v>
      </c>
      <c r="D2334">
        <v>-2.4000061035156302</v>
      </c>
      <c r="E2334">
        <f t="shared" si="164"/>
        <v>10.959878557829784</v>
      </c>
      <c r="F2334">
        <f>(MAX(E$2:E2334)-E2334)/MAX(E$2:E2334)</f>
        <v>4.6685379189836763E-2</v>
      </c>
    </row>
    <row r="2335" spans="1:6" x14ac:dyDescent="0.3">
      <c r="A2335">
        <v>12</v>
      </c>
      <c r="B2335">
        <v>2016</v>
      </c>
      <c r="C2335">
        <v>258.05</v>
      </c>
      <c r="D2335">
        <v>0.34998168945310199</v>
      </c>
      <c r="E2335">
        <f t="shared" si="164"/>
        <v>10.993323443825551</v>
      </c>
      <c r="F2335">
        <f>(MAX(E$2:E2335)-E2335)/MAX(E$2:E2335)</f>
        <v>4.3776268596789555E-2</v>
      </c>
    </row>
    <row r="2336" spans="1:6" x14ac:dyDescent="0.3">
      <c r="A2336">
        <v>12</v>
      </c>
      <c r="B2336">
        <v>2016</v>
      </c>
      <c r="C2336">
        <v>259.2</v>
      </c>
      <c r="D2336">
        <v>1.6999938964843799</v>
      </c>
      <c r="E2336">
        <f t="shared" si="164"/>
        <v>11.155550724698658</v>
      </c>
      <c r="F2336">
        <f>(MAX(E$2:E2336)-E2336)/MAX(E$2:E2336)</f>
        <v>2.966537877856934E-2</v>
      </c>
    </row>
    <row r="2337" spans="1:6" x14ac:dyDescent="0.3">
      <c r="A2337">
        <v>12</v>
      </c>
      <c r="B2337">
        <v>2016</v>
      </c>
      <c r="C2337">
        <v>257.95</v>
      </c>
      <c r="D2337">
        <v>-0.25001220703126098</v>
      </c>
      <c r="E2337">
        <f t="shared" si="164"/>
        <v>11.131223127571328</v>
      </c>
      <c r="F2337">
        <f>(MAX(E$2:E2337)-E2337)/MAX(E$2:E2337)</f>
        <v>3.1781447301435853E-2</v>
      </c>
    </row>
    <row r="2338" spans="1:6" x14ac:dyDescent="0.3">
      <c r="A2338">
        <v>12</v>
      </c>
      <c r="B2338">
        <v>2016</v>
      </c>
      <c r="C2338">
        <v>259.5</v>
      </c>
      <c r="D2338">
        <v>0.80000000000001104</v>
      </c>
      <c r="E2338">
        <f t="shared" si="164"/>
        <v>11.208433923831938</v>
      </c>
      <c r="F2338">
        <f>(MAX(E$2:E2338)-E2338)/MAX(E$2:E2338)</f>
        <v>2.5065480461908245E-2</v>
      </c>
    </row>
    <row r="2339" spans="1:6" x14ac:dyDescent="0.3">
      <c r="A2339">
        <v>12</v>
      </c>
      <c r="B2339">
        <v>2016</v>
      </c>
      <c r="C2339">
        <v>257</v>
      </c>
      <c r="D2339">
        <v>1.54997558593748</v>
      </c>
      <c r="E2339">
        <f t="shared" si="164"/>
        <v>11.360530412593413</v>
      </c>
      <c r="F2339">
        <f>(MAX(E$2:E2339)-E2339)/MAX(E$2:E2339)</f>
        <v>1.1835789480832875E-2</v>
      </c>
    </row>
    <row r="2340" spans="1:6" x14ac:dyDescent="0.3">
      <c r="A2340">
        <v>12</v>
      </c>
      <c r="B2340">
        <v>2016</v>
      </c>
      <c r="C2340">
        <v>258.10000000000002</v>
      </c>
      <c r="D2340">
        <v>-0.60002441406248797</v>
      </c>
      <c r="E2340">
        <f t="shared" si="164"/>
        <v>11.301106390471851</v>
      </c>
      <c r="F2340">
        <f>(MAX(E$2:E2340)-E2340)/MAX(E$2:E2340)</f>
        <v>1.700462313322405E-2</v>
      </c>
    </row>
    <row r="2341" spans="1:6" x14ac:dyDescent="0.3">
      <c r="A2341">
        <v>12</v>
      </c>
      <c r="B2341">
        <v>2016</v>
      </c>
      <c r="C2341">
        <v>258.39999999999998</v>
      </c>
      <c r="D2341">
        <v>-0.80000000000001104</v>
      </c>
      <c r="E2341">
        <f t="shared" si="164"/>
        <v>11.222383513138841</v>
      </c>
      <c r="F2341">
        <f>(MAX(E$2:E2341)-E2341)/MAX(E$2:E2341)</f>
        <v>2.3852114148550096E-2</v>
      </c>
    </row>
    <row r="2342" spans="1:6" x14ac:dyDescent="0.3">
      <c r="A2342">
        <v>12</v>
      </c>
      <c r="B2342">
        <v>2016</v>
      </c>
      <c r="C2342">
        <v>259.35000000000002</v>
      </c>
      <c r="D2342">
        <v>-0.19997558593746501</v>
      </c>
      <c r="E2342">
        <f t="shared" si="164"/>
        <v>11.202913853925523</v>
      </c>
      <c r="F2342">
        <f>(MAX(E$2:E2342)-E2342)/MAX(E$2:E2342)</f>
        <v>2.5545628423577094E-2</v>
      </c>
    </row>
    <row r="2343" spans="1:6" x14ac:dyDescent="0.3">
      <c r="A2343">
        <v>12</v>
      </c>
      <c r="B2343">
        <v>2016</v>
      </c>
      <c r="C2343">
        <v>260.35000000000002</v>
      </c>
      <c r="D2343">
        <v>0.94999389648438604</v>
      </c>
      <c r="E2343">
        <f t="shared" si="164"/>
        <v>11.294890326036745</v>
      </c>
      <c r="F2343">
        <f>(MAX(E$2:E2343)-E2343)/MAX(E$2:E2343)</f>
        <v>1.7545310247466889E-2</v>
      </c>
    </row>
    <row r="2344" spans="1:6" x14ac:dyDescent="0.3">
      <c r="A2344">
        <v>12</v>
      </c>
      <c r="B2344">
        <v>2016</v>
      </c>
      <c r="C2344">
        <v>259.60000000000002</v>
      </c>
      <c r="D2344">
        <v>0.30000610351566998</v>
      </c>
      <c r="E2344">
        <f t="shared" si="164"/>
        <v>11.324259378740095</v>
      </c>
      <c r="F2344">
        <f>(MAX(E$2:E2344)-E2344)/MAX(E$2:E2344)</f>
        <v>1.499072470222414E-2</v>
      </c>
    </row>
    <row r="2345" spans="1:6" x14ac:dyDescent="0.3">
      <c r="A2345">
        <v>12</v>
      </c>
      <c r="B2345">
        <v>2016</v>
      </c>
      <c r="C2345">
        <v>259</v>
      </c>
      <c r="D2345">
        <v>0.19999999999998799</v>
      </c>
      <c r="E2345">
        <f t="shared" si="164"/>
        <v>11.34393473287304</v>
      </c>
      <c r="F2345">
        <f>(MAX(E$2:E2345)-E2345)/MAX(E$2:E2345)</f>
        <v>1.3279318625452072E-2</v>
      </c>
    </row>
    <row r="2346" spans="1:6" x14ac:dyDescent="0.3">
      <c r="A2346">
        <v>12</v>
      </c>
      <c r="B2346">
        <v>2016</v>
      </c>
      <c r="C2346">
        <v>259.05</v>
      </c>
      <c r="D2346">
        <v>-5.0018310546875E-2</v>
      </c>
      <c r="E2346">
        <f t="shared" si="164"/>
        <v>11.339006495030315</v>
      </c>
      <c r="F2346">
        <f>(MAX(E$2:E2346)-E2346)/MAX(E$2:E2346)</f>
        <v>1.3707987717496251E-2</v>
      </c>
    </row>
    <row r="2347" spans="1:6" x14ac:dyDescent="0.3">
      <c r="A2347">
        <v>12</v>
      </c>
      <c r="B2347">
        <v>2016</v>
      </c>
      <c r="C2347">
        <v>259.10000000000002</v>
      </c>
      <c r="D2347">
        <v>-0.600006103515625</v>
      </c>
      <c r="E2347">
        <f t="shared" si="164"/>
        <v>11.279925775285626</v>
      </c>
      <c r="F2347">
        <f>(MAX(E$2:E2347)-E2347)/MAX(E$2:E2347)</f>
        <v>1.8846960165358115E-2</v>
      </c>
    </row>
    <row r="2348" spans="1:6" x14ac:dyDescent="0.3">
      <c r="A2348">
        <v>12</v>
      </c>
      <c r="B2348">
        <v>2016</v>
      </c>
      <c r="C2348">
        <v>260.25</v>
      </c>
      <c r="D2348">
        <v>-0.34999389648436302</v>
      </c>
      <c r="E2348">
        <f t="shared" si="164"/>
        <v>11.245794030264186</v>
      </c>
      <c r="F2348">
        <f>(MAX(E$2:E2348)-E2348)/MAX(E$2:E2348)</f>
        <v>2.1815815284601948E-2</v>
      </c>
    </row>
    <row r="2349" spans="1:6" x14ac:dyDescent="0.3">
      <c r="A2349">
        <v>12</v>
      </c>
      <c r="B2349">
        <v>2016</v>
      </c>
      <c r="C2349">
        <v>260.10000000000002</v>
      </c>
      <c r="D2349">
        <v>-0.149993896484375</v>
      </c>
      <c r="E2349">
        <f t="shared" si="164"/>
        <v>11.231202330734254</v>
      </c>
      <c r="F2349">
        <f>(MAX(E$2:E2349)-E2349)/MAX(E$2:E2349)</f>
        <v>2.3085033773744355E-2</v>
      </c>
    </row>
    <row r="2350" spans="1:6" x14ac:dyDescent="0.3">
      <c r="A2350">
        <v>12</v>
      </c>
      <c r="B2350">
        <v>2016</v>
      </c>
      <c r="C2350">
        <v>260.10000000000002</v>
      </c>
      <c r="D2350">
        <v>-0.14999999999997701</v>
      </c>
      <c r="E2350">
        <f t="shared" si="164"/>
        <v>11.216628971308563</v>
      </c>
      <c r="F2350">
        <f>(MAX(E$2:E2350)-E2350)/MAX(E$2:E2350)</f>
        <v>2.4352656999816324E-2</v>
      </c>
    </row>
    <row r="2351" spans="1:6" x14ac:dyDescent="0.3">
      <c r="A2351">
        <v>1</v>
      </c>
      <c r="B2351">
        <v>2017</v>
      </c>
      <c r="C2351">
        <v>260.25</v>
      </c>
      <c r="D2351">
        <v>-1.1499938964843699</v>
      </c>
      <c r="E2351">
        <f t="shared" si="164"/>
        <v>11.105109765059559</v>
      </c>
      <c r="F2351">
        <f>(MAX(E$2:E2351)-E2351)/MAX(E$2:E2351)</f>
        <v>3.4052845670462538E-2</v>
      </c>
    </row>
    <row r="2352" spans="1:6" x14ac:dyDescent="0.3">
      <c r="A2352">
        <v>1</v>
      </c>
      <c r="B2352">
        <v>2017</v>
      </c>
      <c r="C2352">
        <v>261.95</v>
      </c>
      <c r="D2352">
        <v>-1.44999999999998</v>
      </c>
      <c r="E2352">
        <f t="shared" si="164"/>
        <v>10.966799321812733</v>
      </c>
      <c r="F2352">
        <f>(MAX(E$2:E2352)-E2352)/MAX(E$2:E2352)</f>
        <v>4.6083395741086941E-2</v>
      </c>
    </row>
    <row r="2353" spans="1:6" x14ac:dyDescent="0.3">
      <c r="A2353">
        <v>1</v>
      </c>
      <c r="B2353">
        <v>2017</v>
      </c>
      <c r="C2353">
        <v>263.2</v>
      </c>
      <c r="D2353">
        <v>-0.34999389648436302</v>
      </c>
      <c r="E2353">
        <f t="shared" si="164"/>
        <v>10.933986997117225</v>
      </c>
      <c r="F2353">
        <f>(MAX(E$2:E2353)-E2353)/MAX(E$2:E2353)</f>
        <v>4.8937484744897203E-2</v>
      </c>
    </row>
    <row r="2354" spans="1:6" x14ac:dyDescent="0.3">
      <c r="A2354">
        <v>1</v>
      </c>
      <c r="B2354">
        <v>2017</v>
      </c>
      <c r="C2354">
        <v>263.25</v>
      </c>
      <c r="D2354">
        <v>0.39998168945311302</v>
      </c>
      <c r="E2354">
        <f t="shared" si="164"/>
        <v>10.971366438070774</v>
      </c>
      <c r="F2354">
        <f>(MAX(E$2:E2354)-E2354)/MAX(E$2:E2354)</f>
        <v>4.5686137807912121E-2</v>
      </c>
    </row>
    <row r="2355" spans="1:6" x14ac:dyDescent="0.3">
      <c r="A2355">
        <v>1</v>
      </c>
      <c r="B2355">
        <v>2017</v>
      </c>
      <c r="C2355">
        <v>263.14999999999998</v>
      </c>
      <c r="D2355">
        <v>-0.70000000000004503</v>
      </c>
      <c r="E2355">
        <f t="shared" si="164"/>
        <v>10.905700839970972</v>
      </c>
      <c r="F2355">
        <f>(MAX(E$2:E2355)-E2355)/MAX(E$2:E2355)</f>
        <v>5.1397877625326743E-2</v>
      </c>
    </row>
    <row r="2356" spans="1:6" x14ac:dyDescent="0.3">
      <c r="A2356">
        <v>1</v>
      </c>
      <c r="B2356">
        <v>2017</v>
      </c>
      <c r="C2356">
        <v>264.14999999999998</v>
      </c>
      <c r="D2356">
        <v>-9.9993896484420405E-2</v>
      </c>
      <c r="E2356">
        <f t="shared" si="164"/>
        <v>10.896412053592078</v>
      </c>
      <c r="F2356">
        <f>(MAX(E$2:E2356)-E2356)/MAX(E$2:E2356)</f>
        <v>5.220583693051959E-2</v>
      </c>
    </row>
    <row r="2357" spans="1:6" x14ac:dyDescent="0.3">
      <c r="A2357">
        <v>1</v>
      </c>
      <c r="B2357">
        <v>2017</v>
      </c>
      <c r="C2357">
        <v>263.39999999999998</v>
      </c>
      <c r="D2357">
        <v>-0.80001220703127196</v>
      </c>
      <c r="E2357">
        <f t="shared" si="164"/>
        <v>10.821947964847348</v>
      </c>
      <c r="F2357">
        <f>(MAX(E$2:E2357)-E2357)/MAX(E$2:E2357)</f>
        <v>5.8682889039362744E-2</v>
      </c>
    </row>
    <row r="2358" spans="1:6" x14ac:dyDescent="0.3">
      <c r="A2358">
        <v>1</v>
      </c>
      <c r="B2358">
        <v>2017</v>
      </c>
      <c r="C2358">
        <v>264.39999999999998</v>
      </c>
      <c r="D2358">
        <v>-3</v>
      </c>
      <c r="E2358">
        <f t="shared" si="164"/>
        <v>10.545669036092734</v>
      </c>
      <c r="F2358">
        <f>(MAX(E$2:E2358)-E2358)/MAX(E$2:E2358)</f>
        <v>8.2714244935672629E-2</v>
      </c>
    </row>
    <row r="2359" spans="1:6" x14ac:dyDescent="0.3">
      <c r="A2359">
        <v>1</v>
      </c>
      <c r="B2359">
        <v>2017</v>
      </c>
      <c r="C2359">
        <v>269.05</v>
      </c>
      <c r="D2359">
        <v>-1.2207031261368601E-5</v>
      </c>
      <c r="E2359">
        <f t="shared" si="164"/>
        <v>10.545667959543946</v>
      </c>
      <c r="F2359">
        <f>(MAX(E$2:E2359)-E2359)/MAX(E$2:E2359)</f>
        <v>8.271433857628134E-2</v>
      </c>
    </row>
    <row r="2360" spans="1:6" x14ac:dyDescent="0.3">
      <c r="A2360">
        <v>1</v>
      </c>
      <c r="B2360">
        <v>2017</v>
      </c>
      <c r="C2360">
        <v>269.05</v>
      </c>
      <c r="D2360">
        <v>-0.199981689453125</v>
      </c>
      <c r="E2360">
        <f t="shared" si="164"/>
        <v>10.528031400860939</v>
      </c>
      <c r="F2360">
        <f>(MAX(E$2:E2360)-E2360)/MAX(E$2:E2360)</f>
        <v>8.4248405688847616E-2</v>
      </c>
    </row>
    <row r="2361" spans="1:6" x14ac:dyDescent="0.3">
      <c r="A2361">
        <v>1</v>
      </c>
      <c r="B2361">
        <v>2017</v>
      </c>
      <c r="C2361">
        <v>268.55</v>
      </c>
      <c r="D2361">
        <v>0.94999999999998797</v>
      </c>
      <c r="E2361">
        <f t="shared" si="164"/>
        <v>10.611828336699107</v>
      </c>
      <c r="F2361">
        <f>(MAX(E$2:E2361)-E2361)/MAX(E$2:E2361)</f>
        <v>7.6959561775833074E-2</v>
      </c>
    </row>
    <row r="2362" spans="1:6" x14ac:dyDescent="0.3">
      <c r="A2362">
        <v>1</v>
      </c>
      <c r="B2362">
        <v>2017</v>
      </c>
      <c r="C2362">
        <v>267.64999999999998</v>
      </c>
      <c r="D2362">
        <v>-0.95000000000004503</v>
      </c>
      <c r="E2362">
        <f t="shared" si="164"/>
        <v>10.527080408174184</v>
      </c>
      <c r="F2362">
        <f>(MAX(E$2:E2362)-E2362)/MAX(E$2:E2362)</f>
        <v>8.4331125148537231E-2</v>
      </c>
    </row>
    <row r="2363" spans="1:6" x14ac:dyDescent="0.3">
      <c r="A2363">
        <v>1</v>
      </c>
      <c r="B2363">
        <v>2017</v>
      </c>
      <c r="C2363">
        <v>268.35000000000002</v>
      </c>
      <c r="D2363">
        <v>0.20001220703125</v>
      </c>
      <c r="E2363">
        <f t="shared" si="164"/>
        <v>10.54473449916944</v>
      </c>
      <c r="F2363">
        <f>(MAX(E$2:E2363)-E2363)/MAX(E$2:E2363)</f>
        <v>8.2795533036445143E-2</v>
      </c>
    </row>
    <row r="2364" spans="1:6" x14ac:dyDescent="0.3">
      <c r="A2364">
        <v>1</v>
      </c>
      <c r="B2364">
        <v>2017</v>
      </c>
      <c r="C2364">
        <v>269.39999999999998</v>
      </c>
      <c r="D2364">
        <v>1.04998779296875</v>
      </c>
      <c r="E2364">
        <f t="shared" si="164"/>
        <v>10.637205344137907</v>
      </c>
      <c r="F2364">
        <f>(MAX(E$2:E2364)-E2364)/MAX(E$2:E2364)</f>
        <v>7.4752213209316923E-2</v>
      </c>
    </row>
    <row r="2365" spans="1:6" x14ac:dyDescent="0.3">
      <c r="A2365">
        <v>1</v>
      </c>
      <c r="B2365">
        <v>2017</v>
      </c>
      <c r="C2365">
        <v>267.45</v>
      </c>
      <c r="D2365">
        <v>-0.349981689453159</v>
      </c>
      <c r="E2365">
        <f t="shared" si="164"/>
        <v>10.60588599110312</v>
      </c>
      <c r="F2365">
        <f>(MAX(E$2:E2365)-E2365)/MAX(E$2:E2365)</f>
        <v>7.7476440216471806E-2</v>
      </c>
    </row>
    <row r="2366" spans="1:6" x14ac:dyDescent="0.3">
      <c r="A2366">
        <v>1</v>
      </c>
      <c r="B2366">
        <v>2017</v>
      </c>
      <c r="C2366">
        <v>267.45</v>
      </c>
      <c r="D2366">
        <v>9.9981689453102193E-2</v>
      </c>
      <c r="E2366">
        <f t="shared" si="164"/>
        <v>10.614806863785711</v>
      </c>
      <c r="F2366">
        <f>(MAX(E$2:E2366)-E2366)/MAX(E$2:E2366)</f>
        <v>7.6700482863128305E-2</v>
      </c>
    </row>
    <row r="2367" spans="1:6" x14ac:dyDescent="0.3">
      <c r="A2367">
        <v>1</v>
      </c>
      <c r="B2367">
        <v>2017</v>
      </c>
      <c r="C2367">
        <v>267.75</v>
      </c>
      <c r="D2367">
        <v>-0.45000610351564702</v>
      </c>
      <c r="E2367">
        <f t="shared" si="164"/>
        <v>10.57466629339627</v>
      </c>
      <c r="F2367">
        <f>(MAX(E$2:E2367)-E2367)/MAX(E$2:E2367)</f>
        <v>8.0191998981486781E-2</v>
      </c>
    </row>
    <row r="2368" spans="1:6" x14ac:dyDescent="0.3">
      <c r="A2368">
        <v>1</v>
      </c>
      <c r="B2368">
        <v>2017</v>
      </c>
      <c r="C2368">
        <v>269.7</v>
      </c>
      <c r="D2368">
        <v>1.25</v>
      </c>
      <c r="E2368">
        <f t="shared" si="164"/>
        <v>10.684941595399151</v>
      </c>
      <c r="F2368">
        <f>(MAX(E$2:E2368)-E2368)/MAX(E$2:E2368)</f>
        <v>7.0600007869641879E-2</v>
      </c>
    </row>
    <row r="2369" spans="1:6" x14ac:dyDescent="0.3">
      <c r="A2369">
        <v>1</v>
      </c>
      <c r="B2369">
        <v>2017</v>
      </c>
      <c r="C2369">
        <v>269.7</v>
      </c>
      <c r="D2369">
        <v>-1.5</v>
      </c>
      <c r="E2369">
        <f t="shared" si="164"/>
        <v>10.551231258415568</v>
      </c>
      <c r="F2369">
        <f>(MAX(E$2:E2369)-E2369)/MAX(E$2:E2369)</f>
        <v>8.2230430463041862E-2</v>
      </c>
    </row>
    <row r="2370" spans="1:6" x14ac:dyDescent="0.3">
      <c r="A2370">
        <v>1</v>
      </c>
      <c r="B2370">
        <v>2017</v>
      </c>
      <c r="C2370">
        <v>269.7</v>
      </c>
      <c r="D2370">
        <v>1.5</v>
      </c>
      <c r="E2370">
        <f t="shared" si="164"/>
        <v>10.683268357033114</v>
      </c>
      <c r="F2370">
        <f>(MAX(E$2:E2370)-E2370)/MAX(E$2:E2370)</f>
        <v>7.0745549865388127E-2</v>
      </c>
    </row>
    <row r="2371" spans="1:6" x14ac:dyDescent="0.3">
      <c r="A2371">
        <v>1</v>
      </c>
      <c r="B2371">
        <v>2017</v>
      </c>
      <c r="C2371">
        <v>269.7</v>
      </c>
      <c r="D2371">
        <v>1.5</v>
      </c>
      <c r="E2371">
        <f t="shared" si="164"/>
        <v>10.816957755271849</v>
      </c>
      <c r="F2371">
        <f>(MAX(E$2:E2371)-E2371)/MAX(E$2:E2371)</f>
        <v>5.9116948570600153E-2</v>
      </c>
    </row>
    <row r="2372" spans="1:6" x14ac:dyDescent="0.3">
      <c r="A2372">
        <v>1</v>
      </c>
      <c r="B2372">
        <v>2017</v>
      </c>
      <c r="C2372">
        <v>270.10000000000002</v>
      </c>
      <c r="D2372">
        <v>-0.700018310546909</v>
      </c>
      <c r="E2372">
        <f t="shared" si="164"/>
        <v>10.753880546425195</v>
      </c>
      <c r="F2372">
        <f>(MAX(E$2:E2372)-E2372)/MAX(E$2:E2372)</f>
        <v>6.4603544532053775E-2</v>
      </c>
    </row>
    <row r="2373" spans="1:6" x14ac:dyDescent="0.3">
      <c r="A2373">
        <v>2</v>
      </c>
      <c r="B2373">
        <v>2017</v>
      </c>
      <c r="C2373">
        <v>269.8</v>
      </c>
      <c r="D2373">
        <v>-0.59999999999996501</v>
      </c>
      <c r="E2373">
        <f t="shared" ref="E2373:E2436" si="165">(D2373/$C2373*$G$2+1)*E2372*$H$2 + E2372*(1-$H$2)</f>
        <v>10.70007128498089</v>
      </c>
      <c r="F2373">
        <f>(MAX(E$2:E2373)-E2373)/MAX(E$2:E2373)</f>
        <v>6.9283993808857677E-2</v>
      </c>
    </row>
    <row r="2374" spans="1:6" x14ac:dyDescent="0.3">
      <c r="A2374">
        <v>2</v>
      </c>
      <c r="B2374">
        <v>2017</v>
      </c>
      <c r="C2374">
        <v>270.14999999999998</v>
      </c>
      <c r="D2374">
        <v>0.75</v>
      </c>
      <c r="E2374">
        <f t="shared" si="165"/>
        <v>10.766909598115832</v>
      </c>
      <c r="F2374">
        <f>(MAX(E$2:E2374)-E2374)/MAX(E$2:E2374)</f>
        <v>6.3470248628596682E-2</v>
      </c>
    </row>
    <row r="2375" spans="1:6" x14ac:dyDescent="0.3">
      <c r="A2375">
        <v>2</v>
      </c>
      <c r="B2375">
        <v>2017</v>
      </c>
      <c r="C2375">
        <v>269.89999999999998</v>
      </c>
      <c r="D2375">
        <v>0.100006103515625</v>
      </c>
      <c r="E2375">
        <f t="shared" si="165"/>
        <v>10.77588589496866</v>
      </c>
      <c r="F2375">
        <f>(MAX(E$2:E2375)-E2375)/MAX(E$2:E2375)</f>
        <v>6.2689470357616739E-2</v>
      </c>
    </row>
    <row r="2376" spans="1:6" x14ac:dyDescent="0.3">
      <c r="A2376">
        <v>2</v>
      </c>
      <c r="B2376">
        <v>2017</v>
      </c>
      <c r="C2376">
        <v>271.5</v>
      </c>
      <c r="D2376">
        <v>1.25</v>
      </c>
      <c r="E2376">
        <f t="shared" si="165"/>
        <v>10.887514547195543</v>
      </c>
      <c r="F2376">
        <f>(MAX(E$2:E2376)-E2376)/MAX(E$2:E2376)</f>
        <v>5.2979761832315946E-2</v>
      </c>
    </row>
    <row r="2377" spans="1:6" x14ac:dyDescent="0.3">
      <c r="A2377">
        <v>2</v>
      </c>
      <c r="B2377">
        <v>2017</v>
      </c>
      <c r="C2377">
        <v>270.55</v>
      </c>
      <c r="D2377">
        <v>1.00001220703126</v>
      </c>
      <c r="E2377">
        <f t="shared" si="165"/>
        <v>10.978060497170439</v>
      </c>
      <c r="F2377">
        <f>(MAX(E$2:E2377)-E2377)/MAX(E$2:E2377)</f>
        <v>4.5103873654289812E-2</v>
      </c>
    </row>
    <row r="2378" spans="1:6" x14ac:dyDescent="0.3">
      <c r="A2378">
        <v>2</v>
      </c>
      <c r="B2378">
        <v>2017</v>
      </c>
      <c r="C2378">
        <v>269.05</v>
      </c>
      <c r="D2378">
        <v>-0.5999755859375</v>
      </c>
      <c r="E2378">
        <f t="shared" si="165"/>
        <v>10.922978621577403</v>
      </c>
      <c r="F2378">
        <f>(MAX(E$2:E2378)-E2378)/MAX(E$2:E2378)</f>
        <v>4.9895017741098495E-2</v>
      </c>
    </row>
    <row r="2379" spans="1:6" x14ac:dyDescent="0.3">
      <c r="A2379">
        <v>2</v>
      </c>
      <c r="B2379">
        <v>2017</v>
      </c>
      <c r="C2379">
        <v>268.5</v>
      </c>
      <c r="D2379">
        <v>0.19999999999998799</v>
      </c>
      <c r="E2379">
        <f t="shared" si="165"/>
        <v>10.941285289658257</v>
      </c>
      <c r="F2379">
        <f>(MAX(E$2:E2379)-E2379)/MAX(E$2:E2379)</f>
        <v>4.8302663022229034E-2</v>
      </c>
    </row>
    <row r="2380" spans="1:6" x14ac:dyDescent="0.3">
      <c r="A2380">
        <v>2</v>
      </c>
      <c r="B2380">
        <v>2017</v>
      </c>
      <c r="C2380">
        <v>269.75</v>
      </c>
      <c r="D2380">
        <v>0.80000000000001104</v>
      </c>
      <c r="E2380">
        <f t="shared" si="165"/>
        <v>11.014294792981278</v>
      </c>
      <c r="F2380">
        <f>(MAX(E$2:E2380)-E2380)/MAX(E$2:E2380)</f>
        <v>4.1952133989569158E-2</v>
      </c>
    </row>
    <row r="2381" spans="1:6" x14ac:dyDescent="0.3">
      <c r="A2381">
        <v>2</v>
      </c>
      <c r="B2381">
        <v>2017</v>
      </c>
      <c r="C2381">
        <v>268.75</v>
      </c>
      <c r="D2381">
        <v>-0.29997558593748802</v>
      </c>
      <c r="E2381">
        <f t="shared" si="165"/>
        <v>10.986633234090194</v>
      </c>
      <c r="F2381">
        <f>(MAX(E$2:E2381)-E2381)/MAX(E$2:E2381)</f>
        <v>4.4358197924140169E-2</v>
      </c>
    </row>
    <row r="2382" spans="1:6" x14ac:dyDescent="0.3">
      <c r="A2382">
        <v>2</v>
      </c>
      <c r="B2382">
        <v>2017</v>
      </c>
      <c r="C2382">
        <v>269.95</v>
      </c>
      <c r="D2382">
        <v>1.7499755859374699</v>
      </c>
      <c r="E2382">
        <f t="shared" si="165"/>
        <v>11.146882409290939</v>
      </c>
      <c r="F2382">
        <f>(MAX(E$2:E2382)-E2382)/MAX(E$2:E2382)</f>
        <v>3.0419368138247926E-2</v>
      </c>
    </row>
    <row r="2383" spans="1:6" x14ac:dyDescent="0.3">
      <c r="A2383">
        <v>2</v>
      </c>
      <c r="B2383">
        <v>2017</v>
      </c>
      <c r="C2383">
        <v>268.14999999999998</v>
      </c>
      <c r="D2383">
        <v>-0.94999389648438604</v>
      </c>
      <c r="E2383">
        <f t="shared" si="165"/>
        <v>11.058028006640463</v>
      </c>
      <c r="F2383">
        <f>(MAX(E$2:E2383)-E2383)/MAX(E$2:E2383)</f>
        <v>3.8148121766593351E-2</v>
      </c>
    </row>
    <row r="2384" spans="1:6" x14ac:dyDescent="0.3">
      <c r="A2384">
        <v>2</v>
      </c>
      <c r="B2384">
        <v>2017</v>
      </c>
      <c r="C2384">
        <v>269.7</v>
      </c>
      <c r="D2384">
        <v>0.74999389648434001</v>
      </c>
      <c r="E2384">
        <f t="shared" si="165"/>
        <v>11.127216995896301</v>
      </c>
      <c r="F2384">
        <f>(MAX(E$2:E2384)-E2384)/MAX(E$2:E2384)</f>
        <v>3.2129909547485597E-2</v>
      </c>
    </row>
    <row r="2385" spans="1:6" x14ac:dyDescent="0.3">
      <c r="A2385">
        <v>2</v>
      </c>
      <c r="B2385">
        <v>2017</v>
      </c>
      <c r="C2385">
        <v>268.10000000000002</v>
      </c>
      <c r="D2385">
        <v>-1.0999999999999599</v>
      </c>
      <c r="E2385">
        <f t="shared" si="165"/>
        <v>11.024494645784991</v>
      </c>
      <c r="F2385">
        <f>(MAX(E$2:E2385)-E2385)/MAX(E$2:E2385)</f>
        <v>4.1064928099779102E-2</v>
      </c>
    </row>
    <row r="2386" spans="1:6" x14ac:dyDescent="0.3">
      <c r="A2386">
        <v>2</v>
      </c>
      <c r="B2386">
        <v>2017</v>
      </c>
      <c r="C2386">
        <v>269.35000000000002</v>
      </c>
      <c r="D2386">
        <v>-0.59999999999996501</v>
      </c>
      <c r="E2386">
        <f t="shared" si="165"/>
        <v>10.969239150066375</v>
      </c>
      <c r="F2386">
        <f>(MAX(E$2:E2386)-E2386)/MAX(E$2:E2386)</f>
        <v>4.5871174051385702E-2</v>
      </c>
    </row>
    <row r="2387" spans="1:6" x14ac:dyDescent="0.3">
      <c r="A2387">
        <v>2</v>
      </c>
      <c r="B2387">
        <v>2017</v>
      </c>
      <c r="C2387">
        <v>270.2</v>
      </c>
      <c r="D2387">
        <v>-3</v>
      </c>
      <c r="E2387">
        <f t="shared" si="165"/>
        <v>10.695211155014754</v>
      </c>
      <c r="F2387">
        <f>(MAX(E$2:E2387)-E2387)/MAX(E$2:E2387)</f>
        <v>6.9706738726267869E-2</v>
      </c>
    </row>
    <row r="2388" spans="1:6" x14ac:dyDescent="0.3">
      <c r="A2388">
        <v>2</v>
      </c>
      <c r="B2388">
        <v>2017</v>
      </c>
      <c r="C2388">
        <v>272.8</v>
      </c>
      <c r="D2388">
        <v>-4.99938964843522E-2</v>
      </c>
      <c r="E2388">
        <f t="shared" si="165"/>
        <v>10.690801094976026</v>
      </c>
      <c r="F2388">
        <f>(MAX(E$2:E2388)-E2388)/MAX(E$2:E2388)</f>
        <v>7.0090335560063652E-2</v>
      </c>
    </row>
    <row r="2389" spans="1:6" x14ac:dyDescent="0.3">
      <c r="A2389">
        <v>2</v>
      </c>
      <c r="B2389">
        <v>2017</v>
      </c>
      <c r="C2389">
        <v>272.85000000000002</v>
      </c>
      <c r="D2389">
        <v>-0.350006103515625</v>
      </c>
      <c r="E2389">
        <f t="shared" si="165"/>
        <v>10.659944753843151</v>
      </c>
      <c r="F2389">
        <f>(MAX(E$2:E2389)-E2389)/MAX(E$2:E2389)</f>
        <v>7.2774288761868144E-2</v>
      </c>
    </row>
    <row r="2390" spans="1:6" x14ac:dyDescent="0.3">
      <c r="A2390">
        <v>2</v>
      </c>
      <c r="B2390">
        <v>2017</v>
      </c>
      <c r="C2390">
        <v>272.85000000000002</v>
      </c>
      <c r="D2390">
        <v>2.1000122070312801</v>
      </c>
      <c r="E2390">
        <f t="shared" si="165"/>
        <v>10.844546299549718</v>
      </c>
      <c r="F2390">
        <f>(MAX(E$2:E2390)-E2390)/MAX(E$2:E2390)</f>
        <v>5.6717235609531659E-2</v>
      </c>
    </row>
    <row r="2391" spans="1:6" x14ac:dyDescent="0.3">
      <c r="A2391">
        <v>2</v>
      </c>
      <c r="B2391">
        <v>2017</v>
      </c>
      <c r="C2391">
        <v>270.85000000000002</v>
      </c>
      <c r="D2391">
        <v>-1.1499877929687701</v>
      </c>
      <c r="E2391">
        <f t="shared" si="165"/>
        <v>10.740946647728689</v>
      </c>
      <c r="F2391">
        <f>(MAX(E$2:E2391)-E2391)/MAX(E$2:E2391)</f>
        <v>6.5728563816382243E-2</v>
      </c>
    </row>
    <row r="2392" spans="1:6" x14ac:dyDescent="0.3">
      <c r="A2392">
        <v>2</v>
      </c>
      <c r="B2392">
        <v>2017</v>
      </c>
      <c r="C2392">
        <v>269.89999999999998</v>
      </c>
      <c r="D2392">
        <v>-5.0000000000011299E-2</v>
      </c>
      <c r="E2392">
        <f t="shared" si="165"/>
        <v>10.736469595124504</v>
      </c>
      <c r="F2392">
        <f>(MAX(E$2:E2392)-E2392)/MAX(E$2:E2392)</f>
        <v>6.6117987812568516E-2</v>
      </c>
    </row>
    <row r="2393" spans="1:6" x14ac:dyDescent="0.3">
      <c r="A2393">
        <v>3</v>
      </c>
      <c r="B2393">
        <v>2017</v>
      </c>
      <c r="C2393">
        <v>269.89999999999998</v>
      </c>
      <c r="D2393">
        <v>-5.0000000000011299E-2</v>
      </c>
      <c r="E2393">
        <f t="shared" si="165"/>
        <v>10.731994408650062</v>
      </c>
      <c r="F2393">
        <f>(MAX(E$2:E2393)-E2393)/MAX(E$2:E2393)</f>
        <v>6.6507249488637898E-2</v>
      </c>
    </row>
    <row r="2394" spans="1:6" x14ac:dyDescent="0.3">
      <c r="A2394">
        <v>3</v>
      </c>
      <c r="B2394">
        <v>2017</v>
      </c>
      <c r="C2394">
        <v>272.10000000000002</v>
      </c>
      <c r="D2394">
        <v>-0.79998168945309001</v>
      </c>
      <c r="E2394">
        <f t="shared" si="165"/>
        <v>10.661001583251222</v>
      </c>
      <c r="F2394">
        <f>(MAX(E$2:E2394)-E2394)/MAX(E$2:E2394)</f>
        <v>7.2682363388689913E-2</v>
      </c>
    </row>
    <row r="2395" spans="1:6" x14ac:dyDescent="0.3">
      <c r="A2395">
        <v>3</v>
      </c>
      <c r="B2395">
        <v>2017</v>
      </c>
      <c r="C2395">
        <v>271.60000000000002</v>
      </c>
      <c r="D2395">
        <v>-1.7499877929687899</v>
      </c>
      <c r="E2395">
        <f t="shared" si="165"/>
        <v>10.506445615206676</v>
      </c>
      <c r="F2395">
        <f>(MAX(E$2:E2395)-E2395)/MAX(E$2:E2395)</f>
        <v>8.6125985349726472E-2</v>
      </c>
    </row>
    <row r="2396" spans="1:6" x14ac:dyDescent="0.3">
      <c r="A2396">
        <v>3</v>
      </c>
      <c r="B2396">
        <v>2017</v>
      </c>
      <c r="C2396">
        <v>269.10000000000002</v>
      </c>
      <c r="D2396">
        <v>1.3500061035156199</v>
      </c>
      <c r="E2396">
        <f t="shared" si="165"/>
        <v>10.62503897395905</v>
      </c>
      <c r="F2396">
        <f>(MAX(E$2:E2396)-E2396)/MAX(E$2:E2396)</f>
        <v>7.5810471155560971E-2</v>
      </c>
    </row>
    <row r="2397" spans="1:6" x14ac:dyDescent="0.3">
      <c r="A2397">
        <v>3</v>
      </c>
      <c r="B2397">
        <v>2017</v>
      </c>
      <c r="C2397">
        <v>270.75</v>
      </c>
      <c r="D2397">
        <v>-1.0999938964843601</v>
      </c>
      <c r="E2397">
        <f t="shared" si="165"/>
        <v>10.527913117826667</v>
      </c>
      <c r="F2397">
        <f>(MAX(E$2:E2397)-E2397)/MAX(E$2:E2397)</f>
        <v>8.4258694210328069E-2</v>
      </c>
    </row>
    <row r="2398" spans="1:6" x14ac:dyDescent="0.3">
      <c r="A2398">
        <v>3</v>
      </c>
      <c r="B2398">
        <v>2017</v>
      </c>
      <c r="C2398">
        <v>271.60000000000002</v>
      </c>
      <c r="D2398">
        <v>0.79998779296875</v>
      </c>
      <c r="E2398">
        <f t="shared" si="165"/>
        <v>10.597684673254935</v>
      </c>
      <c r="F2398">
        <f>(MAX(E$2:E2398)-E2398)/MAX(E$2:E2398)</f>
        <v>7.8189809089432571E-2</v>
      </c>
    </row>
    <row r="2399" spans="1:6" x14ac:dyDescent="0.3">
      <c r="A2399">
        <v>3</v>
      </c>
      <c r="B2399">
        <v>2017</v>
      </c>
      <c r="C2399">
        <v>272.5</v>
      </c>
      <c r="D2399">
        <v>-0.85000000000002196</v>
      </c>
      <c r="E2399">
        <f t="shared" si="165"/>
        <v>10.523306427612365</v>
      </c>
      <c r="F2399">
        <f>(MAX(E$2:E2399)-E2399)/MAX(E$2:E2399)</f>
        <v>8.4659394374263758E-2</v>
      </c>
    </row>
    <row r="2400" spans="1:6" x14ac:dyDescent="0.3">
      <c r="A2400">
        <v>3</v>
      </c>
      <c r="B2400">
        <v>2017</v>
      </c>
      <c r="C2400">
        <v>271.64999999999998</v>
      </c>
      <c r="D2400">
        <v>0.899993896484375</v>
      </c>
      <c r="E2400">
        <f t="shared" si="165"/>
        <v>10.601751305213297</v>
      </c>
      <c r="F2400">
        <f>(MAX(E$2:E2400)-E2400)/MAX(E$2:E2400)</f>
        <v>7.7836084394135668E-2</v>
      </c>
    </row>
    <row r="2401" spans="1:6" x14ac:dyDescent="0.3">
      <c r="A2401">
        <v>3</v>
      </c>
      <c r="B2401">
        <v>2017</v>
      </c>
      <c r="C2401">
        <v>272.95</v>
      </c>
      <c r="D2401">
        <v>2.8000122070312701</v>
      </c>
      <c r="E2401">
        <f t="shared" si="165"/>
        <v>10.846452988337093</v>
      </c>
      <c r="F2401">
        <f>(MAX(E$2:E2401)-E2401)/MAX(E$2:E2401)</f>
        <v>5.6551387576750184E-2</v>
      </c>
    </row>
    <row r="2402" spans="1:6" x14ac:dyDescent="0.3">
      <c r="A2402">
        <v>3</v>
      </c>
      <c r="B2402">
        <v>2017</v>
      </c>
      <c r="C2402">
        <v>276.75</v>
      </c>
      <c r="D2402">
        <v>-1.25</v>
      </c>
      <c r="E2402">
        <f t="shared" si="165"/>
        <v>10.736224807561308</v>
      </c>
      <c r="F2402">
        <f>(MAX(E$2:E2402)-E2402)/MAX(E$2:E2402)</f>
        <v>6.6139279979425605E-2</v>
      </c>
    </row>
    <row r="2403" spans="1:6" x14ac:dyDescent="0.3">
      <c r="A2403">
        <v>3</v>
      </c>
      <c r="B2403">
        <v>2017</v>
      </c>
      <c r="C2403">
        <v>277.85000000000002</v>
      </c>
      <c r="D2403">
        <v>-0.75000610351560204</v>
      </c>
      <c r="E2403">
        <f t="shared" si="165"/>
        <v>10.671018664669928</v>
      </c>
      <c r="F2403">
        <f>(MAX(E$2:E2403)-E2403)/MAX(E$2:E2403)</f>
        <v>7.1811055360602685E-2</v>
      </c>
    </row>
    <row r="2404" spans="1:6" x14ac:dyDescent="0.3">
      <c r="A2404">
        <v>3</v>
      </c>
      <c r="B2404">
        <v>2017</v>
      </c>
      <c r="C2404">
        <v>281.3</v>
      </c>
      <c r="D2404">
        <v>1.0000183105468601</v>
      </c>
      <c r="E2404">
        <f t="shared" si="165"/>
        <v>10.756373202984641</v>
      </c>
      <c r="F2404">
        <f>(MAX(E$2:E2404)-E2404)/MAX(E$2:E2404)</f>
        <v>6.4386727718779888E-2</v>
      </c>
    </row>
    <row r="2405" spans="1:6" x14ac:dyDescent="0.3">
      <c r="A2405">
        <v>3</v>
      </c>
      <c r="B2405">
        <v>2017</v>
      </c>
      <c r="C2405">
        <v>280.5</v>
      </c>
      <c r="D2405">
        <v>-0.95002441406251104</v>
      </c>
      <c r="E2405">
        <f t="shared" si="165"/>
        <v>10.674404081463759</v>
      </c>
      <c r="F2405">
        <f>(MAX(E$2:E2405)-E2405)/MAX(E$2:E2405)</f>
        <v>7.1516584275903503E-2</v>
      </c>
    </row>
    <row r="2406" spans="1:6" x14ac:dyDescent="0.3">
      <c r="A2406">
        <v>3</v>
      </c>
      <c r="B2406">
        <v>2017</v>
      </c>
      <c r="C2406">
        <v>281.60000000000002</v>
      </c>
      <c r="D2406">
        <v>0.100012207031284</v>
      </c>
      <c r="E2406">
        <f t="shared" si="165"/>
        <v>10.682934032101524</v>
      </c>
      <c r="F2406">
        <f>(MAX(E$2:E2406)-E2406)/MAX(E$2:E2406)</f>
        <v>7.0774630191753438E-2</v>
      </c>
    </row>
    <row r="2407" spans="1:6" x14ac:dyDescent="0.3">
      <c r="A2407">
        <v>3</v>
      </c>
      <c r="B2407">
        <v>2017</v>
      </c>
      <c r="C2407">
        <v>282.14999999999998</v>
      </c>
      <c r="D2407">
        <v>-1.8999877929687701</v>
      </c>
      <c r="E2407">
        <f t="shared" si="165"/>
        <v>10.521072435179008</v>
      </c>
      <c r="F2407">
        <f>(MAX(E$2:E2407)-E2407)/MAX(E$2:E2407)</f>
        <v>8.4853712006367196E-2</v>
      </c>
    </row>
    <row r="2408" spans="1:6" x14ac:dyDescent="0.3">
      <c r="A2408">
        <v>3</v>
      </c>
      <c r="B2408">
        <v>2017</v>
      </c>
      <c r="C2408">
        <v>281.85000000000002</v>
      </c>
      <c r="D2408">
        <v>0.69999999999998797</v>
      </c>
      <c r="E2408">
        <f t="shared" si="165"/>
        <v>10.57986501664222</v>
      </c>
      <c r="F2408">
        <f>(MAX(E$2:E2408)-E2408)/MAX(E$2:E2408)</f>
        <v>7.9739802467286403E-2</v>
      </c>
    </row>
    <row r="2409" spans="1:6" x14ac:dyDescent="0.3">
      <c r="A2409">
        <v>3</v>
      </c>
      <c r="B2409">
        <v>2017</v>
      </c>
      <c r="C2409">
        <v>283.8</v>
      </c>
      <c r="D2409">
        <v>0.5999755859375</v>
      </c>
      <c r="E2409">
        <f t="shared" si="165"/>
        <v>10.630190022291</v>
      </c>
      <c r="F2409">
        <f>(MAX(E$2:E2409)-E2409)/MAX(E$2:E2409)</f>
        <v>7.5362421511448882E-2</v>
      </c>
    </row>
    <row r="2410" spans="1:6" x14ac:dyDescent="0.3">
      <c r="A2410">
        <v>3</v>
      </c>
      <c r="B2410">
        <v>2017</v>
      </c>
      <c r="C2410">
        <v>283.3</v>
      </c>
      <c r="D2410">
        <v>0.45000610351564702</v>
      </c>
      <c r="E2410">
        <f t="shared" si="165"/>
        <v>10.668182303904182</v>
      </c>
      <c r="F2410">
        <f>(MAX(E$2:E2410)-E2410)/MAX(E$2:E2410)</f>
        <v>7.2057768330423572E-2</v>
      </c>
    </row>
    <row r="2411" spans="1:6" x14ac:dyDescent="0.3">
      <c r="A2411">
        <v>3</v>
      </c>
      <c r="B2411">
        <v>2017</v>
      </c>
      <c r="C2411">
        <v>281.2</v>
      </c>
      <c r="D2411">
        <v>0.45000610351559001</v>
      </c>
      <c r="E2411">
        <f t="shared" si="165"/>
        <v>10.706595110048887</v>
      </c>
      <c r="F2411">
        <f>(MAX(E$2:E2411)-E2411)/MAX(E$2:E2411)</f>
        <v>6.8716536990051341E-2</v>
      </c>
    </row>
    <row r="2412" spans="1:6" x14ac:dyDescent="0.3">
      <c r="A2412">
        <v>3</v>
      </c>
      <c r="B2412">
        <v>2017</v>
      </c>
      <c r="C2412">
        <v>282.14999999999998</v>
      </c>
      <c r="D2412">
        <v>0.60001220703122704</v>
      </c>
      <c r="E2412">
        <f t="shared" si="165"/>
        <v>10.757823880078952</v>
      </c>
      <c r="F2412">
        <f>(MAX(E$2:E2412)-E2412)/MAX(E$2:E2412)</f>
        <v>6.4260544597608937E-2</v>
      </c>
    </row>
    <row r="2413" spans="1:6" x14ac:dyDescent="0.3">
      <c r="A2413">
        <v>3</v>
      </c>
      <c r="B2413">
        <v>2017</v>
      </c>
      <c r="C2413">
        <v>282.7</v>
      </c>
      <c r="D2413">
        <v>0.49997558593747699</v>
      </c>
      <c r="E2413">
        <f t="shared" si="165"/>
        <v>10.800632372898807</v>
      </c>
      <c r="F2413">
        <f>(MAX(E$2:E2413)-E2413)/MAX(E$2:E2413)</f>
        <v>6.0536966650583245E-2</v>
      </c>
    </row>
    <row r="2414" spans="1:6" x14ac:dyDescent="0.3">
      <c r="A2414">
        <v>3</v>
      </c>
      <c r="B2414">
        <v>2017</v>
      </c>
      <c r="C2414">
        <v>282.55</v>
      </c>
      <c r="D2414">
        <v>-0.40001831054689702</v>
      </c>
      <c r="E2414">
        <f t="shared" si="165"/>
        <v>10.766227792796341</v>
      </c>
      <c r="F2414">
        <f>(MAX(E$2:E2414)-E2414)/MAX(E$2:E2414)</f>
        <v>6.352955357218594E-2</v>
      </c>
    </row>
    <row r="2415" spans="1:6" x14ac:dyDescent="0.3">
      <c r="A2415">
        <v>3</v>
      </c>
      <c r="B2415">
        <v>2017</v>
      </c>
      <c r="C2415">
        <v>282.3</v>
      </c>
      <c r="D2415">
        <v>0.599981689453159</v>
      </c>
      <c r="E2415">
        <f t="shared" si="165"/>
        <v>10.81771190177742</v>
      </c>
      <c r="F2415">
        <f>(MAX(E$2:E2415)-E2415)/MAX(E$2:E2415)</f>
        <v>5.9051351229698956E-2</v>
      </c>
    </row>
    <row r="2416" spans="1:6" x14ac:dyDescent="0.3">
      <c r="A2416">
        <v>4</v>
      </c>
      <c r="B2416">
        <v>2017</v>
      </c>
      <c r="C2416">
        <v>282.10000000000002</v>
      </c>
      <c r="D2416">
        <v>0.100012207031284</v>
      </c>
      <c r="E2416">
        <f t="shared" si="165"/>
        <v>10.826341048516987</v>
      </c>
      <c r="F2416">
        <f>(MAX(E$2:E2416)-E2416)/MAX(E$2:E2416)</f>
        <v>5.8300768847919841E-2</v>
      </c>
    </row>
    <row r="2417" spans="1:6" x14ac:dyDescent="0.3">
      <c r="A2417">
        <v>4</v>
      </c>
      <c r="B2417">
        <v>2017</v>
      </c>
      <c r="C2417">
        <v>281.8</v>
      </c>
      <c r="D2417">
        <v>0.34998779296876098</v>
      </c>
      <c r="E2417">
        <f t="shared" si="165"/>
        <v>10.856594583724117</v>
      </c>
      <c r="F2417">
        <f>(MAX(E$2:E2417)-E2417)/MAX(E$2:E2417)</f>
        <v>5.5669249046676417E-2</v>
      </c>
    </row>
    <row r="2418" spans="1:6" x14ac:dyDescent="0.3">
      <c r="A2418">
        <v>4</v>
      </c>
      <c r="B2418">
        <v>2017</v>
      </c>
      <c r="C2418">
        <v>281.5</v>
      </c>
      <c r="D2418">
        <v>0.55000000000001104</v>
      </c>
      <c r="E2418">
        <f t="shared" si="165"/>
        <v>10.904321176254697</v>
      </c>
      <c r="F2418">
        <f>(MAX(E$2:E2418)-E2418)/MAX(E$2:E2418)</f>
        <v>5.1517883844883483E-2</v>
      </c>
    </row>
    <row r="2419" spans="1:6" x14ac:dyDescent="0.3">
      <c r="A2419">
        <v>4</v>
      </c>
      <c r="B2419">
        <v>2017</v>
      </c>
      <c r="C2419">
        <v>280</v>
      </c>
      <c r="D2419">
        <v>-1.2207031261368601E-5</v>
      </c>
      <c r="E2419">
        <f t="shared" si="165"/>
        <v>10.904320106625674</v>
      </c>
      <c r="F2419">
        <f>(MAX(E$2:E2419)-E2419)/MAX(E$2:E2419)</f>
        <v>5.151797688359569E-2</v>
      </c>
    </row>
    <row r="2420" spans="1:6" x14ac:dyDescent="0.3">
      <c r="A2420">
        <v>4</v>
      </c>
      <c r="B2420">
        <v>2017</v>
      </c>
      <c r="C2420">
        <v>280.25</v>
      </c>
      <c r="D2420">
        <v>0.899993896484375</v>
      </c>
      <c r="E2420">
        <f t="shared" si="165"/>
        <v>10.983110823727792</v>
      </c>
      <c r="F2420">
        <f>(MAX(E$2:E2420)-E2420)/MAX(E$2:E2420)</f>
        <v>4.4664585014220853E-2</v>
      </c>
    </row>
    <row r="2421" spans="1:6" x14ac:dyDescent="0.3">
      <c r="A2421">
        <v>4</v>
      </c>
      <c r="B2421">
        <v>2017</v>
      </c>
      <c r="C2421">
        <v>279.3</v>
      </c>
      <c r="D2421">
        <v>1.5500061035156101</v>
      </c>
      <c r="E2421">
        <f t="shared" si="165"/>
        <v>11.120252785159314</v>
      </c>
      <c r="F2421">
        <f>(MAX(E$2:E2421)-E2421)/MAX(E$2:E2421)</f>
        <v>3.2735672091563223E-2</v>
      </c>
    </row>
    <row r="2422" spans="1:6" x14ac:dyDescent="0.3">
      <c r="A2422">
        <v>4</v>
      </c>
      <c r="B2422">
        <v>2017</v>
      </c>
      <c r="C2422">
        <v>276.95</v>
      </c>
      <c r="D2422">
        <v>0.94999999999998797</v>
      </c>
      <c r="E2422">
        <f t="shared" si="165"/>
        <v>11.206078892139915</v>
      </c>
      <c r="F2422">
        <f>(MAX(E$2:E2422)-E2422)/MAX(E$2:E2422)</f>
        <v>2.5270326358022014E-2</v>
      </c>
    </row>
    <row r="2423" spans="1:6" x14ac:dyDescent="0.3">
      <c r="A2423">
        <v>4</v>
      </c>
      <c r="B2423">
        <v>2017</v>
      </c>
      <c r="C2423">
        <v>276.39999999999998</v>
      </c>
      <c r="D2423">
        <v>-0.64998779296877196</v>
      </c>
      <c r="E2423">
        <f t="shared" si="165"/>
        <v>11.14678590156247</v>
      </c>
      <c r="F2423">
        <f>(MAX(E$2:E2423)-E2423)/MAX(E$2:E2423)</f>
        <v>3.0427762595183237E-2</v>
      </c>
    </row>
    <row r="2424" spans="1:6" x14ac:dyDescent="0.3">
      <c r="A2424">
        <v>4</v>
      </c>
      <c r="B2424">
        <v>2017</v>
      </c>
      <c r="C2424">
        <v>276.95</v>
      </c>
      <c r="D2424">
        <v>-2.3000122070312701</v>
      </c>
      <c r="E2424">
        <f t="shared" si="165"/>
        <v>10.938499484533384</v>
      </c>
      <c r="F2424">
        <f>(MAX(E$2:E2424)-E2424)/MAX(E$2:E2424)</f>
        <v>4.8544978549929091E-2</v>
      </c>
    </row>
    <row r="2425" spans="1:6" x14ac:dyDescent="0.3">
      <c r="A2425">
        <v>4</v>
      </c>
      <c r="B2425">
        <v>2017</v>
      </c>
      <c r="C2425">
        <v>278.14999999999998</v>
      </c>
      <c r="D2425">
        <v>-0.35001220703122699</v>
      </c>
      <c r="E2425">
        <f t="shared" si="165"/>
        <v>10.907529257034081</v>
      </c>
      <c r="F2425">
        <f>(MAX(E$2:E2425)-E2425)/MAX(E$2:E2425)</f>
        <v>5.1238837841263131E-2</v>
      </c>
    </row>
    <row r="2426" spans="1:6" x14ac:dyDescent="0.3">
      <c r="A2426">
        <v>4</v>
      </c>
      <c r="B2426">
        <v>2017</v>
      </c>
      <c r="C2426">
        <v>278.45</v>
      </c>
      <c r="D2426">
        <v>-0.30001220703127202</v>
      </c>
      <c r="E2426">
        <f t="shared" si="165"/>
        <v>10.881086873005575</v>
      </c>
      <c r="F2426">
        <f>(MAX(E$2:E2426)-E2426)/MAX(E$2:E2426)</f>
        <v>5.3538855233832089E-2</v>
      </c>
    </row>
    <row r="2427" spans="1:6" x14ac:dyDescent="0.3">
      <c r="A2427">
        <v>4</v>
      </c>
      <c r="B2427">
        <v>2017</v>
      </c>
      <c r="C2427">
        <v>279.89999999999998</v>
      </c>
      <c r="D2427">
        <v>1.4499877929687199</v>
      </c>
      <c r="E2427">
        <f t="shared" si="165"/>
        <v>11.007915194067394</v>
      </c>
      <c r="F2427">
        <f>(MAX(E$2:E2427)-E2427)/MAX(E$2:E2427)</f>
        <v>4.2507045696612296E-2</v>
      </c>
    </row>
    <row r="2428" spans="1:6" x14ac:dyDescent="0.3">
      <c r="A2428">
        <v>4</v>
      </c>
      <c r="B2428">
        <v>2017</v>
      </c>
      <c r="C2428">
        <v>277.75</v>
      </c>
      <c r="D2428">
        <v>0.80000000000001104</v>
      </c>
      <c r="E2428">
        <f t="shared" si="165"/>
        <v>11.079253618367382</v>
      </c>
      <c r="F2428">
        <f>(MAX(E$2:E2428)-E2428)/MAX(E$2:E2428)</f>
        <v>3.6301870835240106E-2</v>
      </c>
    </row>
    <row r="2429" spans="1:6" x14ac:dyDescent="0.3">
      <c r="A2429">
        <v>4</v>
      </c>
      <c r="B2429">
        <v>2017</v>
      </c>
      <c r="C2429">
        <v>276.45</v>
      </c>
      <c r="D2429">
        <v>-1.8999938964843699</v>
      </c>
      <c r="E2429">
        <f t="shared" si="165"/>
        <v>10.907925504538023</v>
      </c>
      <c r="F2429">
        <f>(MAX(E$2:E2429)-E2429)/MAX(E$2:E2429)</f>
        <v>5.1204371351787584E-2</v>
      </c>
    </row>
    <row r="2430" spans="1:6" x14ac:dyDescent="0.3">
      <c r="A2430">
        <v>4</v>
      </c>
      <c r="B2430">
        <v>2017</v>
      </c>
      <c r="C2430">
        <v>279.39999999999998</v>
      </c>
      <c r="D2430">
        <v>-1.39998168945317</v>
      </c>
      <c r="E2430">
        <f t="shared" si="165"/>
        <v>10.784949427420582</v>
      </c>
      <c r="F2430">
        <f>(MAX(E$2:E2430)-E2430)/MAX(E$2:E2430)</f>
        <v>6.1901104140143291E-2</v>
      </c>
    </row>
    <row r="2431" spans="1:6" x14ac:dyDescent="0.3">
      <c r="A2431">
        <v>4</v>
      </c>
      <c r="B2431">
        <v>2017</v>
      </c>
      <c r="C2431">
        <v>282</v>
      </c>
      <c r="D2431">
        <v>4.9975585937488597E-2</v>
      </c>
      <c r="E2431">
        <f t="shared" si="165"/>
        <v>10.789249833007879</v>
      </c>
      <c r="F2431">
        <f>(MAX(E$2:E2431)-E2431)/MAX(E$2:E2431)</f>
        <v>6.1527045294495243E-2</v>
      </c>
    </row>
    <row r="2432" spans="1:6" x14ac:dyDescent="0.3">
      <c r="A2432">
        <v>4</v>
      </c>
      <c r="B2432">
        <v>2017</v>
      </c>
      <c r="C2432">
        <v>282.14999999999998</v>
      </c>
      <c r="D2432">
        <v>-3</v>
      </c>
      <c r="E2432">
        <f t="shared" si="165"/>
        <v>10.531133808294772</v>
      </c>
      <c r="F2432">
        <f>(MAX(E$2:E2432)-E2432)/MAX(E$2:E2432)</f>
        <v>8.3978551387928382E-2</v>
      </c>
    </row>
    <row r="2433" spans="1:6" x14ac:dyDescent="0.3">
      <c r="A2433">
        <v>4</v>
      </c>
      <c r="B2433">
        <v>2017</v>
      </c>
      <c r="C2433">
        <v>286.10000000000002</v>
      </c>
      <c r="D2433">
        <v>-0.44999999999998802</v>
      </c>
      <c r="E2433">
        <f t="shared" si="165"/>
        <v>10.493864416540497</v>
      </c>
      <c r="F2433">
        <f>(MAX(E$2:E2433)-E2433)/MAX(E$2:E2433)</f>
        <v>8.7220326000720078E-2</v>
      </c>
    </row>
    <row r="2434" spans="1:6" x14ac:dyDescent="0.3">
      <c r="A2434">
        <v>4</v>
      </c>
      <c r="B2434">
        <v>2017</v>
      </c>
      <c r="C2434">
        <v>286.55</v>
      </c>
      <c r="D2434">
        <v>-0.9000244140625</v>
      </c>
      <c r="E2434">
        <f t="shared" si="165"/>
        <v>10.419704053990563</v>
      </c>
      <c r="F2434">
        <f>(MAX(E$2:E2434)-E2434)/MAX(E$2:E2434)</f>
        <v>9.3670959329401213E-2</v>
      </c>
    </row>
    <row r="2435" spans="1:6" x14ac:dyDescent="0.3">
      <c r="A2435">
        <v>4</v>
      </c>
      <c r="B2435">
        <v>2017</v>
      </c>
      <c r="C2435">
        <v>287.5</v>
      </c>
      <c r="D2435">
        <v>-0.39998168945311302</v>
      </c>
      <c r="E2435">
        <f t="shared" si="165"/>
        <v>10.387087343138345</v>
      </c>
      <c r="F2435">
        <f>(MAX(E$2:E2435)-E2435)/MAX(E$2:E2435)</f>
        <v>9.6508033405914809E-2</v>
      </c>
    </row>
    <row r="2436" spans="1:6" x14ac:dyDescent="0.3">
      <c r="A2436">
        <v>5</v>
      </c>
      <c r="B2436">
        <v>2017</v>
      </c>
      <c r="C2436">
        <v>287.5</v>
      </c>
      <c r="D2436">
        <v>-0.39999999999997699</v>
      </c>
      <c r="E2436">
        <f t="shared" si="165"/>
        <v>10.354571243629392</v>
      </c>
      <c r="F2436">
        <f>(MAX(E$2:E2436)-E2436)/MAX(E$2:E2436)</f>
        <v>9.9336356083948335E-2</v>
      </c>
    </row>
    <row r="2437" spans="1:6" x14ac:dyDescent="0.3">
      <c r="A2437">
        <v>5</v>
      </c>
      <c r="B2437">
        <v>2017</v>
      </c>
      <c r="C2437">
        <v>289.10000000000002</v>
      </c>
      <c r="D2437">
        <v>-1.0499999999999501</v>
      </c>
      <c r="E2437">
        <f t="shared" ref="E2437:E2500" si="166">(D2437/$C2437*$G$2+1)*E2436*$H$2 + E2436*(1-$H$2)</f>
        <v>10.269954590004096</v>
      </c>
      <c r="F2437">
        <f>(MAX(E$2:E2437)-E2437)/MAX(E$2:E2437)</f>
        <v>0.10669650087381885</v>
      </c>
    </row>
    <row r="2438" spans="1:6" x14ac:dyDescent="0.3">
      <c r="A2438">
        <v>5</v>
      </c>
      <c r="B2438">
        <v>2017</v>
      </c>
      <c r="C2438">
        <v>289.10000000000002</v>
      </c>
      <c r="D2438">
        <v>1.0499999999999501</v>
      </c>
      <c r="E2438">
        <f t="shared" si="166"/>
        <v>10.353879763711751</v>
      </c>
      <c r="F2438">
        <f>(MAX(E$2:E2438)-E2438)/MAX(E$2:E2438)</f>
        <v>9.9396502545609014E-2</v>
      </c>
    </row>
    <row r="2439" spans="1:6" x14ac:dyDescent="0.3">
      <c r="A2439">
        <v>5</v>
      </c>
      <c r="B2439">
        <v>2017</v>
      </c>
      <c r="C2439">
        <v>290.95</v>
      </c>
      <c r="D2439">
        <v>-1.90001220703123</v>
      </c>
      <c r="E2439">
        <f t="shared" si="166"/>
        <v>10.201746681162623</v>
      </c>
      <c r="F2439">
        <f>(MAX(E$2:E2439)-E2439)/MAX(E$2:E2439)</f>
        <v>0.11262937653574938</v>
      </c>
    </row>
    <row r="2440" spans="1:6" x14ac:dyDescent="0.3">
      <c r="A2440">
        <v>5</v>
      </c>
      <c r="B2440">
        <v>2017</v>
      </c>
      <c r="C2440">
        <v>290.95</v>
      </c>
      <c r="D2440">
        <v>1.9000000000000301</v>
      </c>
      <c r="E2440">
        <f t="shared" si="166"/>
        <v>10.351643457453982</v>
      </c>
      <c r="F2440">
        <f>(MAX(E$2:E2440)-E2440)/MAX(E$2:E2440)</f>
        <v>9.9591021439307661E-2</v>
      </c>
    </row>
    <row r="2441" spans="1:6" x14ac:dyDescent="0.3">
      <c r="A2441">
        <v>5</v>
      </c>
      <c r="B2441">
        <v>2017</v>
      </c>
      <c r="C2441">
        <v>293.05</v>
      </c>
      <c r="D2441">
        <v>-3</v>
      </c>
      <c r="E2441">
        <f t="shared" si="166"/>
        <v>10.113207718372546</v>
      </c>
      <c r="F2441">
        <f>(MAX(E$2:E2441)-E2441)/MAX(E$2:E2441)</f>
        <v>0.12033069250323768</v>
      </c>
    </row>
    <row r="2442" spans="1:6" x14ac:dyDescent="0.3">
      <c r="A2442">
        <v>5</v>
      </c>
      <c r="B2442">
        <v>2017</v>
      </c>
      <c r="C2442">
        <v>293.05</v>
      </c>
      <c r="D2442">
        <v>7.75</v>
      </c>
      <c r="E2442">
        <f t="shared" si="166"/>
        <v>10.714978950548357</v>
      </c>
      <c r="F2442">
        <f>(MAX(E$2:E2442)-E2442)/MAX(E$2:E2442)</f>
        <v>6.7987291890800244E-2</v>
      </c>
    </row>
    <row r="2443" spans="1:6" x14ac:dyDescent="0.3">
      <c r="A2443">
        <v>5</v>
      </c>
      <c r="B2443">
        <v>2017</v>
      </c>
      <c r="C2443">
        <v>300.8</v>
      </c>
      <c r="D2443">
        <v>-3</v>
      </c>
      <c r="E2443">
        <f t="shared" si="166"/>
        <v>10.474533113060986</v>
      </c>
      <c r="F2443">
        <f>(MAX(E$2:E2443)-E2443)/MAX(E$2:E2443)</f>
        <v>8.8901805786202798E-2</v>
      </c>
    </row>
    <row r="2444" spans="1:6" x14ac:dyDescent="0.3">
      <c r="A2444">
        <v>5</v>
      </c>
      <c r="B2444">
        <v>2017</v>
      </c>
      <c r="C2444">
        <v>298.10000000000002</v>
      </c>
      <c r="D2444">
        <v>-2.1000244140624802</v>
      </c>
      <c r="E2444">
        <f t="shared" si="166"/>
        <v>10.308505792220657</v>
      </c>
      <c r="F2444">
        <f>(MAX(E$2:E2444)-E2444)/MAX(E$2:E2444)</f>
        <v>0.10334323153520907</v>
      </c>
    </row>
    <row r="2445" spans="1:6" x14ac:dyDescent="0.3">
      <c r="A2445">
        <v>5</v>
      </c>
      <c r="B2445">
        <v>2017</v>
      </c>
      <c r="C2445">
        <v>300.2</v>
      </c>
      <c r="D2445">
        <v>1.45001220703125</v>
      </c>
      <c r="E2445">
        <f t="shared" si="166"/>
        <v>10.420537048978444</v>
      </c>
      <c r="F2445">
        <f>(MAX(E$2:E2445)-E2445)/MAX(E$2:E2445)</f>
        <v>9.359850357208431E-2</v>
      </c>
    </row>
    <row r="2446" spans="1:6" x14ac:dyDescent="0.3">
      <c r="A2446">
        <v>5</v>
      </c>
      <c r="B2446">
        <v>2017</v>
      </c>
      <c r="C2446">
        <v>299.05</v>
      </c>
      <c r="D2446">
        <v>-0.69999999999998797</v>
      </c>
      <c r="E2446">
        <f t="shared" si="166"/>
        <v>10.365655437702266</v>
      </c>
      <c r="F2446">
        <f>(MAX(E$2:E2446)-E2446)/MAX(E$2:E2446)</f>
        <v>9.8372228223058952E-2</v>
      </c>
    </row>
    <row r="2447" spans="1:6" x14ac:dyDescent="0.3">
      <c r="A2447">
        <v>5</v>
      </c>
      <c r="B2447">
        <v>2017</v>
      </c>
      <c r="C2447">
        <v>301.25</v>
      </c>
      <c r="D2447">
        <v>1.8999938964843699</v>
      </c>
      <c r="E2447">
        <f t="shared" si="166"/>
        <v>10.512752648143966</v>
      </c>
      <c r="F2447">
        <f>(MAX(E$2:E2447)-E2447)/MAX(E$2:E2447)</f>
        <v>8.5577385592774405E-2</v>
      </c>
    </row>
    <row r="2448" spans="1:6" x14ac:dyDescent="0.3">
      <c r="A2448">
        <v>5</v>
      </c>
      <c r="B2448">
        <v>2017</v>
      </c>
      <c r="C2448">
        <v>298.89999999999998</v>
      </c>
      <c r="D2448">
        <v>0.70000000000004503</v>
      </c>
      <c r="E2448">
        <f t="shared" si="166"/>
        <v>10.568147714791097</v>
      </c>
      <c r="F2448">
        <f>(MAX(E$2:E2448)-E2448)/MAX(E$2:E2448)</f>
        <v>8.0758999451284105E-2</v>
      </c>
    </row>
    <row r="2449" spans="1:6" x14ac:dyDescent="0.3">
      <c r="A2449">
        <v>5</v>
      </c>
      <c r="B2449">
        <v>2017</v>
      </c>
      <c r="C2449">
        <v>296.39999999999998</v>
      </c>
      <c r="D2449">
        <v>2.34999389648442</v>
      </c>
      <c r="E2449">
        <f t="shared" si="166"/>
        <v>10.756673139590475</v>
      </c>
      <c r="F2449">
        <f>(MAX(E$2:E2449)-E2449)/MAX(E$2:E2449)</f>
        <v>6.4360638565496869E-2</v>
      </c>
    </row>
    <row r="2450" spans="1:6" x14ac:dyDescent="0.3">
      <c r="A2450">
        <v>5</v>
      </c>
      <c r="B2450">
        <v>2017</v>
      </c>
      <c r="C2450">
        <v>298.5</v>
      </c>
      <c r="D2450">
        <v>0.149993896484375</v>
      </c>
      <c r="E2450">
        <f t="shared" si="166"/>
        <v>10.768834712334817</v>
      </c>
      <c r="F2450">
        <f>(MAX(E$2:E2450)-E2450)/MAX(E$2:E2450)</f>
        <v>6.3302797910780445E-2</v>
      </c>
    </row>
    <row r="2451" spans="1:6" x14ac:dyDescent="0.3">
      <c r="A2451">
        <v>5</v>
      </c>
      <c r="B2451">
        <v>2017</v>
      </c>
      <c r="C2451">
        <v>300.35000000000002</v>
      </c>
      <c r="D2451">
        <v>-0.350006103515625</v>
      </c>
      <c r="E2451">
        <f t="shared" si="166"/>
        <v>10.740598969956247</v>
      </c>
      <c r="F2451">
        <f>(MAX(E$2:E2451)-E2451)/MAX(E$2:E2451)</f>
        <v>6.5758805602552692E-2</v>
      </c>
    </row>
    <row r="2452" spans="1:6" x14ac:dyDescent="0.3">
      <c r="A2452">
        <v>5</v>
      </c>
      <c r="B2452">
        <v>2017</v>
      </c>
      <c r="C2452">
        <v>301.14999999999998</v>
      </c>
      <c r="D2452">
        <v>1.8310546863631299E-5</v>
      </c>
      <c r="E2452">
        <f t="shared" si="166"/>
        <v>10.74060043932049</v>
      </c>
      <c r="F2452">
        <f>(MAX(E$2:E2452)-E2452)/MAX(E$2:E2452)</f>
        <v>6.5758677793981771E-2</v>
      </c>
    </row>
    <row r="2453" spans="1:6" x14ac:dyDescent="0.3">
      <c r="A2453">
        <v>5</v>
      </c>
      <c r="B2453">
        <v>2017</v>
      </c>
      <c r="C2453">
        <v>302.25</v>
      </c>
      <c r="D2453">
        <v>0.24999389648439699</v>
      </c>
      <c r="E2453">
        <f t="shared" si="166"/>
        <v>10.760588661809876</v>
      </c>
      <c r="F2453">
        <f>(MAX(E$2:E2453)-E2453)/MAX(E$2:E2453)</f>
        <v>6.4020057731487945E-2</v>
      </c>
    </row>
    <row r="2454" spans="1:6" x14ac:dyDescent="0.3">
      <c r="A2454">
        <v>5</v>
      </c>
      <c r="B2454">
        <v>2017</v>
      </c>
      <c r="C2454">
        <v>303.35000000000002</v>
      </c>
      <c r="D2454">
        <v>-2.2500061035156</v>
      </c>
      <c r="E2454">
        <f t="shared" si="166"/>
        <v>10.581008546844954</v>
      </c>
      <c r="F2454">
        <f>(MAX(E$2:E2454)-E2454)/MAX(E$2:E2454)</f>
        <v>7.9640335666094006E-2</v>
      </c>
    </row>
    <row r="2455" spans="1:6" x14ac:dyDescent="0.3">
      <c r="A2455">
        <v>5</v>
      </c>
      <c r="B2455">
        <v>2017</v>
      </c>
      <c r="C2455">
        <v>305.60000000000002</v>
      </c>
      <c r="D2455">
        <v>-3</v>
      </c>
      <c r="E2455">
        <f t="shared" si="166"/>
        <v>10.347298443143371</v>
      </c>
      <c r="F2455">
        <f>(MAX(E$2:E2455)-E2455)/MAX(E$2:E2455)</f>
        <v>9.9968960450956199E-2</v>
      </c>
    </row>
    <row r="2456" spans="1:6" x14ac:dyDescent="0.3">
      <c r="A2456">
        <v>5</v>
      </c>
      <c r="B2456">
        <v>2017</v>
      </c>
      <c r="C2456">
        <v>308.2</v>
      </c>
      <c r="D2456">
        <v>1.3000183105468699</v>
      </c>
      <c r="E2456">
        <f t="shared" si="166"/>
        <v>10.445501798892085</v>
      </c>
      <c r="F2456">
        <f>(MAX(E$2:E2456)-E2456)/MAX(E$2:E2456)</f>
        <v>9.14270140823088E-2</v>
      </c>
    </row>
    <row r="2457" spans="1:6" x14ac:dyDescent="0.3">
      <c r="A2457">
        <v>5</v>
      </c>
      <c r="B2457">
        <v>2017</v>
      </c>
      <c r="C2457">
        <v>307</v>
      </c>
      <c r="D2457">
        <v>2.5499816894531402</v>
      </c>
      <c r="E2457">
        <f t="shared" si="166"/>
        <v>10.640715597685993</v>
      </c>
      <c r="F2457">
        <f>(MAX(E$2:E2457)-E2457)/MAX(E$2:E2457)</f>
        <v>7.4446883545992285E-2</v>
      </c>
    </row>
    <row r="2458" spans="1:6" x14ac:dyDescent="0.3">
      <c r="A2458">
        <v>5</v>
      </c>
      <c r="B2458">
        <v>2017</v>
      </c>
      <c r="C2458">
        <v>304.14999999999998</v>
      </c>
      <c r="D2458">
        <v>0.99998168945313604</v>
      </c>
      <c r="E2458">
        <f t="shared" si="166"/>
        <v>10.719430612352506</v>
      </c>
      <c r="F2458">
        <f>(MAX(E$2:E2458)-E2458)/MAX(E$2:E2458)</f>
        <v>6.7600076442891344E-2</v>
      </c>
    </row>
    <row r="2459" spans="1:6" x14ac:dyDescent="0.3">
      <c r="A2459">
        <v>6</v>
      </c>
      <c r="B2459">
        <v>2017</v>
      </c>
      <c r="C2459">
        <v>304.7</v>
      </c>
      <c r="D2459">
        <v>0.44999389648438598</v>
      </c>
      <c r="E2459">
        <f t="shared" si="166"/>
        <v>10.755050160386734</v>
      </c>
      <c r="F2459">
        <f>(MAX(E$2:E2459)-E2459)/MAX(E$2:E2459)</f>
        <v>6.4501808907488689E-2</v>
      </c>
    </row>
    <row r="2460" spans="1:6" x14ac:dyDescent="0.3">
      <c r="A2460">
        <v>6</v>
      </c>
      <c r="B2460">
        <v>2017</v>
      </c>
      <c r="C2460">
        <v>305.2</v>
      </c>
      <c r="D2460">
        <v>-2.6500061035156302</v>
      </c>
      <c r="E2460">
        <f t="shared" si="166"/>
        <v>10.544935041515686</v>
      </c>
      <c r="F2460">
        <f>(MAX(E$2:E2460)-E2460)/MAX(E$2:E2460)</f>
        <v>8.2778089416996367E-2</v>
      </c>
    </row>
    <row r="2461" spans="1:6" x14ac:dyDescent="0.3">
      <c r="A2461">
        <v>6</v>
      </c>
      <c r="B2461">
        <v>2017</v>
      </c>
      <c r="C2461">
        <v>308.05</v>
      </c>
      <c r="D2461">
        <v>0.34999389648436302</v>
      </c>
      <c r="E2461">
        <f t="shared" si="166"/>
        <v>10.571891676907821</v>
      </c>
      <c r="F2461">
        <f>(MAX(E$2:E2461)-E2461)/MAX(E$2:E2461)</f>
        <v>8.0433341296697838E-2</v>
      </c>
    </row>
    <row r="2462" spans="1:6" x14ac:dyDescent="0.3">
      <c r="A2462">
        <v>6</v>
      </c>
      <c r="B2462">
        <v>2017</v>
      </c>
      <c r="C2462">
        <v>308.05</v>
      </c>
      <c r="D2462">
        <v>0.35000000000002202</v>
      </c>
      <c r="E2462">
        <f t="shared" si="166"/>
        <v>10.598917694423047</v>
      </c>
      <c r="F2462">
        <f>(MAX(E$2:E2462)-E2462)/MAX(E$2:E2462)</f>
        <v>7.808255816496959E-2</v>
      </c>
    </row>
    <row r="2463" spans="1:6" x14ac:dyDescent="0.3">
      <c r="A2463">
        <v>6</v>
      </c>
      <c r="B2463">
        <v>2017</v>
      </c>
      <c r="C2463">
        <v>307.05</v>
      </c>
      <c r="D2463">
        <v>1.5500122070312701</v>
      </c>
      <c r="E2463">
        <f t="shared" si="166"/>
        <v>10.719302050610214</v>
      </c>
      <c r="F2463">
        <f>(MAX(E$2:E2463)-E2463)/MAX(E$2:E2463)</f>
        <v>6.7611259029263723E-2</v>
      </c>
    </row>
    <row r="2464" spans="1:6" x14ac:dyDescent="0.3">
      <c r="A2464">
        <v>6</v>
      </c>
      <c r="B2464">
        <v>2017</v>
      </c>
      <c r="C2464">
        <v>305.75</v>
      </c>
      <c r="D2464">
        <v>-1</v>
      </c>
      <c r="E2464">
        <f t="shared" si="166"/>
        <v>10.640419206411119</v>
      </c>
      <c r="F2464">
        <f>(MAX(E$2:E2464)-E2464)/MAX(E$2:E2464)</f>
        <v>7.4472664318500609E-2</v>
      </c>
    </row>
    <row r="2465" spans="1:6" x14ac:dyDescent="0.3">
      <c r="A2465">
        <v>6</v>
      </c>
      <c r="B2465">
        <v>2017</v>
      </c>
      <c r="C2465">
        <v>306.64999999999998</v>
      </c>
      <c r="D2465">
        <v>-1.99999389648439</v>
      </c>
      <c r="E2465">
        <f t="shared" si="166"/>
        <v>10.484274610601794</v>
      </c>
      <c r="F2465">
        <f>(MAX(E$2:E2465)-E2465)/MAX(E$2:E2465)</f>
        <v>8.8054468656941942E-2</v>
      </c>
    </row>
    <row r="2466" spans="1:6" x14ac:dyDescent="0.3">
      <c r="A2466">
        <v>6</v>
      </c>
      <c r="B2466">
        <v>2017</v>
      </c>
      <c r="C2466">
        <v>306.75</v>
      </c>
      <c r="D2466">
        <v>-1.3500000000000201</v>
      </c>
      <c r="E2466">
        <f t="shared" si="166"/>
        <v>10.380457221425907</v>
      </c>
      <c r="F2466">
        <f>(MAX(E$2:E2466)-E2466)/MAX(E$2:E2466)</f>
        <v>9.7084736143346451E-2</v>
      </c>
    </row>
    <row r="2467" spans="1:6" x14ac:dyDescent="0.3">
      <c r="A2467">
        <v>6</v>
      </c>
      <c r="B2467">
        <v>2017</v>
      </c>
      <c r="C2467">
        <v>305.7</v>
      </c>
      <c r="D2467">
        <v>-1.44999999999998</v>
      </c>
      <c r="E2467">
        <f t="shared" si="166"/>
        <v>10.269674618596657</v>
      </c>
      <c r="F2467">
        <f>(MAX(E$2:E2467)-E2467)/MAX(E$2:E2467)</f>
        <v>0.10672085340972626</v>
      </c>
    </row>
    <row r="2468" spans="1:6" x14ac:dyDescent="0.3">
      <c r="A2468">
        <v>6</v>
      </c>
      <c r="B2468">
        <v>2017</v>
      </c>
      <c r="C2468">
        <v>308.35000000000002</v>
      </c>
      <c r="D2468">
        <v>0.84999389648442003</v>
      </c>
      <c r="E2468">
        <f t="shared" si="166"/>
        <v>10.333370456688268</v>
      </c>
      <c r="F2468">
        <f>(MAX(E$2:E2468)-E2468)/MAX(E$2:E2468)</f>
        <v>0.10118044770020224</v>
      </c>
    </row>
    <row r="2469" spans="1:6" x14ac:dyDescent="0.3">
      <c r="A2469">
        <v>6</v>
      </c>
      <c r="B2469">
        <v>2017</v>
      </c>
      <c r="C2469">
        <v>307.05</v>
      </c>
      <c r="D2469">
        <v>1.30000000000001</v>
      </c>
      <c r="E2469">
        <f t="shared" si="166"/>
        <v>10.431807547018224</v>
      </c>
      <c r="F2469">
        <f>(MAX(E$2:E2469)-E2469)/MAX(E$2:E2469)</f>
        <v>9.2618170577659059E-2</v>
      </c>
    </row>
    <row r="2470" spans="1:6" x14ac:dyDescent="0.3">
      <c r="A2470">
        <v>6</v>
      </c>
      <c r="B2470">
        <v>2017</v>
      </c>
      <c r="C2470">
        <v>305.85000000000002</v>
      </c>
      <c r="D2470">
        <v>-0.25000610351560199</v>
      </c>
      <c r="E2470">
        <f t="shared" si="166"/>
        <v>10.412621557139939</v>
      </c>
      <c r="F2470">
        <f>(MAX(E$2:E2470)-E2470)/MAX(E$2:E2470)</f>
        <v>9.4287010662809256E-2</v>
      </c>
    </row>
    <row r="2471" spans="1:6" x14ac:dyDescent="0.3">
      <c r="A2471">
        <v>6</v>
      </c>
      <c r="B2471">
        <v>2017</v>
      </c>
      <c r="C2471">
        <v>305.95</v>
      </c>
      <c r="D2471">
        <v>-1.9499877929687801</v>
      </c>
      <c r="E2471">
        <f t="shared" si="166"/>
        <v>10.263299474803741</v>
      </c>
      <c r="F2471">
        <f>(MAX(E$2:E2471)-E2471)/MAX(E$2:E2471)</f>
        <v>0.10727537760043562</v>
      </c>
    </row>
    <row r="2472" spans="1:6" x14ac:dyDescent="0.3">
      <c r="A2472">
        <v>6</v>
      </c>
      <c r="B2472">
        <v>2017</v>
      </c>
      <c r="C2472">
        <v>309.25</v>
      </c>
      <c r="D2472">
        <v>1.04998168945314</v>
      </c>
      <c r="E2472">
        <f t="shared" si="166"/>
        <v>10.341704073588915</v>
      </c>
      <c r="F2472">
        <f>(MAX(E$2:E2472)-E2472)/MAX(E$2:E2472)</f>
        <v>0.10045557116131565</v>
      </c>
    </row>
    <row r="2473" spans="1:6" x14ac:dyDescent="0.3">
      <c r="A2473">
        <v>6</v>
      </c>
      <c r="B2473">
        <v>2017</v>
      </c>
      <c r="C2473">
        <v>306.75</v>
      </c>
      <c r="D2473">
        <v>0.14998168945311299</v>
      </c>
      <c r="E2473">
        <f t="shared" si="166"/>
        <v>10.353081087638651</v>
      </c>
      <c r="F2473">
        <f>(MAX(E$2:E2473)-E2473)/MAX(E$2:E2473)</f>
        <v>9.9465973167364483E-2</v>
      </c>
    </row>
    <row r="2474" spans="1:6" x14ac:dyDescent="0.3">
      <c r="A2474">
        <v>6</v>
      </c>
      <c r="B2474">
        <v>2017</v>
      </c>
      <c r="C2474">
        <v>307.45</v>
      </c>
      <c r="D2474">
        <v>-1.19999999999998</v>
      </c>
      <c r="E2474">
        <f t="shared" si="166"/>
        <v>10.262161201684433</v>
      </c>
      <c r="F2474">
        <f>(MAX(E$2:E2474)-E2474)/MAX(E$2:E2474)</f>
        <v>0.10737438712881549</v>
      </c>
    </row>
    <row r="2475" spans="1:6" x14ac:dyDescent="0.3">
      <c r="A2475">
        <v>6</v>
      </c>
      <c r="B2475">
        <v>2017</v>
      </c>
      <c r="C2475">
        <v>308.45</v>
      </c>
      <c r="D2475">
        <v>-0.90001220703123797</v>
      </c>
      <c r="E2475">
        <f t="shared" si="166"/>
        <v>10.194788342899908</v>
      </c>
      <c r="F2475">
        <f>(MAX(E$2:E2475)-E2475)/MAX(E$2:E2475)</f>
        <v>0.11323462827894955</v>
      </c>
    </row>
    <row r="2476" spans="1:6" x14ac:dyDescent="0.3">
      <c r="A2476">
        <v>6</v>
      </c>
      <c r="B2476">
        <v>2017</v>
      </c>
      <c r="C2476">
        <v>309.75</v>
      </c>
      <c r="D2476">
        <v>-0.89998779296877196</v>
      </c>
      <c r="E2476">
        <f t="shared" si="166"/>
        <v>10.128140509530585</v>
      </c>
      <c r="F2476">
        <f>(MAX(E$2:E2476)-E2476)/MAX(E$2:E2476)</f>
        <v>0.11903180510541218</v>
      </c>
    </row>
    <row r="2477" spans="1:6" x14ac:dyDescent="0.3">
      <c r="A2477">
        <v>6</v>
      </c>
      <c r="B2477">
        <v>2017</v>
      </c>
      <c r="C2477">
        <v>310.5</v>
      </c>
      <c r="D2477">
        <v>0.70001831054685204</v>
      </c>
      <c r="E2477">
        <f t="shared" si="166"/>
        <v>10.179516479157126</v>
      </c>
      <c r="F2477">
        <f>(MAX(E$2:E2477)-E2477)/MAX(E$2:E2477)</f>
        <v>0.11456300896457441</v>
      </c>
    </row>
    <row r="2478" spans="1:6" x14ac:dyDescent="0.3">
      <c r="A2478">
        <v>6</v>
      </c>
      <c r="B2478">
        <v>2017</v>
      </c>
      <c r="C2478">
        <v>309.75</v>
      </c>
      <c r="D2478">
        <v>-0.59999389648436297</v>
      </c>
      <c r="E2478">
        <f t="shared" si="166"/>
        <v>10.135150999084562</v>
      </c>
      <c r="F2478">
        <f>(MAX(E$2:E2478)-E2478)/MAX(E$2:E2478)</f>
        <v>0.11842201712687032</v>
      </c>
    </row>
    <row r="2479" spans="1:6" x14ac:dyDescent="0.3">
      <c r="A2479">
        <v>6</v>
      </c>
      <c r="B2479">
        <v>2017</v>
      </c>
      <c r="C2479">
        <v>311.95</v>
      </c>
      <c r="D2479">
        <v>-0.500006103515659</v>
      </c>
      <c r="E2479">
        <f t="shared" si="166"/>
        <v>10.098599679773489</v>
      </c>
      <c r="F2479">
        <f>(MAX(E$2:E2479)-E2479)/MAX(E$2:E2479)</f>
        <v>0.12160133220096422</v>
      </c>
    </row>
    <row r="2480" spans="1:6" x14ac:dyDescent="0.3">
      <c r="A2480">
        <v>6</v>
      </c>
      <c r="B2480">
        <v>2017</v>
      </c>
      <c r="C2480">
        <v>310.2</v>
      </c>
      <c r="D2480">
        <v>1.4499816894531199</v>
      </c>
      <c r="E2480">
        <f t="shared" si="166"/>
        <v>10.204809432854644</v>
      </c>
      <c r="F2480">
        <f>(MAX(E$2:E2480)-E2480)/MAX(E$2:E2480)</f>
        <v>0.11236297157948019</v>
      </c>
    </row>
    <row r="2481" spans="1:6" x14ac:dyDescent="0.3">
      <c r="A2481">
        <v>7</v>
      </c>
      <c r="B2481">
        <v>2017</v>
      </c>
      <c r="C2481">
        <v>312</v>
      </c>
      <c r="D2481">
        <v>-4.99938964843522E-2</v>
      </c>
      <c r="E2481">
        <f t="shared" si="166"/>
        <v>10.201130263240975</v>
      </c>
      <c r="F2481">
        <f>(MAX(E$2:E2481)-E2481)/MAX(E$2:E2481)</f>
        <v>0.11268299393799851</v>
      </c>
    </row>
    <row r="2482" spans="1:6" x14ac:dyDescent="0.3">
      <c r="A2482">
        <v>7</v>
      </c>
      <c r="B2482">
        <v>2017</v>
      </c>
      <c r="C2482">
        <v>312.05</v>
      </c>
      <c r="D2482">
        <v>2.29998779296875</v>
      </c>
      <c r="E2482">
        <f t="shared" si="166"/>
        <v>10.370303693556185</v>
      </c>
      <c r="F2482">
        <f>(MAX(E$2:E2482)-E2482)/MAX(E$2:E2482)</f>
        <v>9.7967912587313008E-2</v>
      </c>
    </row>
    <row r="2483" spans="1:6" x14ac:dyDescent="0.3">
      <c r="A2483">
        <v>7</v>
      </c>
      <c r="B2483">
        <v>2017</v>
      </c>
      <c r="C2483">
        <v>309.35000000000002</v>
      </c>
      <c r="D2483">
        <v>-1.8500122070312199</v>
      </c>
      <c r="E2483">
        <f t="shared" si="166"/>
        <v>10.230763774521677</v>
      </c>
      <c r="F2483">
        <f>(MAX(E$2:E2483)-E2483)/MAX(E$2:E2483)</f>
        <v>0.11010540519732273</v>
      </c>
    </row>
    <row r="2484" spans="1:6" x14ac:dyDescent="0.3">
      <c r="A2484">
        <v>7</v>
      </c>
      <c r="B2484">
        <v>2017</v>
      </c>
      <c r="C2484">
        <v>312</v>
      </c>
      <c r="D2484">
        <v>0.80000000000001104</v>
      </c>
      <c r="E2484">
        <f t="shared" si="166"/>
        <v>10.289787411682379</v>
      </c>
      <c r="F2484">
        <f>(MAX(E$2:E2484)-E2484)/MAX(E$2:E2484)</f>
        <v>0.10497139791961491</v>
      </c>
    </row>
    <row r="2485" spans="1:6" x14ac:dyDescent="0.3">
      <c r="A2485">
        <v>7</v>
      </c>
      <c r="B2485">
        <v>2017</v>
      </c>
      <c r="C2485">
        <v>309.8</v>
      </c>
      <c r="D2485">
        <v>0.54999389648435204</v>
      </c>
      <c r="E2485">
        <f t="shared" si="166"/>
        <v>10.330889640905202</v>
      </c>
      <c r="F2485">
        <f>(MAX(E$2:E2485)-E2485)/MAX(E$2:E2485)</f>
        <v>0.10139623457640298</v>
      </c>
    </row>
    <row r="2486" spans="1:6" x14ac:dyDescent="0.3">
      <c r="A2486">
        <v>7</v>
      </c>
      <c r="B2486">
        <v>2017</v>
      </c>
      <c r="C2486">
        <v>311.14999999999998</v>
      </c>
      <c r="D2486">
        <v>0.25001220703120403</v>
      </c>
      <c r="E2486">
        <f t="shared" si="166"/>
        <v>10.349566835728812</v>
      </c>
      <c r="F2486">
        <f>(MAX(E$2:E2486)-E2486)/MAX(E$2:E2486)</f>
        <v>9.9771650617090119E-2</v>
      </c>
    </row>
    <row r="2487" spans="1:6" x14ac:dyDescent="0.3">
      <c r="A2487">
        <v>7</v>
      </c>
      <c r="B2487">
        <v>2017</v>
      </c>
      <c r="C2487">
        <v>311.5</v>
      </c>
      <c r="D2487">
        <v>-1.29999389648435</v>
      </c>
      <c r="E2487">
        <f t="shared" si="166"/>
        <v>10.252384361042342</v>
      </c>
      <c r="F2487">
        <f>(MAX(E$2:E2487)-E2487)/MAX(E$2:E2487)</f>
        <v>0.10822479847965827</v>
      </c>
    </row>
    <row r="2488" spans="1:6" x14ac:dyDescent="0.3">
      <c r="A2488">
        <v>7</v>
      </c>
      <c r="B2488">
        <v>2017</v>
      </c>
      <c r="C2488">
        <v>312.85000000000002</v>
      </c>
      <c r="D2488">
        <v>0.14997558593751101</v>
      </c>
      <c r="E2488">
        <f t="shared" si="166"/>
        <v>10.263442748581285</v>
      </c>
      <c r="F2488">
        <f>(MAX(E$2:E2488)-E2488)/MAX(E$2:E2488)</f>
        <v>0.10726291532850525</v>
      </c>
    </row>
    <row r="2489" spans="1:6" x14ac:dyDescent="0.3">
      <c r="A2489">
        <v>7</v>
      </c>
      <c r="B2489">
        <v>2017</v>
      </c>
      <c r="C2489">
        <v>314.60000000000002</v>
      </c>
      <c r="D2489">
        <v>-3</v>
      </c>
      <c r="E2489">
        <f t="shared" si="166"/>
        <v>10.043232200097737</v>
      </c>
      <c r="F2489">
        <f>(MAX(E$2:E2489)-E2489)/MAX(E$2:E2489)</f>
        <v>0.12641731876630766</v>
      </c>
    </row>
    <row r="2490" spans="1:6" x14ac:dyDescent="0.3">
      <c r="A2490">
        <v>7</v>
      </c>
      <c r="B2490">
        <v>2017</v>
      </c>
      <c r="C2490">
        <v>317.10000000000002</v>
      </c>
      <c r="D2490">
        <v>0.30000610351566998</v>
      </c>
      <c r="E2490">
        <f t="shared" si="166"/>
        <v>10.064611322323762</v>
      </c>
      <c r="F2490">
        <f>(MAX(E$2:E2490)-E2490)/MAX(E$2:E2490)</f>
        <v>0.12455771515020771</v>
      </c>
    </row>
    <row r="2491" spans="1:6" x14ac:dyDescent="0.3">
      <c r="A2491">
        <v>7</v>
      </c>
      <c r="B2491">
        <v>2017</v>
      </c>
      <c r="C2491">
        <v>318.8</v>
      </c>
      <c r="D2491">
        <v>1.1999816894531199</v>
      </c>
      <c r="E2491">
        <f t="shared" si="166"/>
        <v>10.14984982897704</v>
      </c>
      <c r="F2491">
        <f>(MAX(E$2:E2491)-E2491)/MAX(E$2:E2491)</f>
        <v>0.11714348020044703</v>
      </c>
    </row>
    <row r="2492" spans="1:6" x14ac:dyDescent="0.3">
      <c r="A2492">
        <v>7</v>
      </c>
      <c r="B2492">
        <v>2017</v>
      </c>
      <c r="C2492">
        <v>317.89999999999998</v>
      </c>
      <c r="D2492">
        <v>-0.249987792968795</v>
      </c>
      <c r="E2492">
        <f t="shared" si="166"/>
        <v>10.131891314491828</v>
      </c>
      <c r="F2492">
        <f>(MAX(E$2:E2492)-E2492)/MAX(E$2:E2492)</f>
        <v>0.11870555174498554</v>
      </c>
    </row>
    <row r="2493" spans="1:6" x14ac:dyDescent="0.3">
      <c r="A2493">
        <v>7</v>
      </c>
      <c r="B2493">
        <v>2017</v>
      </c>
      <c r="C2493">
        <v>318.55</v>
      </c>
      <c r="D2493">
        <v>-0.24999389648434001</v>
      </c>
      <c r="E2493">
        <f t="shared" si="166"/>
        <v>10.114000717335815</v>
      </c>
      <c r="F2493">
        <f>(MAX(E$2:E2493)-E2493)/MAX(E$2:E2493)</f>
        <v>0.12026171568912591</v>
      </c>
    </row>
    <row r="2494" spans="1:6" x14ac:dyDescent="0.3">
      <c r="A2494">
        <v>7</v>
      </c>
      <c r="B2494">
        <v>2017</v>
      </c>
      <c r="C2494">
        <v>319.3</v>
      </c>
      <c r="D2494">
        <v>-0.4000244140625</v>
      </c>
      <c r="E2494">
        <f t="shared" si="166"/>
        <v>10.085490989104512</v>
      </c>
      <c r="F2494">
        <f>(MAX(E$2:E2494)-E2494)/MAX(E$2:E2494)</f>
        <v>0.12274155527994039</v>
      </c>
    </row>
    <row r="2495" spans="1:6" x14ac:dyDescent="0.3">
      <c r="A2495">
        <v>7</v>
      </c>
      <c r="B2495">
        <v>2017</v>
      </c>
      <c r="C2495">
        <v>319.45</v>
      </c>
      <c r="D2495">
        <v>-1.75</v>
      </c>
      <c r="E2495">
        <f t="shared" si="166"/>
        <v>9.9611785121297132</v>
      </c>
      <c r="F2495">
        <f>(MAX(E$2:E2495)-E2495)/MAX(E$2:E2495)</f>
        <v>0.13355453110114959</v>
      </c>
    </row>
    <row r="2496" spans="1:6" x14ac:dyDescent="0.3">
      <c r="A2496">
        <v>7</v>
      </c>
      <c r="B2496">
        <v>2017</v>
      </c>
      <c r="C2496">
        <v>321.3</v>
      </c>
      <c r="D2496">
        <v>-4.99938964843522E-2</v>
      </c>
      <c r="E2496">
        <f t="shared" si="166"/>
        <v>9.9576911302851912</v>
      </c>
      <c r="F2496">
        <f>(MAX(E$2:E2496)-E2496)/MAX(E$2:E2496)</f>
        <v>0.13385787133281263</v>
      </c>
    </row>
    <row r="2497" spans="1:6" x14ac:dyDescent="0.3">
      <c r="A2497">
        <v>7</v>
      </c>
      <c r="B2497">
        <v>2017</v>
      </c>
      <c r="C2497">
        <v>321.3</v>
      </c>
      <c r="D2497">
        <v>1.5500061035156101</v>
      </c>
      <c r="E2497">
        <f t="shared" si="166"/>
        <v>10.065775738330466</v>
      </c>
      <c r="F2497">
        <f>(MAX(E$2:E2497)-E2497)/MAX(E$2:E2497)</f>
        <v>0.12445643165531869</v>
      </c>
    </row>
    <row r="2498" spans="1:6" x14ac:dyDescent="0.3">
      <c r="A2498">
        <v>7</v>
      </c>
      <c r="B2498">
        <v>2017</v>
      </c>
      <c r="C2498">
        <v>320.2</v>
      </c>
      <c r="D2498">
        <v>1.15001220703123</v>
      </c>
      <c r="E2498">
        <f t="shared" si="166"/>
        <v>10.147116997505098</v>
      </c>
      <c r="F2498">
        <f>(MAX(E$2:E2498)-E2498)/MAX(E$2:E2498)</f>
        <v>0.11738118796195787</v>
      </c>
    </row>
    <row r="2499" spans="1:6" x14ac:dyDescent="0.3">
      <c r="A2499">
        <v>7</v>
      </c>
      <c r="B2499">
        <v>2017</v>
      </c>
      <c r="C2499">
        <v>319.95</v>
      </c>
      <c r="D2499">
        <v>-2.44140625227373E-5</v>
      </c>
      <c r="E2499">
        <f t="shared" si="166"/>
        <v>10.14711525536481</v>
      </c>
      <c r="F2499">
        <f>(MAX(E$2:E2499)-E2499)/MAX(E$2:E2499)</f>
        <v>0.11738133949719609</v>
      </c>
    </row>
    <row r="2500" spans="1:6" x14ac:dyDescent="0.3">
      <c r="A2500">
        <v>7</v>
      </c>
      <c r="B2500">
        <v>2017</v>
      </c>
      <c r="C2500">
        <v>318.75</v>
      </c>
      <c r="D2500">
        <v>-3</v>
      </c>
      <c r="E2500">
        <f t="shared" si="166"/>
        <v>9.9322351676041425</v>
      </c>
      <c r="F2500">
        <f>(MAX(E$2:E2500)-E2500)/MAX(E$2:E2500)</f>
        <v>0.13607208760196141</v>
      </c>
    </row>
    <row r="2501" spans="1:6" x14ac:dyDescent="0.3">
      <c r="A2501">
        <v>7</v>
      </c>
      <c r="B2501">
        <v>2017</v>
      </c>
      <c r="C2501">
        <v>312.10000000000002</v>
      </c>
      <c r="D2501">
        <v>1.5499999999999501</v>
      </c>
      <c r="E2501">
        <f t="shared" ref="E2501:E2564" si="167">(D2501/$C2501*$G$2+1)*E2500*$H$2 + E2500*(1-$H$2)</f>
        <v>10.043220973906667</v>
      </c>
      <c r="F2501">
        <f>(MAX(E$2:E2501)-E2501)/MAX(E$2:E2501)</f>
        <v>0.12641829524538328</v>
      </c>
    </row>
    <row r="2502" spans="1:6" x14ac:dyDescent="0.3">
      <c r="A2502">
        <v>8</v>
      </c>
      <c r="B2502">
        <v>2017</v>
      </c>
      <c r="C2502">
        <v>312.89999999999998</v>
      </c>
      <c r="D2502">
        <v>-3</v>
      </c>
      <c r="E2502">
        <f t="shared" si="167"/>
        <v>9.8265647208741633</v>
      </c>
      <c r="F2502">
        <f>(MAX(E$2:E2502)-E2502)/MAX(E$2:E2502)</f>
        <v>0.14526353815715606</v>
      </c>
    </row>
    <row r="2503" spans="1:6" x14ac:dyDescent="0.3">
      <c r="A2503">
        <v>8</v>
      </c>
      <c r="B2503">
        <v>2017</v>
      </c>
      <c r="C2503">
        <v>317.5</v>
      </c>
      <c r="D2503">
        <v>0.24999389648439699</v>
      </c>
      <c r="E2503">
        <f t="shared" si="167"/>
        <v>9.8439735640494757</v>
      </c>
      <c r="F2503">
        <f>(MAX(E$2:E2503)-E2503)/MAX(E$2:E2503)</f>
        <v>0.14374927824607703</v>
      </c>
    </row>
    <row r="2504" spans="1:6" x14ac:dyDescent="0.3">
      <c r="A2504">
        <v>8</v>
      </c>
      <c r="B2504">
        <v>2017</v>
      </c>
      <c r="C2504">
        <v>316.3</v>
      </c>
      <c r="D2504">
        <v>4.5500000000000096</v>
      </c>
      <c r="E2504">
        <f t="shared" si="167"/>
        <v>10.162587789031949</v>
      </c>
      <c r="F2504">
        <f>(MAX(E$2:E2504)-E2504)/MAX(E$2:E2504)</f>
        <v>0.11603550409509447</v>
      </c>
    </row>
    <row r="2505" spans="1:6" x14ac:dyDescent="0.3">
      <c r="A2505">
        <v>8</v>
      </c>
      <c r="B2505">
        <v>2017</v>
      </c>
      <c r="C2505">
        <v>311.64999999999998</v>
      </c>
      <c r="D2505">
        <v>-1.3000122070312701</v>
      </c>
      <c r="E2505">
        <f t="shared" si="167"/>
        <v>10.067205634670552</v>
      </c>
      <c r="F2505">
        <f>(MAX(E$2:E2505)-E2505)/MAX(E$2:E2505)</f>
        <v>0.12433205609038384</v>
      </c>
    </row>
    <row r="2506" spans="1:6" x14ac:dyDescent="0.3">
      <c r="A2506">
        <v>8</v>
      </c>
      <c r="B2506">
        <v>2017</v>
      </c>
      <c r="C2506">
        <v>313.39999999999998</v>
      </c>
      <c r="D2506">
        <v>0.40001220703123802</v>
      </c>
      <c r="E2506">
        <f t="shared" si="167"/>
        <v>10.096116807533551</v>
      </c>
      <c r="F2506">
        <f>(MAX(E$2:E2506)-E2506)/MAX(E$2:E2506)</f>
        <v>0.12181729795235892</v>
      </c>
    </row>
    <row r="2507" spans="1:6" x14ac:dyDescent="0.3">
      <c r="A2507">
        <v>8</v>
      </c>
      <c r="B2507">
        <v>2017</v>
      </c>
      <c r="C2507">
        <v>313.85000000000002</v>
      </c>
      <c r="D2507">
        <v>0.89998779296877196</v>
      </c>
      <c r="E2507">
        <f t="shared" si="167"/>
        <v>10.161257349949118</v>
      </c>
      <c r="F2507">
        <f>(MAX(E$2:E2507)-E2507)/MAX(E$2:E2507)</f>
        <v>0.11615122864651795</v>
      </c>
    </row>
    <row r="2508" spans="1:6" x14ac:dyDescent="0.3">
      <c r="A2508">
        <v>8</v>
      </c>
      <c r="B2508">
        <v>2017</v>
      </c>
      <c r="C2508">
        <v>310.45</v>
      </c>
      <c r="D2508">
        <v>-1.70001220703125</v>
      </c>
      <c r="E2508">
        <f t="shared" si="167"/>
        <v>10.036061381352486</v>
      </c>
      <c r="F2508">
        <f>(MAX(E$2:E2508)-E2508)/MAX(E$2:E2508)</f>
        <v>0.12704105253461151</v>
      </c>
    </row>
    <row r="2509" spans="1:6" x14ac:dyDescent="0.3">
      <c r="A2509">
        <v>8</v>
      </c>
      <c r="B2509">
        <v>2017</v>
      </c>
      <c r="C2509">
        <v>307.75</v>
      </c>
      <c r="D2509">
        <v>0.399993896484375</v>
      </c>
      <c r="E2509">
        <f t="shared" si="167"/>
        <v>10.065410909927262</v>
      </c>
      <c r="F2509">
        <f>(MAX(E$2:E2509)-E2509)/MAX(E$2:E2509)</f>
        <v>0.12448816524150993</v>
      </c>
    </row>
    <row r="2510" spans="1:6" x14ac:dyDescent="0.3">
      <c r="A2510">
        <v>8</v>
      </c>
      <c r="B2510">
        <v>2017</v>
      </c>
      <c r="C2510">
        <v>302.64999999999998</v>
      </c>
      <c r="D2510">
        <v>-1.0499999999999501</v>
      </c>
      <c r="E2510">
        <f t="shared" si="167"/>
        <v>9.9868398434322945</v>
      </c>
      <c r="F2510">
        <f>(MAX(E$2:E2510)-E2510)/MAX(E$2:E2510)</f>
        <v>0.13132245141238993</v>
      </c>
    </row>
    <row r="2511" spans="1:6" x14ac:dyDescent="0.3">
      <c r="A2511">
        <v>8</v>
      </c>
      <c r="B2511">
        <v>2017</v>
      </c>
      <c r="C2511">
        <v>303.95</v>
      </c>
      <c r="D2511">
        <v>-0.750006103515659</v>
      </c>
      <c r="E2511">
        <f t="shared" si="167"/>
        <v>9.9313934562496424</v>
      </c>
      <c r="F2511">
        <f>(MAX(E$2:E2511)-E2511)/MAX(E$2:E2511)</f>
        <v>0.13614530152823923</v>
      </c>
    </row>
    <row r="2512" spans="1:6" x14ac:dyDescent="0.3">
      <c r="A2512">
        <v>8</v>
      </c>
      <c r="B2512">
        <v>2017</v>
      </c>
      <c r="C2512">
        <v>303.95</v>
      </c>
      <c r="D2512">
        <v>-0.75</v>
      </c>
      <c r="E2512">
        <f t="shared" si="167"/>
        <v>9.8762553530832626</v>
      </c>
      <c r="F2512">
        <f>(MAX(E$2:E2512)-E2512)/MAX(E$2:E2512)</f>
        <v>0.14094133641447407</v>
      </c>
    </row>
    <row r="2513" spans="1:6" x14ac:dyDescent="0.3">
      <c r="A2513">
        <v>8</v>
      </c>
      <c r="B2513">
        <v>2017</v>
      </c>
      <c r="C2513">
        <v>307.5</v>
      </c>
      <c r="D2513">
        <v>1.1500061035156299</v>
      </c>
      <c r="E2513">
        <f t="shared" si="167"/>
        <v>9.9593608696875897</v>
      </c>
      <c r="F2513">
        <f>(MAX(E$2:E2513)-E2513)/MAX(E$2:E2513)</f>
        <v>0.13371263368470818</v>
      </c>
    </row>
    <row r="2514" spans="1:6" x14ac:dyDescent="0.3">
      <c r="A2514">
        <v>8</v>
      </c>
      <c r="B2514">
        <v>2017</v>
      </c>
      <c r="C2514">
        <v>306.95</v>
      </c>
      <c r="D2514">
        <v>-1.0499938964844</v>
      </c>
      <c r="E2514">
        <f t="shared" si="167"/>
        <v>9.8827071694640036</v>
      </c>
      <c r="F2514">
        <f>(MAX(E$2:E2514)-E2514)/MAX(E$2:E2514)</f>
        <v>0.1403801430714923</v>
      </c>
    </row>
    <row r="2515" spans="1:6" x14ac:dyDescent="0.3">
      <c r="A2515">
        <v>8</v>
      </c>
      <c r="B2515">
        <v>2017</v>
      </c>
      <c r="C2515">
        <v>305.25</v>
      </c>
      <c r="D2515">
        <v>2.6000061035156201</v>
      </c>
      <c r="E2515">
        <f t="shared" si="167"/>
        <v>10.072105933295923</v>
      </c>
      <c r="F2515">
        <f>(MAX(E$2:E2515)-E2515)/MAX(E$2:E2515)</f>
        <v>0.12390581721362506</v>
      </c>
    </row>
    <row r="2516" spans="1:6" x14ac:dyDescent="0.3">
      <c r="A2516">
        <v>8</v>
      </c>
      <c r="B2516">
        <v>2017</v>
      </c>
      <c r="C2516">
        <v>308.5</v>
      </c>
      <c r="D2516">
        <v>1.3500122070312199</v>
      </c>
      <c r="E2516">
        <f t="shared" si="167"/>
        <v>10.171277078874649</v>
      </c>
      <c r="F2516">
        <f>(MAX(E$2:E2516)-E2516)/MAX(E$2:E2516)</f>
        <v>0.11527969033239681</v>
      </c>
    </row>
    <row r="2517" spans="1:6" x14ac:dyDescent="0.3">
      <c r="A2517">
        <v>8</v>
      </c>
      <c r="B2517">
        <v>2017</v>
      </c>
      <c r="C2517">
        <v>307.64999999999998</v>
      </c>
      <c r="D2517">
        <v>-1.1499938964843699</v>
      </c>
      <c r="E2517">
        <f t="shared" si="167"/>
        <v>10.085731687162138</v>
      </c>
      <c r="F2517">
        <f>(MAX(E$2:E2517)-E2517)/MAX(E$2:E2517)</f>
        <v>0.12272061882737621</v>
      </c>
    </row>
    <row r="2518" spans="1:6" x14ac:dyDescent="0.3">
      <c r="A2518">
        <v>8</v>
      </c>
      <c r="B2518">
        <v>2017</v>
      </c>
      <c r="C2518">
        <v>310.25</v>
      </c>
      <c r="D2518">
        <v>1.54997558593748</v>
      </c>
      <c r="E2518">
        <f t="shared" si="167"/>
        <v>10.199102953022537</v>
      </c>
      <c r="F2518">
        <f>(MAX(E$2:E2518)-E2518)/MAX(E$2:E2518)</f>
        <v>0.11285933389121575</v>
      </c>
    </row>
    <row r="2519" spans="1:6" x14ac:dyDescent="0.3">
      <c r="A2519">
        <v>8</v>
      </c>
      <c r="B2519">
        <v>2017</v>
      </c>
      <c r="C2519">
        <v>308.75</v>
      </c>
      <c r="D2519">
        <v>-1.44999999999998</v>
      </c>
      <c r="E2519">
        <f t="shared" si="167"/>
        <v>10.091331055421774</v>
      </c>
      <c r="F2519">
        <f>(MAX(E$2:E2519)-E2519)/MAX(E$2:E2519)</f>
        <v>0.12223357331851899</v>
      </c>
    </row>
    <row r="2520" spans="1:6" x14ac:dyDescent="0.3">
      <c r="A2520">
        <v>8</v>
      </c>
      <c r="B2520">
        <v>2017</v>
      </c>
      <c r="C2520">
        <v>311</v>
      </c>
      <c r="D2520">
        <v>0.65000610351563604</v>
      </c>
      <c r="E2520">
        <f t="shared" si="167"/>
        <v>10.138786715395719</v>
      </c>
      <c r="F2520">
        <f>(MAX(E$2:E2520)-E2520)/MAX(E$2:E2520)</f>
        <v>0.11810577443328063</v>
      </c>
    </row>
    <row r="2521" spans="1:6" x14ac:dyDescent="0.3">
      <c r="A2521">
        <v>8</v>
      </c>
      <c r="B2521">
        <v>2017</v>
      </c>
      <c r="C2521">
        <v>309.85000000000002</v>
      </c>
      <c r="D2521">
        <v>1.5500183105468699</v>
      </c>
      <c r="E2521">
        <f t="shared" si="167"/>
        <v>10.252904631726471</v>
      </c>
      <c r="F2521">
        <f>(MAX(E$2:E2521)-E2521)/MAX(E$2:E2521)</f>
        <v>0.10817954417803967</v>
      </c>
    </row>
    <row r="2522" spans="1:6" x14ac:dyDescent="0.3">
      <c r="A2522">
        <v>8</v>
      </c>
      <c r="B2522">
        <v>2017</v>
      </c>
      <c r="C2522">
        <v>306.7</v>
      </c>
      <c r="D2522">
        <v>-0.55001220703127196</v>
      </c>
      <c r="E2522">
        <f t="shared" si="167"/>
        <v>10.211534396688329</v>
      </c>
      <c r="F2522">
        <f>(MAX(E$2:E2522)-E2522)/MAX(E$2:E2522)</f>
        <v>0.1117780192633351</v>
      </c>
    </row>
    <row r="2523" spans="1:6" x14ac:dyDescent="0.3">
      <c r="A2523">
        <v>8</v>
      </c>
      <c r="B2523">
        <v>2017</v>
      </c>
      <c r="C2523">
        <v>308.25</v>
      </c>
      <c r="D2523">
        <v>-0.850006103515625</v>
      </c>
      <c r="E2523">
        <f t="shared" si="167"/>
        <v>10.148177706444205</v>
      </c>
      <c r="F2523">
        <f>(MAX(E$2:E2523)-E2523)/MAX(E$2:E2523)</f>
        <v>0.11728892513853885</v>
      </c>
    </row>
    <row r="2524" spans="1:6" x14ac:dyDescent="0.3">
      <c r="A2524">
        <v>8</v>
      </c>
      <c r="B2524">
        <v>2017</v>
      </c>
      <c r="C2524">
        <v>308.64999999999998</v>
      </c>
      <c r="D2524">
        <v>1.90000610351557</v>
      </c>
      <c r="E2524">
        <f t="shared" si="167"/>
        <v>10.288736912856193</v>
      </c>
      <c r="F2524">
        <f>(MAX(E$2:E2524)-E2524)/MAX(E$2:E2524)</f>
        <v>0.10506277264469636</v>
      </c>
    </row>
    <row r="2525" spans="1:6" x14ac:dyDescent="0.3">
      <c r="A2525">
        <v>9</v>
      </c>
      <c r="B2525">
        <v>2017</v>
      </c>
      <c r="C2525">
        <v>307.85000000000002</v>
      </c>
      <c r="D2525">
        <v>1.45000610351564</v>
      </c>
      <c r="E2525">
        <f t="shared" si="167"/>
        <v>10.397774254004457</v>
      </c>
      <c r="F2525">
        <f>(MAX(E$2:E2525)-E2525)/MAX(E$2:E2525)</f>
        <v>9.5578462122236627E-2</v>
      </c>
    </row>
    <row r="2526" spans="1:6" x14ac:dyDescent="0.3">
      <c r="A2526">
        <v>9</v>
      </c>
      <c r="B2526">
        <v>2017</v>
      </c>
      <c r="C2526">
        <v>301.85000000000002</v>
      </c>
      <c r="D2526">
        <v>1.7500122070312001</v>
      </c>
      <c r="E2526">
        <f t="shared" si="167"/>
        <v>10.533409575218769</v>
      </c>
      <c r="F2526">
        <f>(MAX(E$2:E2526)-E2526)/MAX(E$2:E2526)</f>
        <v>8.3780600117688009E-2</v>
      </c>
    </row>
    <row r="2527" spans="1:6" x14ac:dyDescent="0.3">
      <c r="A2527">
        <v>9</v>
      </c>
      <c r="B2527">
        <v>2017</v>
      </c>
      <c r="C2527">
        <v>304.7</v>
      </c>
      <c r="D2527">
        <v>1.90001831054684</v>
      </c>
      <c r="E2527">
        <f t="shared" si="167"/>
        <v>10.681196775406368</v>
      </c>
      <c r="F2527">
        <f>(MAX(E$2:E2527)-E2527)/MAX(E$2:E2527)</f>
        <v>7.0925740644196308E-2</v>
      </c>
    </row>
    <row r="2528" spans="1:6" x14ac:dyDescent="0.3">
      <c r="A2528">
        <v>9</v>
      </c>
      <c r="B2528">
        <v>2017</v>
      </c>
      <c r="C2528">
        <v>302.85000000000002</v>
      </c>
      <c r="D2528">
        <v>0.44999389648438598</v>
      </c>
      <c r="E2528">
        <f t="shared" si="167"/>
        <v>10.716906087115742</v>
      </c>
      <c r="F2528">
        <f>(MAX(E$2:E2528)-E2528)/MAX(E$2:E2528)</f>
        <v>6.7819665264620729E-2</v>
      </c>
    </row>
    <row r="2529" spans="1:6" x14ac:dyDescent="0.3">
      <c r="A2529">
        <v>9</v>
      </c>
      <c r="B2529">
        <v>2017</v>
      </c>
      <c r="C2529">
        <v>303.3</v>
      </c>
      <c r="D2529">
        <v>-3</v>
      </c>
      <c r="E2529">
        <f t="shared" si="167"/>
        <v>10.478399275087943</v>
      </c>
      <c r="F2529">
        <f>(MAX(E$2:E2529)-E2529)/MAX(E$2:E2529)</f>
        <v>8.8565518411550581E-2</v>
      </c>
    </row>
    <row r="2530" spans="1:6" x14ac:dyDescent="0.3">
      <c r="A2530">
        <v>9</v>
      </c>
      <c r="B2530">
        <v>2017</v>
      </c>
      <c r="C2530">
        <v>306.55</v>
      </c>
      <c r="D2530">
        <v>-0.199981689453125</v>
      </c>
      <c r="E2530">
        <f t="shared" si="167"/>
        <v>10.463018919592779</v>
      </c>
      <c r="F2530">
        <f>(MAX(E$2:E2530)-E2530)/MAX(E$2:E2530)</f>
        <v>8.9903335951173155E-2</v>
      </c>
    </row>
    <row r="2531" spans="1:6" x14ac:dyDescent="0.3">
      <c r="A2531">
        <v>9</v>
      </c>
      <c r="B2531">
        <v>2017</v>
      </c>
      <c r="C2531">
        <v>307.60000000000002</v>
      </c>
      <c r="D2531">
        <v>-1.75</v>
      </c>
      <c r="E2531">
        <f t="shared" si="167"/>
        <v>10.329084794118472</v>
      </c>
      <c r="F2531">
        <f>(MAX(E$2:E2531)-E2531)/MAX(E$2:E2531)</f>
        <v>0.10155322416538728</v>
      </c>
    </row>
    <row r="2532" spans="1:6" x14ac:dyDescent="0.3">
      <c r="A2532">
        <v>9</v>
      </c>
      <c r="B2532">
        <v>2017</v>
      </c>
      <c r="C2532">
        <v>310.60000000000002</v>
      </c>
      <c r="D2532">
        <v>1.3000183105468699</v>
      </c>
      <c r="E2532">
        <f t="shared" si="167"/>
        <v>10.42635780946933</v>
      </c>
      <c r="F2532">
        <f>(MAX(E$2:E2532)-E2532)/MAX(E$2:E2532)</f>
        <v>9.3092200874393224E-2</v>
      </c>
    </row>
    <row r="2533" spans="1:6" x14ac:dyDescent="0.3">
      <c r="A2533">
        <v>9</v>
      </c>
      <c r="B2533">
        <v>2017</v>
      </c>
      <c r="C2533">
        <v>309.75</v>
      </c>
      <c r="D2533">
        <v>1.0999938964843601</v>
      </c>
      <c r="E2533">
        <f t="shared" si="167"/>
        <v>10.509667228013965</v>
      </c>
      <c r="F2533">
        <f>(MAX(E$2:E2533)-E2533)/MAX(E$2:E2533)</f>
        <v>8.5845762300212472E-2</v>
      </c>
    </row>
    <row r="2534" spans="1:6" x14ac:dyDescent="0.3">
      <c r="A2534">
        <v>9</v>
      </c>
      <c r="B2534">
        <v>2017</v>
      </c>
      <c r="C2534">
        <v>309.5</v>
      </c>
      <c r="D2534">
        <v>-0.85001220703122704</v>
      </c>
      <c r="E2534">
        <f t="shared" si="167"/>
        <v>10.444723682843666</v>
      </c>
      <c r="F2534">
        <f>(MAX(E$2:E2534)-E2534)/MAX(E$2:E2534)</f>
        <v>9.149469634737506E-2</v>
      </c>
    </row>
    <row r="2535" spans="1:6" x14ac:dyDescent="0.3">
      <c r="A2535">
        <v>9</v>
      </c>
      <c r="B2535">
        <v>2017</v>
      </c>
      <c r="C2535">
        <v>309.3</v>
      </c>
      <c r="D2535">
        <v>1.9999816894531299</v>
      </c>
      <c r="E2535">
        <f t="shared" si="167"/>
        <v>10.596682383986376</v>
      </c>
      <c r="F2535">
        <f>(MAX(E$2:E2535)-E2535)/MAX(E$2:E2535)</f>
        <v>7.8276990439933566E-2</v>
      </c>
    </row>
    <row r="2536" spans="1:6" x14ac:dyDescent="0.3">
      <c r="A2536">
        <v>9</v>
      </c>
      <c r="B2536">
        <v>2017</v>
      </c>
      <c r="C2536">
        <v>311.60000000000002</v>
      </c>
      <c r="D2536">
        <v>-3</v>
      </c>
      <c r="E2536">
        <f t="shared" si="167"/>
        <v>10.367132942099637</v>
      </c>
      <c r="F2536">
        <f>(MAX(E$2:E2536)-E2536)/MAX(E$2:E2536)</f>
        <v>9.8243711603381703E-2</v>
      </c>
    </row>
    <row r="2537" spans="1:6" x14ac:dyDescent="0.3">
      <c r="A2537">
        <v>9</v>
      </c>
      <c r="B2537">
        <v>2017</v>
      </c>
      <c r="C2537">
        <v>316.39999999999998</v>
      </c>
      <c r="D2537">
        <v>-0.24999389648434001</v>
      </c>
      <c r="E2537">
        <f t="shared" si="167"/>
        <v>10.34870256944153</v>
      </c>
      <c r="F2537">
        <f>(MAX(E$2:E2537)-E2537)/MAX(E$2:E2537)</f>
        <v>9.9846826421602169E-2</v>
      </c>
    </row>
    <row r="2538" spans="1:6" x14ac:dyDescent="0.3">
      <c r="A2538">
        <v>9</v>
      </c>
      <c r="B2538">
        <v>2017</v>
      </c>
      <c r="C2538">
        <v>316.85000000000002</v>
      </c>
      <c r="D2538">
        <v>0.95000000000004503</v>
      </c>
      <c r="E2538">
        <f t="shared" si="167"/>
        <v>10.418515893544992</v>
      </c>
      <c r="F2538">
        <f>(MAX(E$2:E2538)-E2538)/MAX(E$2:E2538)</f>
        <v>9.3774308168410161E-2</v>
      </c>
    </row>
    <row r="2539" spans="1:6" x14ac:dyDescent="0.3">
      <c r="A2539">
        <v>9</v>
      </c>
      <c r="B2539">
        <v>2017</v>
      </c>
      <c r="C2539">
        <v>315.45</v>
      </c>
      <c r="D2539">
        <v>0.69999999999998797</v>
      </c>
      <c r="E2539">
        <f t="shared" si="167"/>
        <v>10.470534161201776</v>
      </c>
      <c r="F2539">
        <f>(MAX(E$2:E2539)-E2539)/MAX(E$2:E2539)</f>
        <v>8.9249643515898883E-2</v>
      </c>
    </row>
    <row r="2540" spans="1:6" x14ac:dyDescent="0.3">
      <c r="A2540">
        <v>9</v>
      </c>
      <c r="B2540">
        <v>2017</v>
      </c>
      <c r="C2540">
        <v>315.7</v>
      </c>
      <c r="D2540">
        <v>-1.84998779296876</v>
      </c>
      <c r="E2540">
        <f t="shared" si="167"/>
        <v>10.332481228467557</v>
      </c>
      <c r="F2540">
        <f>(MAX(E$2:E2540)-E2540)/MAX(E$2:E2540)</f>
        <v>0.10125779474921993</v>
      </c>
    </row>
    <row r="2541" spans="1:6" x14ac:dyDescent="0.3">
      <c r="A2541">
        <v>9</v>
      </c>
      <c r="B2541">
        <v>2017</v>
      </c>
      <c r="C2541">
        <v>314.39999999999998</v>
      </c>
      <c r="D2541">
        <v>0.50001220703120397</v>
      </c>
      <c r="E2541">
        <f t="shared" si="167"/>
        <v>10.369454272908071</v>
      </c>
      <c r="F2541">
        <f>(MAX(E$2:E2541)-E2541)/MAX(E$2:E2541)</f>
        <v>9.8041797085101245E-2</v>
      </c>
    </row>
    <row r="2542" spans="1:6" x14ac:dyDescent="0.3">
      <c r="A2542">
        <v>9</v>
      </c>
      <c r="B2542">
        <v>2017</v>
      </c>
      <c r="C2542">
        <v>312.55</v>
      </c>
      <c r="D2542">
        <v>-0.650000000000034</v>
      </c>
      <c r="E2542">
        <f t="shared" si="167"/>
        <v>10.320932990316074</v>
      </c>
      <c r="F2542">
        <f>(MAX(E$2:E2542)-E2542)/MAX(E$2:E2542)</f>
        <v>0.10226228619648531</v>
      </c>
    </row>
    <row r="2543" spans="1:6" x14ac:dyDescent="0.3">
      <c r="A2543">
        <v>9</v>
      </c>
      <c r="B2543">
        <v>2017</v>
      </c>
      <c r="C2543">
        <v>312.3</v>
      </c>
      <c r="D2543">
        <v>0.799993896484409</v>
      </c>
      <c r="E2543">
        <f t="shared" si="167"/>
        <v>10.380419181946314</v>
      </c>
      <c r="F2543">
        <f>(MAX(E$2:E2543)-E2543)/MAX(E$2:E2543)</f>
        <v>9.7088044901912751E-2</v>
      </c>
    </row>
    <row r="2544" spans="1:6" x14ac:dyDescent="0.3">
      <c r="A2544">
        <v>9</v>
      </c>
      <c r="B2544">
        <v>2017</v>
      </c>
      <c r="C2544">
        <v>311.55</v>
      </c>
      <c r="D2544">
        <v>-0.15001220703123799</v>
      </c>
      <c r="E2544">
        <f t="shared" si="167"/>
        <v>10.36917322919191</v>
      </c>
      <c r="F2544">
        <f>(MAX(E$2:E2544)-E2544)/MAX(E$2:E2544)</f>
        <v>9.8066242892806965E-2</v>
      </c>
    </row>
    <row r="2545" spans="1:6" x14ac:dyDescent="0.3">
      <c r="A2545">
        <v>9</v>
      </c>
      <c r="B2545">
        <v>2017</v>
      </c>
      <c r="C2545">
        <v>311.85000000000002</v>
      </c>
      <c r="D2545">
        <v>-2.54998168945309</v>
      </c>
      <c r="E2545">
        <f t="shared" si="167"/>
        <v>10.178399766932122</v>
      </c>
      <c r="F2545">
        <f>(MAX(E$2:E2545)-E2545)/MAX(E$2:E2545)</f>
        <v>0.11466014307839845</v>
      </c>
    </row>
    <row r="2546" spans="1:6" x14ac:dyDescent="0.3">
      <c r="A2546">
        <v>10</v>
      </c>
      <c r="B2546">
        <v>2017</v>
      </c>
      <c r="C2546">
        <v>311.85000000000002</v>
      </c>
      <c r="D2546">
        <v>2.5499999999999501</v>
      </c>
      <c r="E2546">
        <f t="shared" si="167"/>
        <v>10.365664697709008</v>
      </c>
      <c r="F2546">
        <f>(MAX(E$2:E2546)-E2546)/MAX(E$2:E2546)</f>
        <v>9.8371422767070629E-2</v>
      </c>
    </row>
    <row r="2547" spans="1:6" x14ac:dyDescent="0.3">
      <c r="A2547">
        <v>10</v>
      </c>
      <c r="B2547">
        <v>2017</v>
      </c>
      <c r="C2547">
        <v>311.85000000000002</v>
      </c>
      <c r="D2547">
        <v>2.5499999999999501</v>
      </c>
      <c r="E2547">
        <f t="shared" si="167"/>
        <v>10.556374978943909</v>
      </c>
      <c r="F2547">
        <f>(MAX(E$2:E2547)-E2547)/MAX(E$2:E2547)</f>
        <v>8.1783018207590721E-2</v>
      </c>
    </row>
    <row r="2548" spans="1:6" x14ac:dyDescent="0.3">
      <c r="A2548">
        <v>10</v>
      </c>
      <c r="B2548">
        <v>2017</v>
      </c>
      <c r="C2548">
        <v>311.85000000000002</v>
      </c>
      <c r="D2548">
        <v>2.5499999999999501</v>
      </c>
      <c r="E2548">
        <f t="shared" si="167"/>
        <v>10.750593999119278</v>
      </c>
      <c r="F2548">
        <f>(MAX(E$2:E2548)-E2548)/MAX(E$2:E2548)</f>
        <v>6.4889415728726543E-2</v>
      </c>
    </row>
    <row r="2549" spans="1:6" x14ac:dyDescent="0.3">
      <c r="A2549">
        <v>10</v>
      </c>
      <c r="B2549">
        <v>2017</v>
      </c>
      <c r="C2549">
        <v>311.85000000000002</v>
      </c>
      <c r="D2549">
        <v>2.5499999999999501</v>
      </c>
      <c r="E2549">
        <f t="shared" si="167"/>
        <v>10.948386312955883</v>
      </c>
      <c r="F2549">
        <f>(MAX(E$2:E2549)-E2549)/MAX(E$2:E2549)</f>
        <v>4.7685000217242569E-2</v>
      </c>
    </row>
    <row r="2550" spans="1:6" x14ac:dyDescent="0.3">
      <c r="A2550">
        <v>10</v>
      </c>
      <c r="B2550">
        <v>2017</v>
      </c>
      <c r="C2550">
        <v>311.85000000000002</v>
      </c>
      <c r="D2550">
        <v>2.5499999999999501</v>
      </c>
      <c r="E2550">
        <f t="shared" si="167"/>
        <v>11.149817662869568</v>
      </c>
      <c r="F2550">
        <f>(MAX(E$2:E2550)-E2550)/MAX(E$2:E2550)</f>
        <v>3.016405325154296E-2</v>
      </c>
    </row>
    <row r="2551" spans="1:6" x14ac:dyDescent="0.3">
      <c r="A2551">
        <v>10</v>
      </c>
      <c r="B2551">
        <v>2017</v>
      </c>
      <c r="C2551">
        <v>311.85000000000002</v>
      </c>
      <c r="D2551">
        <v>2.5499999999999501</v>
      </c>
      <c r="E2551">
        <f t="shared" si="167"/>
        <v>11.354955000822791</v>
      </c>
      <c r="F2551">
        <f>(MAX(E$2:E2551)-E2551)/MAX(E$2:E2551)</f>
        <v>1.2320751200976516E-2</v>
      </c>
    </row>
    <row r="2552" spans="1:6" x14ac:dyDescent="0.3">
      <c r="A2552">
        <v>10</v>
      </c>
      <c r="B2552">
        <v>2017</v>
      </c>
      <c r="C2552">
        <v>319.05</v>
      </c>
      <c r="D2552">
        <v>-1.20000610351559</v>
      </c>
      <c r="E2552">
        <f t="shared" si="167"/>
        <v>11.25886180402355</v>
      </c>
      <c r="F2552">
        <f>(MAX(E$2:E2552)-E2552)/MAX(E$2:E2552)</f>
        <v>2.0679151249457059E-2</v>
      </c>
    </row>
    <row r="2553" spans="1:6" x14ac:dyDescent="0.3">
      <c r="A2553">
        <v>10</v>
      </c>
      <c r="B2553">
        <v>2017</v>
      </c>
      <c r="C2553">
        <v>321.25</v>
      </c>
      <c r="D2553">
        <v>-2.1000061035156201</v>
      </c>
      <c r="E2553">
        <f t="shared" si="167"/>
        <v>11.093264055724877</v>
      </c>
      <c r="F2553">
        <f>(MAX(E$2:E2553)-E2553)/MAX(E$2:E2553)</f>
        <v>3.5083211823064918E-2</v>
      </c>
    </row>
    <row r="2554" spans="1:6" x14ac:dyDescent="0.3">
      <c r="A2554">
        <v>10</v>
      </c>
      <c r="B2554">
        <v>2017</v>
      </c>
      <c r="C2554">
        <v>323.7</v>
      </c>
      <c r="D2554">
        <v>-2.0499938964843998</v>
      </c>
      <c r="E2554">
        <f t="shared" si="167"/>
        <v>10.935193224355604</v>
      </c>
      <c r="F2554">
        <f>(MAX(E$2:E2554)-E2554)/MAX(E$2:E2554)</f>
        <v>4.8832564416054255E-2</v>
      </c>
    </row>
    <row r="2555" spans="1:6" x14ac:dyDescent="0.3">
      <c r="A2555">
        <v>10</v>
      </c>
      <c r="B2555">
        <v>2017</v>
      </c>
      <c r="C2555">
        <v>325.14999999999998</v>
      </c>
      <c r="D2555">
        <v>-0.24999389648439699</v>
      </c>
      <c r="E2555">
        <f t="shared" si="167"/>
        <v>10.916276121428726</v>
      </c>
      <c r="F2555">
        <f>(MAX(E$2:E2555)-E2555)/MAX(E$2:E2555)</f>
        <v>5.0478016115943741E-2</v>
      </c>
    </row>
    <row r="2556" spans="1:6" x14ac:dyDescent="0.3">
      <c r="A2556">
        <v>10</v>
      </c>
      <c r="B2556">
        <v>2017</v>
      </c>
      <c r="C2556">
        <v>325.75</v>
      </c>
      <c r="D2556">
        <v>0.14998779296877199</v>
      </c>
      <c r="E2556">
        <f t="shared" si="167"/>
        <v>10.927585233835492</v>
      </c>
      <c r="F2556">
        <f>(MAX(E$2:E2556)-E2556)/MAX(E$2:E2556)</f>
        <v>4.9494324357967731E-2</v>
      </c>
    </row>
    <row r="2557" spans="1:6" x14ac:dyDescent="0.3">
      <c r="A2557">
        <v>10</v>
      </c>
      <c r="B2557">
        <v>2017</v>
      </c>
      <c r="C2557">
        <v>325.64999999999998</v>
      </c>
      <c r="D2557">
        <v>-0.249987792968795</v>
      </c>
      <c r="E2557">
        <f t="shared" si="167"/>
        <v>10.908710777950519</v>
      </c>
      <c r="F2557">
        <f>(MAX(E$2:E2557)-E2557)/MAX(E$2:E2557)</f>
        <v>5.1136066523269963E-2</v>
      </c>
    </row>
    <row r="2558" spans="1:6" x14ac:dyDescent="0.3">
      <c r="A2558">
        <v>10</v>
      </c>
      <c r="B2558">
        <v>2017</v>
      </c>
      <c r="C2558">
        <v>325.60000000000002</v>
      </c>
      <c r="D2558">
        <v>-0.35001831054682903</v>
      </c>
      <c r="E2558">
        <f t="shared" si="167"/>
        <v>10.882325461111851</v>
      </c>
      <c r="F2558">
        <f>(MAX(E$2:E2558)-E2558)/MAX(E$2:E2558)</f>
        <v>5.3431120084702126E-2</v>
      </c>
    </row>
    <row r="2559" spans="1:6" x14ac:dyDescent="0.3">
      <c r="A2559">
        <v>10</v>
      </c>
      <c r="B2559">
        <v>2017</v>
      </c>
      <c r="C2559">
        <v>326.8</v>
      </c>
      <c r="D2559">
        <v>2.6000000000000201</v>
      </c>
      <c r="E2559">
        <f t="shared" si="167"/>
        <v>11.077128410767617</v>
      </c>
      <c r="F2559">
        <f>(MAX(E$2:E2559)-E2559)/MAX(E$2:E2559)</f>
        <v>3.6486726120490039E-2</v>
      </c>
    </row>
    <row r="2560" spans="1:6" x14ac:dyDescent="0.3">
      <c r="A2560">
        <v>10</v>
      </c>
      <c r="B2560">
        <v>2017</v>
      </c>
      <c r="C2560">
        <v>324.35000000000002</v>
      </c>
      <c r="D2560">
        <v>-1.99999389648434</v>
      </c>
      <c r="E2560">
        <f t="shared" si="167"/>
        <v>10.923445889641537</v>
      </c>
      <c r="F2560">
        <f>(MAX(E$2:E2560)-E2560)/MAX(E$2:E2560)</f>
        <v>4.9854373725288899E-2</v>
      </c>
    </row>
    <row r="2561" spans="1:6" x14ac:dyDescent="0.3">
      <c r="A2561">
        <v>10</v>
      </c>
      <c r="B2561">
        <v>2017</v>
      </c>
      <c r="C2561">
        <v>327.3</v>
      </c>
      <c r="D2561">
        <v>0.15001220703123799</v>
      </c>
      <c r="E2561">
        <f t="shared" si="167"/>
        <v>10.934710671215491</v>
      </c>
      <c r="F2561">
        <f>(MAX(E$2:E2561)-E2561)/MAX(E$2:E2561)</f>
        <v>4.8874537961779277E-2</v>
      </c>
    </row>
    <row r="2562" spans="1:6" x14ac:dyDescent="0.3">
      <c r="A2562">
        <v>10</v>
      </c>
      <c r="B2562">
        <v>2017</v>
      </c>
      <c r="C2562">
        <v>326.95</v>
      </c>
      <c r="D2562">
        <v>0.30000000000001098</v>
      </c>
      <c r="E2562">
        <f t="shared" si="167"/>
        <v>10.957285773534103</v>
      </c>
      <c r="F2562">
        <f>(MAX(E$2:E2562)-E2562)/MAX(E$2:E2562)</f>
        <v>4.6910905336375465E-2</v>
      </c>
    </row>
    <row r="2563" spans="1:6" x14ac:dyDescent="0.3">
      <c r="A2563">
        <v>10</v>
      </c>
      <c r="B2563">
        <v>2017</v>
      </c>
      <c r="C2563">
        <v>326.8</v>
      </c>
      <c r="D2563">
        <v>-5.0012207031215797E-2</v>
      </c>
      <c r="E2563">
        <f t="shared" si="167"/>
        <v>10.95351283718048</v>
      </c>
      <c r="F2563">
        <f>(MAX(E$2:E2563)-E2563)/MAX(E$2:E2563)</f>
        <v>4.7239083734549957E-2</v>
      </c>
    </row>
    <row r="2564" spans="1:6" x14ac:dyDescent="0.3">
      <c r="A2564">
        <v>10</v>
      </c>
      <c r="B2564">
        <v>2017</v>
      </c>
      <c r="C2564">
        <v>326.60000000000002</v>
      </c>
      <c r="D2564">
        <v>2.75</v>
      </c>
      <c r="E2564">
        <f t="shared" si="167"/>
        <v>11.161029250775256</v>
      </c>
      <c r="F2564">
        <f>(MAX(E$2:E2564)-E2564)/MAX(E$2:E2564)</f>
        <v>2.9188844391645961E-2</v>
      </c>
    </row>
    <row r="2565" spans="1:6" x14ac:dyDescent="0.3">
      <c r="A2565">
        <v>10</v>
      </c>
      <c r="B2565">
        <v>2017</v>
      </c>
      <c r="C2565">
        <v>324.5</v>
      </c>
      <c r="D2565">
        <v>-2.4500061035156402</v>
      </c>
      <c r="E2565">
        <f t="shared" ref="E2565:E2628" si="168">(D2565/$C2565*$G$2+1)*E2564*$H$2 + E2564*(1-$H$2)</f>
        <v>10.971428859347487</v>
      </c>
      <c r="F2565">
        <f>(MAX(E$2:E2565)-E2565)/MAX(E$2:E2565)</f>
        <v>4.5680708266387003E-2</v>
      </c>
    </row>
    <row r="2566" spans="1:6" x14ac:dyDescent="0.3">
      <c r="A2566">
        <v>10</v>
      </c>
      <c r="B2566">
        <v>2017</v>
      </c>
      <c r="C2566">
        <v>328.7</v>
      </c>
      <c r="D2566">
        <v>1.1500244140625</v>
      </c>
      <c r="E2566">
        <f t="shared" si="168"/>
        <v>11.057796899664337</v>
      </c>
      <c r="F2566">
        <f>(MAX(E$2:E2566)-E2566)/MAX(E$2:E2566)</f>
        <v>3.8168223965550099E-2</v>
      </c>
    </row>
    <row r="2567" spans="1:6" x14ac:dyDescent="0.3">
      <c r="A2567">
        <v>10</v>
      </c>
      <c r="B2567">
        <v>2017</v>
      </c>
      <c r="C2567">
        <v>327.75</v>
      </c>
      <c r="D2567">
        <v>-3</v>
      </c>
      <c r="E2567">
        <f t="shared" si="168"/>
        <v>10.830061952073995</v>
      </c>
      <c r="F2567">
        <f>(MAX(E$2:E2567)-E2567)/MAX(E$2:E2567)</f>
        <v>5.7977116378158999E-2</v>
      </c>
    </row>
    <row r="2568" spans="1:6" x14ac:dyDescent="0.3">
      <c r="A2568">
        <v>11</v>
      </c>
      <c r="B2568">
        <v>2017</v>
      </c>
      <c r="C2568">
        <v>333.2</v>
      </c>
      <c r="D2568">
        <v>-3</v>
      </c>
      <c r="E2568">
        <f t="shared" si="168"/>
        <v>10.610665438939243</v>
      </c>
      <c r="F2568">
        <f>(MAX(E$2:E2568)-E2568)/MAX(E$2:E2568)</f>
        <v>7.7060713210234097E-2</v>
      </c>
    </row>
    <row r="2569" spans="1:6" x14ac:dyDescent="0.3">
      <c r="A2569">
        <v>11</v>
      </c>
      <c r="B2569">
        <v>2017</v>
      </c>
      <c r="C2569">
        <v>336.25</v>
      </c>
      <c r="D2569">
        <v>-1.1000000000000201</v>
      </c>
      <c r="E2569">
        <f t="shared" si="168"/>
        <v>10.532564630132178</v>
      </c>
      <c r="F2569">
        <f>(MAX(E$2:E2569)-E2569)/MAX(E$2:E2569)</f>
        <v>8.3854095321177602E-2</v>
      </c>
    </row>
    <row r="2570" spans="1:6" x14ac:dyDescent="0.3">
      <c r="A2570">
        <v>11</v>
      </c>
      <c r="B2570">
        <v>2017</v>
      </c>
      <c r="C2570">
        <v>336.05</v>
      </c>
      <c r="D2570">
        <v>-0.40001831054684001</v>
      </c>
      <c r="E2570">
        <f t="shared" si="168"/>
        <v>10.504355309806602</v>
      </c>
      <c r="F2570">
        <f>(MAX(E$2:E2570)-E2570)/MAX(E$2:E2570)</f>
        <v>8.6307804763995938E-2</v>
      </c>
    </row>
    <row r="2571" spans="1:6" x14ac:dyDescent="0.3">
      <c r="A2571">
        <v>11</v>
      </c>
      <c r="B2571">
        <v>2017</v>
      </c>
      <c r="C2571">
        <v>335.75</v>
      </c>
      <c r="D2571">
        <v>1.50001220703126</v>
      </c>
      <c r="E2571">
        <f t="shared" si="168"/>
        <v>10.609947231418911</v>
      </c>
      <c r="F2571">
        <f>(MAX(E$2:E2571)-E2571)/MAX(E$2:E2571)</f>
        <v>7.7123184498241168E-2</v>
      </c>
    </row>
    <row r="2572" spans="1:6" x14ac:dyDescent="0.3">
      <c r="A2572">
        <v>11</v>
      </c>
      <c r="B2572">
        <v>2017</v>
      </c>
      <c r="C2572">
        <v>334.25</v>
      </c>
      <c r="D2572">
        <v>0.399993896484375</v>
      </c>
      <c r="E2572">
        <f t="shared" si="168"/>
        <v>10.638515090215694</v>
      </c>
      <c r="F2572">
        <f>(MAX(E$2:E2572)-E2572)/MAX(E$2:E2572)</f>
        <v>7.4638288581510601E-2</v>
      </c>
    </row>
    <row r="2573" spans="1:6" x14ac:dyDescent="0.3">
      <c r="A2573">
        <v>11</v>
      </c>
      <c r="B2573">
        <v>2017</v>
      </c>
      <c r="C2573">
        <v>332.45</v>
      </c>
      <c r="D2573">
        <v>2.9000000000000301</v>
      </c>
      <c r="E2573">
        <f t="shared" si="168"/>
        <v>10.847317349092691</v>
      </c>
      <c r="F2573">
        <f>(MAX(E$2:E2573)-E2573)/MAX(E$2:E2573)</f>
        <v>5.6476203555173847E-2</v>
      </c>
    </row>
    <row r="2574" spans="1:6" x14ac:dyDescent="0.3">
      <c r="A2574">
        <v>11</v>
      </c>
      <c r="B2574">
        <v>2017</v>
      </c>
      <c r="C2574">
        <v>335.9</v>
      </c>
      <c r="D2574">
        <v>2.1500061035155702</v>
      </c>
      <c r="E2574">
        <f t="shared" si="168"/>
        <v>11.003536600779112</v>
      </c>
      <c r="F2574">
        <f>(MAX(E$2:E2574)-E2574)/MAX(E$2:E2574)</f>
        <v>4.2887905482446156E-2</v>
      </c>
    </row>
    <row r="2575" spans="1:6" x14ac:dyDescent="0.3">
      <c r="A2575">
        <v>11</v>
      </c>
      <c r="B2575">
        <v>2017</v>
      </c>
      <c r="C2575">
        <v>332.2</v>
      </c>
      <c r="D2575">
        <v>0.80000000000001104</v>
      </c>
      <c r="E2575">
        <f t="shared" si="168"/>
        <v>11.063158412583455</v>
      </c>
      <c r="F2575">
        <f>(MAX(E$2:E2575)-E2575)/MAX(E$2:E2575)</f>
        <v>3.7701867643398529E-2</v>
      </c>
    </row>
    <row r="2576" spans="1:6" x14ac:dyDescent="0.3">
      <c r="A2576">
        <v>11</v>
      </c>
      <c r="B2576">
        <v>2017</v>
      </c>
      <c r="C2576">
        <v>333.05</v>
      </c>
      <c r="D2576">
        <v>1.4000061035156299</v>
      </c>
      <c r="E2576">
        <f t="shared" si="168"/>
        <v>11.167794656177506</v>
      </c>
      <c r="F2576">
        <f>(MAX(E$2:E2576)-E2576)/MAX(E$2:E2576)</f>
        <v>2.8600374377891518E-2</v>
      </c>
    </row>
    <row r="2577" spans="1:6" x14ac:dyDescent="0.3">
      <c r="A2577">
        <v>11</v>
      </c>
      <c r="B2577">
        <v>2017</v>
      </c>
      <c r="C2577">
        <v>331.55</v>
      </c>
      <c r="D2577">
        <v>0.150000000000034</v>
      </c>
      <c r="E2577">
        <f t="shared" si="168"/>
        <v>11.179162868201214</v>
      </c>
      <c r="F2577">
        <f>(MAX(E$2:E2577)-E2577)/MAX(E$2:E2577)</f>
        <v>2.7611542003747339E-2</v>
      </c>
    </row>
    <row r="2578" spans="1:6" x14ac:dyDescent="0.3">
      <c r="A2578">
        <v>11</v>
      </c>
      <c r="B2578">
        <v>2017</v>
      </c>
      <c r="C2578">
        <v>330.75</v>
      </c>
      <c r="D2578">
        <v>-1.49999389648439</v>
      </c>
      <c r="E2578">
        <f t="shared" si="168"/>
        <v>11.065090241873957</v>
      </c>
      <c r="F2578">
        <f>(MAX(E$2:E2578)-E2578)/MAX(E$2:E2578)</f>
        <v>3.7533832833721817E-2</v>
      </c>
    </row>
    <row r="2579" spans="1:6" x14ac:dyDescent="0.3">
      <c r="A2579">
        <v>11</v>
      </c>
      <c r="B2579">
        <v>2017</v>
      </c>
      <c r="C2579">
        <v>330.15</v>
      </c>
      <c r="D2579">
        <v>1.24999389648439</v>
      </c>
      <c r="E2579">
        <f t="shared" si="168"/>
        <v>11.159351681672172</v>
      </c>
      <c r="F2579">
        <f>(MAX(E$2:E2579)-E2579)/MAX(E$2:E2579)</f>
        <v>2.9334763084535725E-2</v>
      </c>
    </row>
    <row r="2580" spans="1:6" x14ac:dyDescent="0.3">
      <c r="A2580">
        <v>11</v>
      </c>
      <c r="B2580">
        <v>2017</v>
      </c>
      <c r="C2580">
        <v>333</v>
      </c>
      <c r="D2580">
        <v>1.95000610351564</v>
      </c>
      <c r="E2580">
        <f t="shared" si="168"/>
        <v>11.306384140392025</v>
      </c>
      <c r="F2580">
        <f>(MAX(E$2:E2580)-E2580)/MAX(E$2:E2580)</f>
        <v>1.654555270307894E-2</v>
      </c>
    </row>
    <row r="2581" spans="1:6" x14ac:dyDescent="0.3">
      <c r="A2581">
        <v>11</v>
      </c>
      <c r="B2581">
        <v>2017</v>
      </c>
      <c r="C2581">
        <v>331.8</v>
      </c>
      <c r="D2581">
        <v>-2.25</v>
      </c>
      <c r="E2581">
        <f t="shared" si="168"/>
        <v>11.133874888702046</v>
      </c>
      <c r="F2581">
        <f>(MAX(E$2:E2581)-E2581)/MAX(E$2:E2581)</f>
        <v>3.1550791218572294E-2</v>
      </c>
    </row>
    <row r="2582" spans="1:6" x14ac:dyDescent="0.3">
      <c r="A2582">
        <v>11</v>
      </c>
      <c r="B2582">
        <v>2017</v>
      </c>
      <c r="C2582">
        <v>331</v>
      </c>
      <c r="D2582">
        <v>4.9975585937488597E-2</v>
      </c>
      <c r="E2582">
        <f t="shared" si="168"/>
        <v>11.137657212940608</v>
      </c>
      <c r="F2582">
        <f>(MAX(E$2:E2582)-E2582)/MAX(E$2:E2582)</f>
        <v>3.1221796241279392E-2</v>
      </c>
    </row>
    <row r="2583" spans="1:6" x14ac:dyDescent="0.3">
      <c r="A2583">
        <v>11</v>
      </c>
      <c r="B2583">
        <v>2017</v>
      </c>
      <c r="C2583">
        <v>332.75</v>
      </c>
      <c r="D2583">
        <v>0.10001831054688599</v>
      </c>
      <c r="E2583">
        <f t="shared" si="168"/>
        <v>11.14518968996615</v>
      </c>
      <c r="F2583">
        <f>(MAX(E$2:E2583)-E2583)/MAX(E$2:E2583)</f>
        <v>3.0566604631128213E-2</v>
      </c>
    </row>
    <row r="2584" spans="1:6" x14ac:dyDescent="0.3">
      <c r="A2584">
        <v>11</v>
      </c>
      <c r="B2584">
        <v>2017</v>
      </c>
      <c r="C2584">
        <v>333</v>
      </c>
      <c r="D2584">
        <v>1.45000610351564</v>
      </c>
      <c r="E2584">
        <f t="shared" si="168"/>
        <v>11.254382886420816</v>
      </c>
      <c r="F2584">
        <f>(MAX(E$2:E2584)-E2584)/MAX(E$2:E2584)</f>
        <v>2.1068737467366379E-2</v>
      </c>
    </row>
    <row r="2585" spans="1:6" x14ac:dyDescent="0.3">
      <c r="A2585">
        <v>11</v>
      </c>
      <c r="B2585">
        <v>2017</v>
      </c>
      <c r="C2585">
        <v>332.05</v>
      </c>
      <c r="D2585">
        <v>-0.300018310546875</v>
      </c>
      <c r="E2585">
        <f t="shared" si="168"/>
        <v>11.231503283606115</v>
      </c>
      <c r="F2585">
        <f>(MAX(E$2:E2585)-E2585)/MAX(E$2:E2585)</f>
        <v>2.3058856223381385E-2</v>
      </c>
    </row>
    <row r="2586" spans="1:6" x14ac:dyDescent="0.3">
      <c r="A2586">
        <v>11</v>
      </c>
      <c r="B2586">
        <v>2017</v>
      </c>
      <c r="C2586">
        <v>332.6</v>
      </c>
      <c r="D2586">
        <v>6.6000061035156197</v>
      </c>
      <c r="E2586">
        <f t="shared" si="168"/>
        <v>11.732970445370324</v>
      </c>
      <c r="F2586">
        <f>(MAX(E$2:E2586)-E2586)/MAX(E$2:E2586)</f>
        <v>0</v>
      </c>
    </row>
    <row r="2587" spans="1:6" x14ac:dyDescent="0.3">
      <c r="A2587">
        <v>11</v>
      </c>
      <c r="B2587">
        <v>2017</v>
      </c>
      <c r="C2587">
        <v>326.89999999999998</v>
      </c>
      <c r="D2587">
        <v>-0.89998779296877196</v>
      </c>
      <c r="E2587">
        <f t="shared" si="168"/>
        <v>11.660290901484679</v>
      </c>
      <c r="F2587">
        <f>(MAX(E$2:E2587)-E2587)/MAX(E$2:E2587)</f>
        <v>6.1944708907302583E-3</v>
      </c>
    </row>
    <row r="2588" spans="1:6" x14ac:dyDescent="0.3">
      <c r="A2588">
        <v>11</v>
      </c>
      <c r="B2588">
        <v>2017</v>
      </c>
      <c r="C2588">
        <v>328.25</v>
      </c>
      <c r="D2588">
        <v>0.44999999999998802</v>
      </c>
      <c r="E2588">
        <f t="shared" si="168"/>
        <v>11.696257526123681</v>
      </c>
      <c r="F2588">
        <f>(MAX(E$2:E2588)-E2588)/MAX(E$2:E2588)</f>
        <v>3.1290387560065254E-3</v>
      </c>
    </row>
    <row r="2589" spans="1:6" x14ac:dyDescent="0.3">
      <c r="A2589">
        <v>11</v>
      </c>
      <c r="B2589">
        <v>2017</v>
      </c>
      <c r="C2589">
        <v>325.5</v>
      </c>
      <c r="D2589">
        <v>-3</v>
      </c>
      <c r="E2589">
        <f t="shared" si="168"/>
        <v>11.45370840691835</v>
      </c>
      <c r="F2589">
        <f>(MAX(E$2:E2589)-E2589)/MAX(E$2:E2589)</f>
        <v>2.3801478044476489E-2</v>
      </c>
    </row>
    <row r="2590" spans="1:6" x14ac:dyDescent="0.3">
      <c r="A2590">
        <v>12</v>
      </c>
      <c r="B2590">
        <v>2017</v>
      </c>
      <c r="C2590">
        <v>323.25</v>
      </c>
      <c r="D2590">
        <v>-1.29999389648435</v>
      </c>
      <c r="E2590">
        <f t="shared" si="168"/>
        <v>11.350067448534785</v>
      </c>
      <c r="F2590">
        <f>(MAX(E$2:E2590)-E2590)/MAX(E$2:E2590)</f>
        <v>3.2634787466512938E-2</v>
      </c>
    </row>
    <row r="2591" spans="1:6" x14ac:dyDescent="0.3">
      <c r="A2591">
        <v>12</v>
      </c>
      <c r="B2591">
        <v>2017</v>
      </c>
      <c r="C2591">
        <v>323.3</v>
      </c>
      <c r="D2591">
        <v>-1.79999389648435</v>
      </c>
      <c r="E2591">
        <f t="shared" si="168"/>
        <v>11.207884901992536</v>
      </c>
      <c r="F2591">
        <f>(MAX(E$2:E2591)-E2591)/MAX(E$2:E2591)</f>
        <v>4.4752992928996919E-2</v>
      </c>
    </row>
    <row r="2592" spans="1:6" x14ac:dyDescent="0.3">
      <c r="A2592">
        <v>12</v>
      </c>
      <c r="B2592">
        <v>2017</v>
      </c>
      <c r="C2592">
        <v>323.75</v>
      </c>
      <c r="D2592">
        <v>2.9500061035156402</v>
      </c>
      <c r="E2592">
        <f t="shared" si="168"/>
        <v>11.437668654745746</v>
      </c>
      <c r="F2592">
        <f>(MAX(E$2:E2592)-E2592)/MAX(E$2:E2592)</f>
        <v>2.5168544657938677E-2</v>
      </c>
    </row>
    <row r="2593" spans="1:6" x14ac:dyDescent="0.3">
      <c r="A2593">
        <v>12</v>
      </c>
      <c r="B2593">
        <v>2017</v>
      </c>
      <c r="C2593">
        <v>326.64999999999998</v>
      </c>
      <c r="D2593">
        <v>4.9000122070312297</v>
      </c>
      <c r="E2593">
        <f t="shared" si="168"/>
        <v>11.823710629530755</v>
      </c>
      <c r="F2593">
        <f>(MAX(E$2:E2593)-E2593)/MAX(E$2:E2593)</f>
        <v>0</v>
      </c>
    </row>
    <row r="2594" spans="1:6" x14ac:dyDescent="0.3">
      <c r="A2594">
        <v>12</v>
      </c>
      <c r="B2594">
        <v>2017</v>
      </c>
      <c r="C2594">
        <v>322.55</v>
      </c>
      <c r="D2594">
        <v>-3</v>
      </c>
      <c r="E2594">
        <f t="shared" si="168"/>
        <v>11.576275978315959</v>
      </c>
      <c r="F2594">
        <f>(MAX(E$2:E2594)-E2594)/MAX(E$2:E2594)</f>
        <v>2.0926988063866031E-2</v>
      </c>
    </row>
    <row r="2595" spans="1:6" x14ac:dyDescent="0.3">
      <c r="A2595">
        <v>12</v>
      </c>
      <c r="B2595">
        <v>2017</v>
      </c>
      <c r="C2595">
        <v>321.5</v>
      </c>
      <c r="D2595">
        <v>1.2207031261368601E-5</v>
      </c>
      <c r="E2595">
        <f t="shared" si="168"/>
        <v>11.576276967279927</v>
      </c>
      <c r="F2595">
        <f>(MAX(E$2:E2595)-E2595)/MAX(E$2:E2595)</f>
        <v>2.092690442142928E-2</v>
      </c>
    </row>
    <row r="2596" spans="1:6" x14ac:dyDescent="0.3">
      <c r="A2596">
        <v>12</v>
      </c>
      <c r="B2596">
        <v>2017</v>
      </c>
      <c r="C2596">
        <v>321.85000000000002</v>
      </c>
      <c r="D2596">
        <v>0.24999389648439699</v>
      </c>
      <c r="E2596">
        <f t="shared" si="168"/>
        <v>11.596508431682985</v>
      </c>
      <c r="F2596">
        <f>(MAX(E$2:E2596)-E2596)/MAX(E$2:E2596)</f>
        <v>1.9215811767273199E-2</v>
      </c>
    </row>
    <row r="2597" spans="1:6" x14ac:dyDescent="0.3">
      <c r="A2597">
        <v>12</v>
      </c>
      <c r="B2597">
        <v>2017</v>
      </c>
      <c r="C2597">
        <v>321.7</v>
      </c>
      <c r="D2597">
        <v>1.15001831054684</v>
      </c>
      <c r="E2597">
        <f t="shared" si="168"/>
        <v>11.689783045697295</v>
      </c>
      <c r="F2597">
        <f>(MAX(E$2:E2597)-E2597)/MAX(E$2:E2597)</f>
        <v>1.1327034974871917E-2</v>
      </c>
    </row>
    <row r="2598" spans="1:6" x14ac:dyDescent="0.3">
      <c r="A2598">
        <v>12</v>
      </c>
      <c r="B2598">
        <v>2017</v>
      </c>
      <c r="C2598">
        <v>321.10000000000002</v>
      </c>
      <c r="D2598">
        <v>-1.85002441406248</v>
      </c>
      <c r="E2598">
        <f t="shared" si="168"/>
        <v>11.538243450347945</v>
      </c>
      <c r="F2598">
        <f>(MAX(E$2:E2598)-E2598)/MAX(E$2:E2598)</f>
        <v>2.4143620232875987E-2</v>
      </c>
    </row>
    <row r="2599" spans="1:6" x14ac:dyDescent="0.3">
      <c r="A2599">
        <v>12</v>
      </c>
      <c r="B2599">
        <v>2017</v>
      </c>
      <c r="C2599">
        <v>323.8</v>
      </c>
      <c r="D2599">
        <v>-3</v>
      </c>
      <c r="E2599">
        <f t="shared" si="168"/>
        <v>11.297714904054404</v>
      </c>
      <c r="F2599">
        <f>(MAX(E$2:E2599)-E2599)/MAX(E$2:E2599)</f>
        <v>4.448651882283304E-2</v>
      </c>
    </row>
    <row r="2600" spans="1:6" x14ac:dyDescent="0.3">
      <c r="A2600">
        <v>12</v>
      </c>
      <c r="B2600">
        <v>2017</v>
      </c>
      <c r="C2600">
        <v>324.89999999999998</v>
      </c>
      <c r="D2600">
        <v>2.04998779296875</v>
      </c>
      <c r="E2600">
        <f t="shared" si="168"/>
        <v>11.458103945894795</v>
      </c>
      <c r="F2600">
        <f>(MAX(E$2:E2600)-E2600)/MAX(E$2:E2600)</f>
        <v>3.092148438772048E-2</v>
      </c>
    </row>
    <row r="2601" spans="1:6" x14ac:dyDescent="0.3">
      <c r="A2601">
        <v>12</v>
      </c>
      <c r="B2601">
        <v>2017</v>
      </c>
      <c r="C2601">
        <v>323.85000000000002</v>
      </c>
      <c r="D2601">
        <v>-0.399993896484375</v>
      </c>
      <c r="E2601">
        <f t="shared" si="168"/>
        <v>11.426261623220121</v>
      </c>
      <c r="F2601">
        <f>(MAX(E$2:E2601)-E2601)/MAX(E$2:E2601)</f>
        <v>3.3614574879561918E-2</v>
      </c>
    </row>
    <row r="2602" spans="1:6" x14ac:dyDescent="0.3">
      <c r="A2602">
        <v>12</v>
      </c>
      <c r="B2602">
        <v>2017</v>
      </c>
      <c r="C2602">
        <v>324.75</v>
      </c>
      <c r="D2602">
        <v>0.79998779296875</v>
      </c>
      <c r="E2602">
        <f t="shared" si="168"/>
        <v>11.489593284775617</v>
      </c>
      <c r="F2602">
        <f>(MAX(E$2:E2602)-E2602)/MAX(E$2:E2602)</f>
        <v>2.8258247789035868E-2</v>
      </c>
    </row>
    <row r="2603" spans="1:6" x14ac:dyDescent="0.3">
      <c r="A2603">
        <v>12</v>
      </c>
      <c r="B2603">
        <v>2017</v>
      </c>
      <c r="C2603">
        <v>323.5</v>
      </c>
      <c r="D2603">
        <v>-0.14998168945311299</v>
      </c>
      <c r="E2603">
        <f t="shared" si="168"/>
        <v>11.477607923486731</v>
      </c>
      <c r="F2603">
        <f>(MAX(E$2:E2603)-E2603)/MAX(E$2:E2603)</f>
        <v>2.9271919525804487E-2</v>
      </c>
    </row>
    <row r="2604" spans="1:6" x14ac:dyDescent="0.3">
      <c r="A2604">
        <v>12</v>
      </c>
      <c r="B2604">
        <v>2017</v>
      </c>
      <c r="C2604">
        <v>322.60000000000002</v>
      </c>
      <c r="D2604">
        <v>-3</v>
      </c>
      <c r="E2604">
        <f t="shared" si="168"/>
        <v>11.237453386959963</v>
      </c>
      <c r="F2604">
        <f>(MAX(E$2:E2604)-E2604)/MAX(E$2:E2604)</f>
        <v>4.9583185933742557E-2</v>
      </c>
    </row>
    <row r="2605" spans="1:6" x14ac:dyDescent="0.3">
      <c r="A2605">
        <v>12</v>
      </c>
      <c r="B2605">
        <v>2017</v>
      </c>
      <c r="C2605">
        <v>318.25</v>
      </c>
      <c r="D2605">
        <v>-0.34999389648436302</v>
      </c>
      <c r="E2605">
        <f t="shared" si="168"/>
        <v>11.209647133325106</v>
      </c>
      <c r="F2605">
        <f>(MAX(E$2:E2605)-E2605)/MAX(E$2:E2605)</f>
        <v>5.1934922584452578E-2</v>
      </c>
    </row>
    <row r="2606" spans="1:6" x14ac:dyDescent="0.3">
      <c r="A2606">
        <v>12</v>
      </c>
      <c r="B2606">
        <v>2017</v>
      </c>
      <c r="C2606">
        <v>318.25</v>
      </c>
      <c r="D2606">
        <v>0.35000000000002202</v>
      </c>
      <c r="E2606">
        <f t="shared" si="168"/>
        <v>11.237385066137341</v>
      </c>
      <c r="F2606">
        <f>(MAX(E$2:E2606)-E2606)/MAX(E$2:E2606)</f>
        <v>4.9588964223212177E-2</v>
      </c>
    </row>
    <row r="2607" spans="1:6" x14ac:dyDescent="0.3">
      <c r="A2607">
        <v>12</v>
      </c>
      <c r="B2607">
        <v>2017</v>
      </c>
      <c r="C2607">
        <v>319.39999999999998</v>
      </c>
      <c r="D2607">
        <v>1.85001831054682</v>
      </c>
      <c r="E2607">
        <f t="shared" si="168"/>
        <v>11.383834904283219</v>
      </c>
      <c r="F2607">
        <f>(MAX(E$2:E2607)-E2607)/MAX(E$2:E2607)</f>
        <v>3.7202849344850117E-2</v>
      </c>
    </row>
    <row r="2608" spans="1:6" x14ac:dyDescent="0.3">
      <c r="A2608">
        <v>12</v>
      </c>
      <c r="B2608">
        <v>2017</v>
      </c>
      <c r="C2608">
        <v>318.60000000000002</v>
      </c>
      <c r="D2608">
        <v>-2.6999999999999802</v>
      </c>
      <c r="E2608">
        <f t="shared" si="168"/>
        <v>11.1667702556846</v>
      </c>
      <c r="F2608">
        <f>(MAX(E$2:E2608)-E2608)/MAX(E$2:E2608)</f>
        <v>5.5561269590393078E-2</v>
      </c>
    </row>
    <row r="2609" spans="1:6" x14ac:dyDescent="0.3">
      <c r="A2609">
        <v>12</v>
      </c>
      <c r="B2609">
        <v>2017</v>
      </c>
      <c r="C2609">
        <v>321.10000000000002</v>
      </c>
      <c r="D2609">
        <v>-3</v>
      </c>
      <c r="E2609">
        <f t="shared" si="168"/>
        <v>10.932028121689362</v>
      </c>
      <c r="F2609">
        <f>(MAX(E$2:E2609)-E2609)/MAX(E$2:E2609)</f>
        <v>7.5414777626098009E-2</v>
      </c>
    </row>
    <row r="2610" spans="1:6" x14ac:dyDescent="0.3">
      <c r="A2610">
        <v>12</v>
      </c>
      <c r="B2610">
        <v>2017</v>
      </c>
      <c r="C2610">
        <v>321.10000000000002</v>
      </c>
      <c r="D2610">
        <v>4.6499999999999702</v>
      </c>
      <c r="E2610">
        <f t="shared" si="168"/>
        <v>11.288229754274768</v>
      </c>
      <c r="F2610">
        <f>(MAX(E$2:E2610)-E2610)/MAX(E$2:E2610)</f>
        <v>4.5288733125671735E-2</v>
      </c>
    </row>
    <row r="2611" spans="1:6" x14ac:dyDescent="0.3">
      <c r="A2611">
        <v>1</v>
      </c>
      <c r="B2611">
        <v>2018</v>
      </c>
      <c r="C2611">
        <v>321.10000000000002</v>
      </c>
      <c r="D2611">
        <v>4.6499999999999702</v>
      </c>
      <c r="E2611">
        <f t="shared" si="168"/>
        <v>11.656037614144275</v>
      </c>
      <c r="F2611">
        <f>(MAX(E$2:E2611)-E2611)/MAX(E$2:E2611)</f>
        <v>1.4181082457118174E-2</v>
      </c>
    </row>
    <row r="2612" spans="1:6" x14ac:dyDescent="0.3">
      <c r="A2612">
        <v>1</v>
      </c>
      <c r="B2612">
        <v>2018</v>
      </c>
      <c r="C2612">
        <v>326.2</v>
      </c>
      <c r="D2612">
        <v>-0.40000610351563598</v>
      </c>
      <c r="E2612">
        <f t="shared" si="168"/>
        <v>11.623877608245907</v>
      </c>
      <c r="F2612">
        <f>(MAX(E$2:E2612)-E2612)/MAX(E$2:E2612)</f>
        <v>1.690104126751437E-2</v>
      </c>
    </row>
    <row r="2613" spans="1:6" x14ac:dyDescent="0.3">
      <c r="A2613">
        <v>1</v>
      </c>
      <c r="B2613">
        <v>2018</v>
      </c>
      <c r="C2613">
        <v>327.60000000000002</v>
      </c>
      <c r="D2613">
        <v>-0.199981689453125</v>
      </c>
      <c r="E2613">
        <f t="shared" si="168"/>
        <v>11.607912205209551</v>
      </c>
      <c r="F2613">
        <f>(MAX(E$2:E2613)-E2613)/MAX(E$2:E2613)</f>
        <v>1.8251328291325732E-2</v>
      </c>
    </row>
    <row r="2614" spans="1:6" x14ac:dyDescent="0.3">
      <c r="A2614">
        <v>1</v>
      </c>
      <c r="B2614">
        <v>2018</v>
      </c>
      <c r="C2614">
        <v>329.55</v>
      </c>
      <c r="D2614">
        <v>4.4499816894531197</v>
      </c>
      <c r="E2614">
        <f t="shared" si="168"/>
        <v>11.960586284176063</v>
      </c>
      <c r="F2614">
        <f>(MAX(E$2:E2614)-E2614)/MAX(E$2:E2614)</f>
        <v>0</v>
      </c>
    </row>
    <row r="2615" spans="1:6" x14ac:dyDescent="0.3">
      <c r="A2615">
        <v>1</v>
      </c>
      <c r="B2615">
        <v>2018</v>
      </c>
      <c r="C2615">
        <v>326.10000000000002</v>
      </c>
      <c r="D2615">
        <v>-3</v>
      </c>
      <c r="E2615">
        <f t="shared" si="168"/>
        <v>11.713012051062943</v>
      </c>
      <c r="F2615">
        <f>(MAX(E$2:E2615)-E2615)/MAX(E$2:E2615)</f>
        <v>2.0699172033118687E-2</v>
      </c>
    </row>
    <row r="2616" spans="1:6" x14ac:dyDescent="0.3">
      <c r="A2616">
        <v>1</v>
      </c>
      <c r="B2616">
        <v>2018</v>
      </c>
      <c r="C2616">
        <v>331</v>
      </c>
      <c r="D2616">
        <v>-0.35001831054688598</v>
      </c>
      <c r="E2616">
        <f t="shared" si="168"/>
        <v>11.68514353278065</v>
      </c>
      <c r="F2616">
        <f>(MAX(E$2:E2616)-E2616)/MAX(E$2:E2616)</f>
        <v>2.3029201483193682E-2</v>
      </c>
    </row>
    <row r="2617" spans="1:6" x14ac:dyDescent="0.3">
      <c r="A2617">
        <v>1</v>
      </c>
      <c r="B2617">
        <v>2018</v>
      </c>
      <c r="C2617">
        <v>330.8</v>
      </c>
      <c r="D2617">
        <v>0.25001831054686302</v>
      </c>
      <c r="E2617">
        <f t="shared" si="168"/>
        <v>11.705014677430794</v>
      </c>
      <c r="F2617">
        <f>(MAX(E$2:E2617)-E2617)/MAX(E$2:E2617)</f>
        <v>2.1367815981010219E-2</v>
      </c>
    </row>
    <row r="2618" spans="1:6" x14ac:dyDescent="0.3">
      <c r="A2618">
        <v>1</v>
      </c>
      <c r="B2618">
        <v>2018</v>
      </c>
      <c r="C2618">
        <v>331.45</v>
      </c>
      <c r="D2618">
        <v>3.4999755859374702</v>
      </c>
      <c r="E2618">
        <f t="shared" si="168"/>
        <v>11.983114987007221</v>
      </c>
      <c r="F2618">
        <f>(MAX(E$2:E2618)-E2618)/MAX(E$2:E2618)</f>
        <v>0</v>
      </c>
    </row>
    <row r="2619" spans="1:6" x14ac:dyDescent="0.3">
      <c r="A2619">
        <v>1</v>
      </c>
      <c r="B2619">
        <v>2018</v>
      </c>
      <c r="C2619">
        <v>327.8</v>
      </c>
      <c r="D2619">
        <v>1.20000610351564</v>
      </c>
      <c r="E2619">
        <f t="shared" si="168"/>
        <v>12.081817168300574</v>
      </c>
      <c r="F2619">
        <f>(MAX(E$2:E2619)-E2619)/MAX(E$2:E2619)</f>
        <v>0</v>
      </c>
    </row>
    <row r="2620" spans="1:6" x14ac:dyDescent="0.3">
      <c r="A2620">
        <v>1</v>
      </c>
      <c r="B2620">
        <v>2018</v>
      </c>
      <c r="C2620">
        <v>327.39999999999998</v>
      </c>
      <c r="D2620">
        <v>0.44999389648432903</v>
      </c>
      <c r="E2620">
        <f t="shared" si="168"/>
        <v>12.119180253103242</v>
      </c>
      <c r="F2620">
        <f>(MAX(E$2:E2620)-E2620)/MAX(E$2:E2620)</f>
        <v>0</v>
      </c>
    </row>
    <row r="2621" spans="1:6" x14ac:dyDescent="0.3">
      <c r="A2621">
        <v>1</v>
      </c>
      <c r="B2621">
        <v>2018</v>
      </c>
      <c r="C2621">
        <v>328.6</v>
      </c>
      <c r="D2621">
        <v>1.2000183105469</v>
      </c>
      <c r="E2621">
        <f t="shared" si="168"/>
        <v>12.218761159914623</v>
      </c>
      <c r="F2621">
        <f>(MAX(E$2:E2621)-E2621)/MAX(E$2:E2621)</f>
        <v>0</v>
      </c>
    </row>
    <row r="2622" spans="1:6" x14ac:dyDescent="0.3">
      <c r="A2622">
        <v>1</v>
      </c>
      <c r="B2622">
        <v>2018</v>
      </c>
      <c r="C2622">
        <v>327.60000000000002</v>
      </c>
      <c r="D2622">
        <v>-3</v>
      </c>
      <c r="E2622">
        <f t="shared" si="168"/>
        <v>11.967000971180118</v>
      </c>
      <c r="F2622">
        <f>(MAX(E$2:E2622)-E2622)/MAX(E$2:E2622)</f>
        <v>2.0604395604395594E-2</v>
      </c>
    </row>
    <row r="2623" spans="1:6" x14ac:dyDescent="0.3">
      <c r="A2623">
        <v>1</v>
      </c>
      <c r="B2623">
        <v>2018</v>
      </c>
      <c r="C2623">
        <v>329.55</v>
      </c>
      <c r="D2623">
        <v>-0.25001831054686302</v>
      </c>
      <c r="E2623">
        <f t="shared" si="168"/>
        <v>11.946573324171968</v>
      </c>
      <c r="F2623">
        <f>(MAX(E$2:E2623)-E2623)/MAX(E$2:E2623)</f>
        <v>2.227622196557906E-2</v>
      </c>
    </row>
    <row r="2624" spans="1:6" x14ac:dyDescent="0.3">
      <c r="A2624">
        <v>1</v>
      </c>
      <c r="B2624">
        <v>2018</v>
      </c>
      <c r="C2624">
        <v>330.9</v>
      </c>
      <c r="D2624">
        <v>1.3999877929687099</v>
      </c>
      <c r="E2624">
        <f t="shared" si="168"/>
        <v>12.060297645262038</v>
      </c>
      <c r="F2624">
        <f>(MAX(E$2:E2624)-E2624)/MAX(E$2:E2624)</f>
        <v>1.296886914955395E-2</v>
      </c>
    </row>
    <row r="2625" spans="1:6" x14ac:dyDescent="0.3">
      <c r="A2625">
        <v>1</v>
      </c>
      <c r="B2625">
        <v>2018</v>
      </c>
      <c r="C2625">
        <v>330</v>
      </c>
      <c r="D2625">
        <v>0.29998779296875</v>
      </c>
      <c r="E2625">
        <f t="shared" si="168"/>
        <v>12.084965432124413</v>
      </c>
      <c r="F2625">
        <f>(MAX(E$2:E2625)-E2625)/MAX(E$2:E2625)</f>
        <v>1.0950023986813441E-2</v>
      </c>
    </row>
    <row r="2626" spans="1:6" x14ac:dyDescent="0.3">
      <c r="A2626">
        <v>1</v>
      </c>
      <c r="B2626">
        <v>2018</v>
      </c>
      <c r="C2626">
        <v>329.6</v>
      </c>
      <c r="D2626">
        <v>3.2500061035156498</v>
      </c>
      <c r="E2626">
        <f t="shared" si="168"/>
        <v>12.353082773399153</v>
      </c>
      <c r="F2626">
        <f>(MAX(E$2:E2626)-E2626)/MAX(E$2:E2626)</f>
        <v>0</v>
      </c>
    </row>
    <row r="2627" spans="1:6" x14ac:dyDescent="0.3">
      <c r="A2627">
        <v>1</v>
      </c>
      <c r="B2627">
        <v>2018</v>
      </c>
      <c r="C2627">
        <v>327.75</v>
      </c>
      <c r="D2627">
        <v>-3</v>
      </c>
      <c r="E2627">
        <f t="shared" si="168"/>
        <v>12.098671457699856</v>
      </c>
      <c r="F2627">
        <f>(MAX(E$2:E2627)-E2627)/MAX(E$2:E2627)</f>
        <v>2.0594965675057291E-2</v>
      </c>
    </row>
    <row r="2628" spans="1:6" x14ac:dyDescent="0.3">
      <c r="A2628">
        <v>1</v>
      </c>
      <c r="B2628">
        <v>2018</v>
      </c>
      <c r="C2628">
        <v>330.55</v>
      </c>
      <c r="D2628">
        <v>-1.1500061035156299</v>
      </c>
      <c r="E2628">
        <f t="shared" si="168"/>
        <v>12.003964216596341</v>
      </c>
      <c r="F2628">
        <f>(MAX(E$2:E2628)-E2628)/MAX(E$2:E2628)</f>
        <v>2.8261654455566065E-2</v>
      </c>
    </row>
    <row r="2629" spans="1:6" x14ac:dyDescent="0.3">
      <c r="A2629">
        <v>1</v>
      </c>
      <c r="B2629">
        <v>2018</v>
      </c>
      <c r="C2629">
        <v>330.65</v>
      </c>
      <c r="D2629">
        <v>3.7499816894531302</v>
      </c>
      <c r="E2629">
        <f t="shared" ref="E2629:E2692" si="169">(D2629/$C2629*$G$2+1)*E2628*$H$2 + E2628*(1-$H$2)</f>
        <v>12.310278910470362</v>
      </c>
      <c r="F2629">
        <f>(MAX(E$2:E2629)-E2629)/MAX(E$2:E2629)</f>
        <v>3.4650348997064648E-3</v>
      </c>
    </row>
    <row r="2630" spans="1:6" x14ac:dyDescent="0.3">
      <c r="A2630">
        <v>1</v>
      </c>
      <c r="B2630">
        <v>2018</v>
      </c>
      <c r="C2630">
        <v>334.1</v>
      </c>
      <c r="D2630">
        <v>-1.94999389648432</v>
      </c>
      <c r="E2630">
        <f t="shared" si="169"/>
        <v>12.148617193428361</v>
      </c>
      <c r="F2630">
        <f>(MAX(E$2:E2630)-E2630)/MAX(E$2:E2630)</f>
        <v>1.6551785794804492E-2</v>
      </c>
    </row>
    <row r="2631" spans="1:6" x14ac:dyDescent="0.3">
      <c r="A2631">
        <v>1</v>
      </c>
      <c r="B2631">
        <v>2018</v>
      </c>
      <c r="C2631">
        <v>337.75</v>
      </c>
      <c r="D2631">
        <v>-0.85001831054688604</v>
      </c>
      <c r="E2631">
        <f t="shared" si="169"/>
        <v>12.079824503894571</v>
      </c>
      <c r="F2631">
        <f>(MAX(E$2:E2631)-E2631)/MAX(E$2:E2631)</f>
        <v>2.2120653970927044E-2</v>
      </c>
    </row>
    <row r="2632" spans="1:6" x14ac:dyDescent="0.3">
      <c r="A2632">
        <v>1</v>
      </c>
      <c r="B2632">
        <v>2018</v>
      </c>
      <c r="C2632">
        <v>337.95</v>
      </c>
      <c r="D2632">
        <v>-3</v>
      </c>
      <c r="E2632">
        <f t="shared" si="169"/>
        <v>11.838549713537155</v>
      </c>
      <c r="F2632">
        <f>(MAX(E$2:E2632)-E2632)/MAX(E$2:E2632)</f>
        <v>4.1652198831694215E-2</v>
      </c>
    </row>
    <row r="2633" spans="1:6" x14ac:dyDescent="0.3">
      <c r="A2633">
        <v>1</v>
      </c>
      <c r="B2633">
        <v>2018</v>
      </c>
      <c r="C2633">
        <v>333</v>
      </c>
      <c r="D2633">
        <v>1.54998779296875</v>
      </c>
      <c r="E2633">
        <f t="shared" si="169"/>
        <v>11.962533548283345</v>
      </c>
      <c r="F2633">
        <f>(MAX(E$2:E2633)-E2633)/MAX(E$2:E2633)</f>
        <v>3.1615527255820584E-2</v>
      </c>
    </row>
    <row r="2634" spans="1:6" x14ac:dyDescent="0.3">
      <c r="A2634">
        <v>2</v>
      </c>
      <c r="B2634">
        <v>2018</v>
      </c>
      <c r="C2634">
        <v>334.9</v>
      </c>
      <c r="D2634">
        <v>1.1499877929687099</v>
      </c>
      <c r="E2634">
        <f t="shared" si="169"/>
        <v>12.054957337460367</v>
      </c>
      <c r="F2634">
        <f>(MAX(E$2:E2634)-E2634)/MAX(E$2:E2634)</f>
        <v>2.4133687226702848E-2</v>
      </c>
    </row>
    <row r="2635" spans="1:6" x14ac:dyDescent="0.3">
      <c r="A2635">
        <v>2</v>
      </c>
      <c r="B2635">
        <v>2018</v>
      </c>
      <c r="C2635">
        <v>332.8</v>
      </c>
      <c r="D2635">
        <v>5.3000000000000096</v>
      </c>
      <c r="E2635">
        <f t="shared" si="169"/>
        <v>12.48691456777652</v>
      </c>
      <c r="F2635">
        <f>(MAX(E$2:E2635)-E2635)/MAX(E$2:E2635)</f>
        <v>0</v>
      </c>
    </row>
    <row r="2636" spans="1:6" x14ac:dyDescent="0.3">
      <c r="A2636">
        <v>2</v>
      </c>
      <c r="B2636">
        <v>2018</v>
      </c>
      <c r="C2636">
        <v>323.2</v>
      </c>
      <c r="D2636">
        <v>-9.9993896484363604E-2</v>
      </c>
      <c r="E2636">
        <f t="shared" si="169"/>
        <v>12.478222165870349</v>
      </c>
      <c r="F2636">
        <f>(MAX(E$2:E2636)-E2636)/MAX(E$2:E2636)</f>
        <v>6.9612087589691093E-4</v>
      </c>
    </row>
    <row r="2637" spans="1:6" x14ac:dyDescent="0.3">
      <c r="A2637">
        <v>2</v>
      </c>
      <c r="B2637">
        <v>2018</v>
      </c>
      <c r="C2637">
        <v>317.05</v>
      </c>
      <c r="D2637">
        <v>-3</v>
      </c>
      <c r="E2637">
        <f t="shared" si="169"/>
        <v>12.212560599493989</v>
      </c>
      <c r="F2637">
        <f>(MAX(E$2:E2637)-E2637)/MAX(E$2:E2637)</f>
        <v>2.1971317797794775E-2</v>
      </c>
    </row>
    <row r="2638" spans="1:6" x14ac:dyDescent="0.3">
      <c r="A2638">
        <v>2</v>
      </c>
      <c r="B2638">
        <v>2018</v>
      </c>
      <c r="C2638">
        <v>321.60000000000002</v>
      </c>
      <c r="D2638">
        <v>11.9999938964844</v>
      </c>
      <c r="E2638">
        <f t="shared" si="169"/>
        <v>13.237868337281117</v>
      </c>
      <c r="F2638">
        <f>(MAX(E$2:E2638)-E2638)/MAX(E$2:E2638)</f>
        <v>0</v>
      </c>
    </row>
    <row r="2639" spans="1:6" x14ac:dyDescent="0.3">
      <c r="A2639">
        <v>2</v>
      </c>
      <c r="B2639">
        <v>2018</v>
      </c>
      <c r="C2639">
        <v>310.7</v>
      </c>
      <c r="D2639">
        <v>-3</v>
      </c>
      <c r="E2639">
        <f t="shared" si="169"/>
        <v>12.950273836873496</v>
      </c>
      <c r="F2639">
        <f>(MAX(E$2:E2639)-E2639)/MAX(E$2:E2639)</f>
        <v>2.1725136787898402E-2</v>
      </c>
    </row>
    <row r="2640" spans="1:6" x14ac:dyDescent="0.3">
      <c r="A2640">
        <v>2</v>
      </c>
      <c r="B2640">
        <v>2018</v>
      </c>
      <c r="C2640">
        <v>302.89999999999998</v>
      </c>
      <c r="D2640">
        <v>1.05000610351567</v>
      </c>
      <c r="E2640">
        <f t="shared" si="169"/>
        <v>13.051281429427348</v>
      </c>
      <c r="F2640">
        <f>(MAX(E$2:E2640)-E2640)/MAX(E$2:E2640)</f>
        <v>1.4094936065219369E-2</v>
      </c>
    </row>
    <row r="2641" spans="1:6" x14ac:dyDescent="0.3">
      <c r="A2641">
        <v>2</v>
      </c>
      <c r="B2641">
        <v>2018</v>
      </c>
      <c r="C2641">
        <v>306.39999999999998</v>
      </c>
      <c r="D2641">
        <v>-1.80000000000001</v>
      </c>
      <c r="E2641">
        <f t="shared" si="169"/>
        <v>12.87876938703446</v>
      </c>
      <c r="F2641">
        <f>(MAX(E$2:E2641)-E2641)/MAX(E$2:E2641)</f>
        <v>2.7126644645297317E-2</v>
      </c>
    </row>
    <row r="2642" spans="1:6" x14ac:dyDescent="0.3">
      <c r="A2642">
        <v>2</v>
      </c>
      <c r="B2642">
        <v>2018</v>
      </c>
      <c r="C2642">
        <v>310.35000000000002</v>
      </c>
      <c r="D2642">
        <v>-3</v>
      </c>
      <c r="E2642">
        <f t="shared" si="169"/>
        <v>12.598660821342554</v>
      </c>
      <c r="F2642">
        <f>(MAX(E$2:E2642)-E2642)/MAX(E$2:E2642)</f>
        <v>4.8286287463548565E-2</v>
      </c>
    </row>
    <row r="2643" spans="1:6" x14ac:dyDescent="0.3">
      <c r="A2643">
        <v>2</v>
      </c>
      <c r="B2643">
        <v>2018</v>
      </c>
      <c r="C2643">
        <v>312.25</v>
      </c>
      <c r="D2643">
        <v>-3</v>
      </c>
      <c r="E2643">
        <f t="shared" si="169"/>
        <v>12.326311868439232</v>
      </c>
      <c r="F2643">
        <f>(MAX(E$2:E2643)-E2643)/MAX(E$2:E2643)</f>
        <v>6.8859762434312508E-2</v>
      </c>
    </row>
    <row r="2644" spans="1:6" x14ac:dyDescent="0.3">
      <c r="A2644">
        <v>2</v>
      </c>
      <c r="B2644">
        <v>2018</v>
      </c>
      <c r="C2644">
        <v>312.25</v>
      </c>
      <c r="D2644">
        <v>2.1499999999999702</v>
      </c>
      <c r="E2644">
        <f t="shared" si="169"/>
        <v>12.517275947425857</v>
      </c>
      <c r="F2644">
        <f>(MAX(E$2:E2644)-E2644)/MAX(E$2:E2644)</f>
        <v>5.4434171083715503E-2</v>
      </c>
    </row>
    <row r="2645" spans="1:6" x14ac:dyDescent="0.3">
      <c r="A2645">
        <v>2</v>
      </c>
      <c r="B2645">
        <v>2018</v>
      </c>
      <c r="C2645">
        <v>312.25</v>
      </c>
      <c r="D2645">
        <v>2.1499999999999702</v>
      </c>
      <c r="E2645">
        <f t="shared" si="169"/>
        <v>12.711198517147782</v>
      </c>
      <c r="F2645">
        <f>(MAX(E$2:E2645)-E2645)/MAX(E$2:E2645)</f>
        <v>3.9785092789456349E-2</v>
      </c>
    </row>
    <row r="2646" spans="1:6" x14ac:dyDescent="0.3">
      <c r="A2646">
        <v>2</v>
      </c>
      <c r="B2646">
        <v>2018</v>
      </c>
      <c r="C2646">
        <v>318.7</v>
      </c>
      <c r="D2646">
        <v>2.34998779296876</v>
      </c>
      <c r="E2646">
        <f t="shared" si="169"/>
        <v>12.922086854254541</v>
      </c>
      <c r="F2646">
        <f>(MAX(E$2:E2646)-E2646)/MAX(E$2:E2646)</f>
        <v>2.3854405783539746E-2</v>
      </c>
    </row>
    <row r="2647" spans="1:6" x14ac:dyDescent="0.3">
      <c r="A2647">
        <v>2</v>
      </c>
      <c r="B2647">
        <v>2018</v>
      </c>
      <c r="C2647">
        <v>315.14999999999998</v>
      </c>
      <c r="D2647">
        <v>-3</v>
      </c>
      <c r="E2647">
        <f t="shared" si="169"/>
        <v>12.645316788361416</v>
      </c>
      <c r="F2647">
        <f>(MAX(E$2:E2647)-E2647)/MAX(E$2:E2647)</f>
        <v>4.4761855445482043E-2</v>
      </c>
    </row>
    <row r="2648" spans="1:6" x14ac:dyDescent="0.3">
      <c r="A2648">
        <v>2</v>
      </c>
      <c r="B2648">
        <v>2018</v>
      </c>
      <c r="C2648">
        <v>312.60000000000002</v>
      </c>
      <c r="D2648">
        <v>-1.54998779296875</v>
      </c>
      <c r="E2648">
        <f t="shared" si="169"/>
        <v>12.504241308561634</v>
      </c>
      <c r="F2648">
        <f>(MAX(E$2:E2648)-E2648)/MAX(E$2:E2648)</f>
        <v>5.5418818953910307E-2</v>
      </c>
    </row>
    <row r="2649" spans="1:6" x14ac:dyDescent="0.3">
      <c r="A2649">
        <v>2</v>
      </c>
      <c r="B2649">
        <v>2018</v>
      </c>
      <c r="C2649">
        <v>312.2</v>
      </c>
      <c r="D2649">
        <v>-0.24998168945313601</v>
      </c>
      <c r="E2649">
        <f t="shared" si="169"/>
        <v>12.481713696206736</v>
      </c>
      <c r="F2649">
        <f>(MAX(E$2:E2649)-E2649)/MAX(E$2:E2649)</f>
        <v>5.7120574235117808E-2</v>
      </c>
    </row>
    <row r="2650" spans="1:6" x14ac:dyDescent="0.3">
      <c r="A2650">
        <v>2</v>
      </c>
      <c r="B2650">
        <v>2018</v>
      </c>
      <c r="C2650">
        <v>313.35000000000002</v>
      </c>
      <c r="D2650">
        <v>-3</v>
      </c>
      <c r="E2650">
        <f t="shared" si="169"/>
        <v>12.212840016776719</v>
      </c>
      <c r="F2650">
        <f>(MAX(E$2:E2650)-E2650)/MAX(E$2:E2650)</f>
        <v>7.7431524048147932E-2</v>
      </c>
    </row>
    <row r="2651" spans="1:6" x14ac:dyDescent="0.3">
      <c r="A2651">
        <v>2</v>
      </c>
      <c r="B2651">
        <v>2018</v>
      </c>
      <c r="C2651">
        <v>318.3</v>
      </c>
      <c r="D2651">
        <v>1.0999755859375</v>
      </c>
      <c r="E2651">
        <f t="shared" si="169"/>
        <v>12.30780108548606</v>
      </c>
      <c r="F2651">
        <f>(MAX(E$2:E2651)-E2651)/MAX(E$2:E2651)</f>
        <v>7.0258082955528212E-2</v>
      </c>
    </row>
    <row r="2652" spans="1:6" x14ac:dyDescent="0.3">
      <c r="A2652">
        <v>2</v>
      </c>
      <c r="B2652">
        <v>2018</v>
      </c>
      <c r="C2652">
        <v>319</v>
      </c>
      <c r="D2652">
        <v>3.1500061035156302</v>
      </c>
      <c r="E2652">
        <f t="shared" si="169"/>
        <v>12.58125471938985</v>
      </c>
      <c r="F2652">
        <f>(MAX(E$2:E2652)-E2652)/MAX(E$2:E2652)</f>
        <v>4.9601159428522223E-2</v>
      </c>
    </row>
    <row r="2653" spans="1:6" x14ac:dyDescent="0.3">
      <c r="A2653">
        <v>2</v>
      </c>
      <c r="B2653">
        <v>2018</v>
      </c>
      <c r="C2653">
        <v>315.7</v>
      </c>
      <c r="D2653">
        <v>3.15001831054684</v>
      </c>
      <c r="E2653">
        <f t="shared" si="169"/>
        <v>12.863706924506722</v>
      </c>
      <c r="F2653">
        <f>(MAX(E$2:E2653)-E2653)/MAX(E$2:E2653)</f>
        <v>2.8264476065278866E-2</v>
      </c>
    </row>
    <row r="2654" spans="1:6" x14ac:dyDescent="0.3">
      <c r="A2654">
        <v>3</v>
      </c>
      <c r="B2654">
        <v>2018</v>
      </c>
      <c r="C2654">
        <v>315.7</v>
      </c>
      <c r="D2654">
        <v>3.1499999999999702</v>
      </c>
      <c r="E2654">
        <f t="shared" si="169"/>
        <v>13.152498571093481</v>
      </c>
      <c r="F2654">
        <f>(MAX(E$2:E2654)-E2654)/MAX(E$2:E2654)</f>
        <v>6.4489058217336711E-3</v>
      </c>
    </row>
    <row r="2655" spans="1:6" x14ac:dyDescent="0.3">
      <c r="A2655">
        <v>3</v>
      </c>
      <c r="B2655">
        <v>2018</v>
      </c>
      <c r="C2655">
        <v>309.2</v>
      </c>
      <c r="D2655">
        <v>-0.94998779296872704</v>
      </c>
      <c r="E2655">
        <f t="shared" si="169"/>
        <v>13.061576499775404</v>
      </c>
      <c r="F2655">
        <f>(MAX(E$2:E2655)-E2655)/MAX(E$2:E2655)</f>
        <v>1.3317237565298345E-2</v>
      </c>
    </row>
    <row r="2656" spans="1:6" x14ac:dyDescent="0.3">
      <c r="A2656">
        <v>3</v>
      </c>
      <c r="B2656">
        <v>2018</v>
      </c>
      <c r="C2656">
        <v>307.3</v>
      </c>
      <c r="D2656">
        <v>-3</v>
      </c>
      <c r="E2656">
        <f t="shared" si="169"/>
        <v>12.774672362536602</v>
      </c>
      <c r="F2656">
        <f>(MAX(E$2:E2656)-E2656)/MAX(E$2:E2656)</f>
        <v>3.499022372356133E-2</v>
      </c>
    </row>
    <row r="2657" spans="1:6" x14ac:dyDescent="0.3">
      <c r="A2657">
        <v>3</v>
      </c>
      <c r="B2657">
        <v>2018</v>
      </c>
      <c r="C2657">
        <v>306.75</v>
      </c>
      <c r="D2657">
        <v>-3</v>
      </c>
      <c r="E2657">
        <f t="shared" si="169"/>
        <v>12.493567102725283</v>
      </c>
      <c r="F2657">
        <f>(MAX(E$2:E2657)-E2657)/MAX(E$2:E2657)</f>
        <v>5.6225157675854634E-2</v>
      </c>
    </row>
    <row r="2658" spans="1:6" x14ac:dyDescent="0.3">
      <c r="A2658">
        <v>3</v>
      </c>
      <c r="B2658">
        <v>2018</v>
      </c>
      <c r="C2658">
        <v>311.14999999999998</v>
      </c>
      <c r="D2658">
        <v>0.600006103515625</v>
      </c>
      <c r="E2658">
        <f t="shared" si="169"/>
        <v>12.547774035592752</v>
      </c>
      <c r="F2658">
        <f>(MAX(E$2:E2658)-E2658)/MAX(E$2:E2658)</f>
        <v>5.2130319180233017E-2</v>
      </c>
    </row>
    <row r="2659" spans="1:6" x14ac:dyDescent="0.3">
      <c r="A2659">
        <v>3</v>
      </c>
      <c r="B2659">
        <v>2018</v>
      </c>
      <c r="C2659">
        <v>313.3</v>
      </c>
      <c r="D2659">
        <v>-0.4000244140625</v>
      </c>
      <c r="E2659">
        <f t="shared" si="169"/>
        <v>12.511726522340766</v>
      </c>
      <c r="F2659">
        <f>(MAX(E$2:E2659)-E2659)/MAX(E$2:E2659)</f>
        <v>5.4853379444434913E-2</v>
      </c>
    </row>
    <row r="2660" spans="1:6" x14ac:dyDescent="0.3">
      <c r="A2660">
        <v>3</v>
      </c>
      <c r="B2660">
        <v>2018</v>
      </c>
      <c r="C2660">
        <v>315.2</v>
      </c>
      <c r="D2660">
        <v>-3</v>
      </c>
      <c r="E2660">
        <f t="shared" si="169"/>
        <v>12.243788216421347</v>
      </c>
      <c r="F2660">
        <f>(MAX(E$2:E2660)-E2660)/MAX(E$2:E2660)</f>
        <v>7.509367033513957E-2</v>
      </c>
    </row>
    <row r="2661" spans="1:6" x14ac:dyDescent="0.3">
      <c r="A2661">
        <v>3</v>
      </c>
      <c r="B2661">
        <v>2018</v>
      </c>
      <c r="C2661">
        <v>320.8</v>
      </c>
      <c r="D2661">
        <v>0.60000000000002196</v>
      </c>
      <c r="E2661">
        <f t="shared" si="169"/>
        <v>12.295312886284718</v>
      </c>
      <c r="F2661">
        <f>(MAX(E$2:E2661)-E2661)/MAX(E$2:E2661)</f>
        <v>7.1201452301948798E-2</v>
      </c>
    </row>
    <row r="2662" spans="1:6" x14ac:dyDescent="0.3">
      <c r="A2662">
        <v>3</v>
      </c>
      <c r="B2662">
        <v>2018</v>
      </c>
      <c r="C2662">
        <v>320.3</v>
      </c>
      <c r="D2662">
        <v>-1.29999389648435</v>
      </c>
      <c r="E2662">
        <f t="shared" si="169"/>
        <v>12.183031833078489</v>
      </c>
      <c r="F2662">
        <f>(MAX(E$2:E2662)-E2662)/MAX(E$2:E2662)</f>
        <v>7.9683259972600493E-2</v>
      </c>
    </row>
    <row r="2663" spans="1:6" x14ac:dyDescent="0.3">
      <c r="A2663">
        <v>3</v>
      </c>
      <c r="B2663">
        <v>2018</v>
      </c>
      <c r="C2663">
        <v>319.25</v>
      </c>
      <c r="D2663">
        <v>2.3999877929687701</v>
      </c>
      <c r="E2663">
        <f t="shared" si="169"/>
        <v>12.389102427539449</v>
      </c>
      <c r="F2663">
        <f>(MAX(E$2:E2663)-E2663)/MAX(E$2:E2663)</f>
        <v>6.4116509404413227E-2</v>
      </c>
    </row>
    <row r="2664" spans="1:6" x14ac:dyDescent="0.3">
      <c r="A2664">
        <v>3</v>
      </c>
      <c r="B2664">
        <v>2018</v>
      </c>
      <c r="C2664">
        <v>322.35000000000002</v>
      </c>
      <c r="D2664">
        <v>-0.60001831054682897</v>
      </c>
      <c r="E2664">
        <f t="shared" si="169"/>
        <v>12.337215352334024</v>
      </c>
      <c r="F2664">
        <f>(MAX(E$2:E2664)-E2664)/MAX(E$2:E2664)</f>
        <v>6.803610384994023E-2</v>
      </c>
    </row>
    <row r="2665" spans="1:6" x14ac:dyDescent="0.3">
      <c r="A2665">
        <v>3</v>
      </c>
      <c r="B2665">
        <v>2018</v>
      </c>
      <c r="C2665">
        <v>322.14999999999998</v>
      </c>
      <c r="D2665">
        <v>-5.0006103515613597E-2</v>
      </c>
      <c r="E2665">
        <f t="shared" si="169"/>
        <v>12.332906470902989</v>
      </c>
      <c r="F2665">
        <f>(MAX(E$2:E2665)-E2665)/MAX(E$2:E2665)</f>
        <v>6.8361600472300485E-2</v>
      </c>
    </row>
    <row r="2666" spans="1:6" x14ac:dyDescent="0.3">
      <c r="A2666">
        <v>3</v>
      </c>
      <c r="B2666">
        <v>2018</v>
      </c>
      <c r="C2666">
        <v>321.75</v>
      </c>
      <c r="D2666">
        <v>1.79999389648435</v>
      </c>
      <c r="E2666">
        <f t="shared" si="169"/>
        <v>12.488145326661993</v>
      </c>
      <c r="F2666">
        <f>(MAX(E$2:E2666)-E2666)/MAX(E$2:E2666)</f>
        <v>5.6634723319291431E-2</v>
      </c>
    </row>
    <row r="2667" spans="1:6" x14ac:dyDescent="0.3">
      <c r="A2667">
        <v>3</v>
      </c>
      <c r="B2667">
        <v>2018</v>
      </c>
      <c r="C2667">
        <v>317.95</v>
      </c>
      <c r="D2667">
        <v>-3</v>
      </c>
      <c r="E2667">
        <f t="shared" si="169"/>
        <v>12.22302508462718</v>
      </c>
      <c r="F2667">
        <f>(MAX(E$2:E2667)-E2667)/MAX(E$2:E2667)</f>
        <v>7.6662135231839984E-2</v>
      </c>
    </row>
    <row r="2668" spans="1:6" x14ac:dyDescent="0.3">
      <c r="A2668">
        <v>3</v>
      </c>
      <c r="B2668">
        <v>2018</v>
      </c>
      <c r="C2668">
        <v>321.3</v>
      </c>
      <c r="D2668">
        <v>-0.40001831054684001</v>
      </c>
      <c r="E2668">
        <f t="shared" si="169"/>
        <v>12.188785351825189</v>
      </c>
      <c r="F2668">
        <f>(MAX(E$2:E2668)-E2668)/MAX(E$2:E2668)</f>
        <v>7.9248634200526913E-2</v>
      </c>
    </row>
    <row r="2669" spans="1:6" x14ac:dyDescent="0.3">
      <c r="A2669">
        <v>3</v>
      </c>
      <c r="B2669">
        <v>2018</v>
      </c>
      <c r="C2669">
        <v>321.7</v>
      </c>
      <c r="D2669">
        <v>-0.5</v>
      </c>
      <c r="E2669">
        <f t="shared" si="169"/>
        <v>12.14616059733093</v>
      </c>
      <c r="F2669">
        <f>(MAX(E$2:E2669)-E2669)/MAX(E$2:E2669)</f>
        <v>8.2468544945085168E-2</v>
      </c>
    </row>
    <row r="2670" spans="1:6" x14ac:dyDescent="0.3">
      <c r="A2670">
        <v>3</v>
      </c>
      <c r="B2670">
        <v>2018</v>
      </c>
      <c r="C2670">
        <v>315.5</v>
      </c>
      <c r="D2670">
        <v>-3</v>
      </c>
      <c r="E2670">
        <f t="shared" si="169"/>
        <v>11.886298207372185</v>
      </c>
      <c r="F2670">
        <f>(MAX(E$2:E2670)-E2670)/MAX(E$2:E2670)</f>
        <v>0.10209877417367688</v>
      </c>
    </row>
    <row r="2671" spans="1:6" x14ac:dyDescent="0.3">
      <c r="A2671">
        <v>3</v>
      </c>
      <c r="B2671">
        <v>2018</v>
      </c>
      <c r="C2671">
        <v>310.64999999999998</v>
      </c>
      <c r="D2671">
        <v>-3</v>
      </c>
      <c r="E2671">
        <f t="shared" si="169"/>
        <v>11.62802518982909</v>
      </c>
      <c r="F2671">
        <f>(MAX(E$2:E2671)-E2671)/MAX(E$2:E2671)</f>
        <v>0.12160894083817936</v>
      </c>
    </row>
    <row r="2672" spans="1:6" x14ac:dyDescent="0.3">
      <c r="A2672">
        <v>3</v>
      </c>
      <c r="B2672">
        <v>2018</v>
      </c>
      <c r="C2672">
        <v>316.25</v>
      </c>
      <c r="D2672">
        <v>1.0000061035156</v>
      </c>
      <c r="E2672">
        <f t="shared" si="169"/>
        <v>11.710754727738149</v>
      </c>
      <c r="F2672">
        <f>(MAX(E$2:E2672)-E2672)/MAX(E$2:E2672)</f>
        <v>0.1153594801394299</v>
      </c>
    </row>
    <row r="2673" spans="1:6" x14ac:dyDescent="0.3">
      <c r="A2673">
        <v>3</v>
      </c>
      <c r="B2673">
        <v>2018</v>
      </c>
      <c r="C2673">
        <v>311.8</v>
      </c>
      <c r="D2673">
        <v>-1.05000000000001</v>
      </c>
      <c r="E2673">
        <f t="shared" si="169"/>
        <v>11.622022662169574</v>
      </c>
      <c r="F2673">
        <f>(MAX(E$2:E2673)-E2673)/MAX(E$2:E2673)</f>
        <v>0.12206237695845047</v>
      </c>
    </row>
    <row r="2674" spans="1:6" x14ac:dyDescent="0.3">
      <c r="A2674">
        <v>3</v>
      </c>
      <c r="B2674">
        <v>2018</v>
      </c>
      <c r="C2674">
        <v>311.89999999999998</v>
      </c>
      <c r="D2674">
        <v>-2.6499877929687701</v>
      </c>
      <c r="E2674">
        <f t="shared" si="169"/>
        <v>11.39984891765274</v>
      </c>
      <c r="F2674">
        <f>(MAX(E$2:E2674)-E2674)/MAX(E$2:E2674)</f>
        <v>0.13884557338072773</v>
      </c>
    </row>
    <row r="2675" spans="1:6" x14ac:dyDescent="0.3">
      <c r="A2675">
        <v>3</v>
      </c>
      <c r="B2675">
        <v>2018</v>
      </c>
      <c r="C2675">
        <v>316.10000000000002</v>
      </c>
      <c r="D2675">
        <v>1.4499938964843799</v>
      </c>
      <c r="E2675">
        <f t="shared" si="169"/>
        <v>11.517507413510826</v>
      </c>
      <c r="F2675">
        <f>(MAX(E$2:E2675)-E2675)/MAX(E$2:E2675)</f>
        <v>0.12995754905080367</v>
      </c>
    </row>
    <row r="2676" spans="1:6" x14ac:dyDescent="0.3">
      <c r="A2676">
        <v>4</v>
      </c>
      <c r="B2676">
        <v>2018</v>
      </c>
      <c r="C2676">
        <v>314.64999999999998</v>
      </c>
      <c r="D2676">
        <v>1.1000061035156199</v>
      </c>
      <c r="E2676">
        <f t="shared" si="169"/>
        <v>11.608103278813013</v>
      </c>
      <c r="F2676">
        <f>(MAX(E$2:E2676)-E2676)/MAX(E$2:E2676)</f>
        <v>0.12311385919123261</v>
      </c>
    </row>
    <row r="2677" spans="1:6" x14ac:dyDescent="0.3">
      <c r="A2677">
        <v>4</v>
      </c>
      <c r="B2677">
        <v>2018</v>
      </c>
      <c r="C2677">
        <v>311.05</v>
      </c>
      <c r="D2677">
        <v>1.8500061035156199</v>
      </c>
      <c r="E2677">
        <f t="shared" si="169"/>
        <v>11.763444507911546</v>
      </c>
      <c r="F2677">
        <f>(MAX(E$2:E2677)-E2677)/MAX(E$2:E2677)</f>
        <v>0.11137924866779564</v>
      </c>
    </row>
    <row r="2678" spans="1:6" x14ac:dyDescent="0.3">
      <c r="A2678">
        <v>4</v>
      </c>
      <c r="B2678">
        <v>2018</v>
      </c>
      <c r="C2678">
        <v>313.60000000000002</v>
      </c>
      <c r="D2678">
        <v>5.9500000000000401</v>
      </c>
      <c r="E2678">
        <f t="shared" si="169"/>
        <v>12.265622803031658</v>
      </c>
      <c r="F2678">
        <f>(MAX(E$2:E2678)-E2678)/MAX(E$2:E2678)</f>
        <v>7.3444266816839049E-2</v>
      </c>
    </row>
    <row r="2679" spans="1:6" x14ac:dyDescent="0.3">
      <c r="A2679">
        <v>4</v>
      </c>
      <c r="B2679">
        <v>2018</v>
      </c>
      <c r="C2679">
        <v>310.7</v>
      </c>
      <c r="D2679">
        <v>-3</v>
      </c>
      <c r="E2679">
        <f t="shared" si="169"/>
        <v>11.999150469847029</v>
      </c>
      <c r="F2679">
        <f>(MAX(E$2:E2679)-E2679)/MAX(E$2:E2679)</f>
        <v>9.3573816861854717E-2</v>
      </c>
    </row>
    <row r="2680" spans="1:6" x14ac:dyDescent="0.3">
      <c r="A2680">
        <v>4</v>
      </c>
      <c r="B2680">
        <v>2018</v>
      </c>
      <c r="C2680">
        <v>310.7</v>
      </c>
      <c r="D2680">
        <v>0.60000000000002196</v>
      </c>
      <c r="E2680">
        <f t="shared" si="169"/>
        <v>12.05128710690623</v>
      </c>
      <c r="F2680">
        <f>(MAX(E$2:E2680)-E2680)/MAX(E$2:E2680)</f>
        <v>8.9635370298492903E-2</v>
      </c>
    </row>
    <row r="2681" spans="1:6" x14ac:dyDescent="0.3">
      <c r="A2681">
        <v>4</v>
      </c>
      <c r="B2681">
        <v>2018</v>
      </c>
      <c r="C2681">
        <v>310.7</v>
      </c>
      <c r="D2681">
        <v>-2.3500000000000201</v>
      </c>
      <c r="E2681">
        <f t="shared" si="169"/>
        <v>11.846198015893139</v>
      </c>
      <c r="F2681">
        <f>(MAX(E$2:E2681)-E2681)/MAX(E$2:E2681)</f>
        <v>0.10512797724907796</v>
      </c>
    </row>
    <row r="2682" spans="1:6" x14ac:dyDescent="0.3">
      <c r="A2682">
        <v>4</v>
      </c>
      <c r="B2682">
        <v>2018</v>
      </c>
      <c r="C2682">
        <v>311.95</v>
      </c>
      <c r="D2682">
        <v>-1.6000000000000201</v>
      </c>
      <c r="E2682">
        <f t="shared" si="169"/>
        <v>11.709489207246829</v>
      </c>
      <c r="F2682">
        <f>(MAX(E$2:E2682)-E2682)/MAX(E$2:E2682)</f>
        <v>0.11545507864963379</v>
      </c>
    </row>
    <row r="2683" spans="1:6" x14ac:dyDescent="0.3">
      <c r="A2683">
        <v>4</v>
      </c>
      <c r="B2683">
        <v>2018</v>
      </c>
      <c r="C2683">
        <v>313.8</v>
      </c>
      <c r="D2683">
        <v>1.25</v>
      </c>
      <c r="E2683">
        <f t="shared" si="169"/>
        <v>11.814438023038356</v>
      </c>
      <c r="F2683">
        <f>(MAX(E$2:E2683)-E2683)/MAX(E$2:E2683)</f>
        <v>0.1075271545218522</v>
      </c>
    </row>
    <row r="2684" spans="1:6" x14ac:dyDescent="0.3">
      <c r="A2684">
        <v>4</v>
      </c>
      <c r="B2684">
        <v>2018</v>
      </c>
      <c r="C2684">
        <v>313.7</v>
      </c>
      <c r="D2684">
        <v>1.8499816894531</v>
      </c>
      <c r="E2684">
        <f t="shared" si="169"/>
        <v>11.97120280318196</v>
      </c>
      <c r="F2684">
        <f>(MAX(E$2:E2684)-E2684)/MAX(E$2:E2684)</f>
        <v>9.5685007723782342E-2</v>
      </c>
    </row>
    <row r="2685" spans="1:6" x14ac:dyDescent="0.3">
      <c r="A2685">
        <v>4</v>
      </c>
      <c r="B2685">
        <v>2018</v>
      </c>
      <c r="C2685">
        <v>313.25</v>
      </c>
      <c r="D2685">
        <v>-1.29998168945314</v>
      </c>
      <c r="E2685">
        <f t="shared" si="169"/>
        <v>11.859422196634634</v>
      </c>
      <c r="F2685">
        <f>(MAX(E$2:E2685)-E2685)/MAX(E$2:E2685)</f>
        <v>0.10412901122187757</v>
      </c>
    </row>
    <row r="2686" spans="1:6" x14ac:dyDescent="0.3">
      <c r="A2686">
        <v>4</v>
      </c>
      <c r="B2686">
        <v>2018</v>
      </c>
      <c r="C2686">
        <v>316.10000000000002</v>
      </c>
      <c r="D2686">
        <v>1.6999938964843799</v>
      </c>
      <c r="E2686">
        <f t="shared" si="169"/>
        <v>12.002927818392774</v>
      </c>
      <c r="F2686">
        <f>(MAX(E$2:E2686)-E2686)/MAX(E$2:E2686)</f>
        <v>9.3288472692423241E-2</v>
      </c>
    </row>
    <row r="2687" spans="1:6" x14ac:dyDescent="0.3">
      <c r="A2687">
        <v>4</v>
      </c>
      <c r="B2687">
        <v>2018</v>
      </c>
      <c r="C2687">
        <v>314.75</v>
      </c>
      <c r="D2687">
        <v>0.24999389648439699</v>
      </c>
      <c r="E2687">
        <f t="shared" si="169"/>
        <v>12.024378118830317</v>
      </c>
      <c r="F2687">
        <f>(MAX(E$2:E2687)-E2687)/MAX(E$2:E2687)</f>
        <v>9.1668098483296712E-2</v>
      </c>
    </row>
    <row r="2688" spans="1:6" x14ac:dyDescent="0.3">
      <c r="A2688">
        <v>4</v>
      </c>
      <c r="B2688">
        <v>2018</v>
      </c>
      <c r="C2688">
        <v>316.25</v>
      </c>
      <c r="D2688">
        <v>-1.45001220703125</v>
      </c>
      <c r="E2688">
        <f t="shared" si="169"/>
        <v>11.900331118444253</v>
      </c>
      <c r="F2688">
        <f>(MAX(E$2:E2688)-E2688)/MAX(E$2:E2688)</f>
        <v>0.10103871595927784</v>
      </c>
    </row>
    <row r="2689" spans="1:6" x14ac:dyDescent="0.3">
      <c r="A2689">
        <v>4</v>
      </c>
      <c r="B2689">
        <v>2018</v>
      </c>
      <c r="C2689">
        <v>318.95</v>
      </c>
      <c r="D2689">
        <v>-0.149993896484375</v>
      </c>
      <c r="E2689">
        <f t="shared" si="169"/>
        <v>11.887739181381086</v>
      </c>
      <c r="F2689">
        <f>(MAX(E$2:E2689)-E2689)/MAX(E$2:E2689)</f>
        <v>0.10198992175331834</v>
      </c>
    </row>
    <row r="2690" spans="1:6" x14ac:dyDescent="0.3">
      <c r="A2690">
        <v>4</v>
      </c>
      <c r="B2690">
        <v>2018</v>
      </c>
      <c r="C2690">
        <v>317.45</v>
      </c>
      <c r="D2690">
        <v>-0.45000610351559001</v>
      </c>
      <c r="E2690">
        <f t="shared" si="169"/>
        <v>11.849822976705068</v>
      </c>
      <c r="F2690">
        <f>(MAX(E$2:E2690)-E2690)/MAX(E$2:E2690)</f>
        <v>0.10485414458058699</v>
      </c>
    </row>
    <row r="2691" spans="1:6" x14ac:dyDescent="0.3">
      <c r="A2691">
        <v>4</v>
      </c>
      <c r="B2691">
        <v>2018</v>
      </c>
      <c r="C2691">
        <v>316.64999999999998</v>
      </c>
      <c r="D2691">
        <v>0.55001220703127196</v>
      </c>
      <c r="E2691">
        <f t="shared" si="169"/>
        <v>11.896134302771014</v>
      </c>
      <c r="F2691">
        <f>(MAX(E$2:E2691)-E2691)/MAX(E$2:E2691)</f>
        <v>0.10135574703756861</v>
      </c>
    </row>
    <row r="2692" spans="1:6" x14ac:dyDescent="0.3">
      <c r="A2692">
        <v>4</v>
      </c>
      <c r="B2692">
        <v>2018</v>
      </c>
      <c r="C2692">
        <v>317.64999999999998</v>
      </c>
      <c r="D2692">
        <v>2.1999999999999802</v>
      </c>
      <c r="E2692">
        <f t="shared" si="169"/>
        <v>12.0815140125104</v>
      </c>
      <c r="F2692">
        <f>(MAX(E$2:E2692)-E2692)/MAX(E$2:E2692)</f>
        <v>8.7352003759860408E-2</v>
      </c>
    </row>
    <row r="2693" spans="1:6" x14ac:dyDescent="0.3">
      <c r="A2693">
        <v>4</v>
      </c>
      <c r="B2693">
        <v>2018</v>
      </c>
      <c r="C2693">
        <v>312.95</v>
      </c>
      <c r="D2693">
        <v>9.99755859375E-2</v>
      </c>
      <c r="E2693">
        <f t="shared" ref="E2693:E2756" si="170">(D2693/$C2693*$G$2+1)*E2692*$H$2 + E2692*(1-$H$2)</f>
        <v>12.090198073847446</v>
      </c>
      <c r="F2693">
        <f>(MAX(E$2:E2693)-E2693)/MAX(E$2:E2693)</f>
        <v>8.6696002271116956E-2</v>
      </c>
    </row>
    <row r="2694" spans="1:6" x14ac:dyDescent="0.3">
      <c r="A2694">
        <v>4</v>
      </c>
      <c r="B2694">
        <v>2018</v>
      </c>
      <c r="C2694">
        <v>314.25</v>
      </c>
      <c r="D2694">
        <v>-3</v>
      </c>
      <c r="E2694">
        <f t="shared" si="170"/>
        <v>11.830504081807764</v>
      </c>
      <c r="F2694">
        <f>(MAX(E$2:E2694)-E2694)/MAX(E$2:E2694)</f>
        <v>0.10631351057555599</v>
      </c>
    </row>
    <row r="2695" spans="1:6" x14ac:dyDescent="0.3">
      <c r="A2695">
        <v>4</v>
      </c>
      <c r="B2695">
        <v>2018</v>
      </c>
      <c r="C2695">
        <v>320.45</v>
      </c>
      <c r="D2695">
        <v>0.19998779296872701</v>
      </c>
      <c r="E2695">
        <f t="shared" si="170"/>
        <v>11.847116351747889</v>
      </c>
      <c r="F2695">
        <f>(MAX(E$2:E2695)-E2695)/MAX(E$2:E2695)</f>
        <v>0.10505860536598072</v>
      </c>
    </row>
    <row r="2696" spans="1:6" x14ac:dyDescent="0.3">
      <c r="A2696">
        <v>4</v>
      </c>
      <c r="B2696">
        <v>2018</v>
      </c>
      <c r="C2696">
        <v>321.45</v>
      </c>
      <c r="D2696">
        <v>-0.30000000000001098</v>
      </c>
      <c r="E2696">
        <f t="shared" si="170"/>
        <v>11.822239065894941</v>
      </c>
      <c r="F2696">
        <f>(MAX(E$2:E2696)-E2696)/MAX(E$2:E2696)</f>
        <v>0.10693785701126925</v>
      </c>
    </row>
    <row r="2697" spans="1:6" x14ac:dyDescent="0.3">
      <c r="A2697">
        <v>5</v>
      </c>
      <c r="B2697">
        <v>2018</v>
      </c>
      <c r="C2697">
        <v>321.45</v>
      </c>
      <c r="D2697">
        <v>0.30000000000001098</v>
      </c>
      <c r="E2697">
        <f t="shared" si="170"/>
        <v>11.847064112930184</v>
      </c>
      <c r="F2697">
        <f>(MAX(E$2:E2697)-E2697)/MAX(E$2:E2697)</f>
        <v>0.10506255153135828</v>
      </c>
    </row>
    <row r="2698" spans="1:6" x14ac:dyDescent="0.3">
      <c r="A2698">
        <v>5</v>
      </c>
      <c r="B2698">
        <v>2018</v>
      </c>
      <c r="C2698">
        <v>321.2</v>
      </c>
      <c r="D2698">
        <v>-1.3499938964843601</v>
      </c>
      <c r="E2698">
        <f t="shared" si="170"/>
        <v>11.735030194660078</v>
      </c>
      <c r="F2698">
        <f>(MAX(E$2:E2698)-E2698)/MAX(E$2:E2698)</f>
        <v>0.11352569041562942</v>
      </c>
    </row>
    <row r="2699" spans="1:6" x14ac:dyDescent="0.3">
      <c r="A2699">
        <v>5</v>
      </c>
      <c r="B2699">
        <v>2018</v>
      </c>
      <c r="C2699">
        <v>319.05</v>
      </c>
      <c r="D2699">
        <v>-0.94999999999998797</v>
      </c>
      <c r="E2699">
        <f t="shared" si="170"/>
        <v>11.656410457812919</v>
      </c>
      <c r="F2699">
        <f>(MAX(E$2:E2699)-E2699)/MAX(E$2:E2699)</f>
        <v>0.11946469319493237</v>
      </c>
    </row>
    <row r="2700" spans="1:6" x14ac:dyDescent="0.3">
      <c r="A2700">
        <v>5</v>
      </c>
      <c r="B2700">
        <v>2018</v>
      </c>
      <c r="C2700">
        <v>318.75</v>
      </c>
      <c r="D2700">
        <v>2.20001831054685</v>
      </c>
      <c r="E2700">
        <f t="shared" si="170"/>
        <v>11.837429162112484</v>
      </c>
      <c r="F2700">
        <f>(MAX(E$2:E2700)-E2700)/MAX(E$2:E2700)</f>
        <v>0.10579038403219725</v>
      </c>
    </row>
    <row r="2701" spans="1:6" x14ac:dyDescent="0.3">
      <c r="A2701">
        <v>5</v>
      </c>
      <c r="B2701">
        <v>2018</v>
      </c>
      <c r="C2701">
        <v>318.75</v>
      </c>
      <c r="D2701">
        <v>2.1999999999999802</v>
      </c>
      <c r="E2701">
        <f t="shared" si="170"/>
        <v>12.021257473806465</v>
      </c>
      <c r="F2701">
        <f>(MAX(E$2:E2701)-E2701)/MAX(E$2:E2701)</f>
        <v>9.1903834701873799E-2</v>
      </c>
    </row>
    <row r="2702" spans="1:6" x14ac:dyDescent="0.3">
      <c r="A2702">
        <v>5</v>
      </c>
      <c r="B2702">
        <v>2018</v>
      </c>
      <c r="C2702">
        <v>317.45</v>
      </c>
      <c r="D2702">
        <v>3.29999389648435</v>
      </c>
      <c r="E2702">
        <f t="shared" si="170"/>
        <v>12.302428277574501</v>
      </c>
      <c r="F2702">
        <f>(MAX(E$2:E2702)-E2702)/MAX(E$2:E2702)</f>
        <v>7.0663949502518114E-2</v>
      </c>
    </row>
    <row r="2703" spans="1:6" x14ac:dyDescent="0.3">
      <c r="A2703">
        <v>5</v>
      </c>
      <c r="B2703">
        <v>2018</v>
      </c>
      <c r="C2703">
        <v>314.64999999999998</v>
      </c>
      <c r="D2703">
        <v>0.5</v>
      </c>
      <c r="E2703">
        <f t="shared" si="170"/>
        <v>12.346414394886661</v>
      </c>
      <c r="F2703">
        <f>(MAX(E$2:E2703)-E2703)/MAX(E$2:E2703)</f>
        <v>6.7341200235683032E-2</v>
      </c>
    </row>
    <row r="2704" spans="1:6" x14ac:dyDescent="0.3">
      <c r="A2704">
        <v>5</v>
      </c>
      <c r="B2704">
        <v>2018</v>
      </c>
      <c r="C2704">
        <v>315.3</v>
      </c>
      <c r="D2704">
        <v>-0.65001831054684001</v>
      </c>
      <c r="E2704">
        <f t="shared" si="170"/>
        <v>12.289144684423229</v>
      </c>
      <c r="F2704">
        <f>(MAX(E$2:E2704)-E2704)/MAX(E$2:E2704)</f>
        <v>7.166740359443273E-2</v>
      </c>
    </row>
    <row r="2705" spans="1:6" x14ac:dyDescent="0.3">
      <c r="A2705">
        <v>5</v>
      </c>
      <c r="B2705">
        <v>2018</v>
      </c>
      <c r="C2705">
        <v>317.45</v>
      </c>
      <c r="D2705">
        <v>-0.29998779296875</v>
      </c>
      <c r="E2705">
        <f t="shared" si="170"/>
        <v>12.263015104550663</v>
      </c>
      <c r="F2705">
        <f>(MAX(E$2:E2705)-E2705)/MAX(E$2:E2705)</f>
        <v>7.3641254610836898E-2</v>
      </c>
    </row>
    <row r="2706" spans="1:6" x14ac:dyDescent="0.3">
      <c r="A2706">
        <v>5</v>
      </c>
      <c r="B2706">
        <v>2018</v>
      </c>
      <c r="C2706">
        <v>318.2</v>
      </c>
      <c r="D2706">
        <v>1.24998779296873</v>
      </c>
      <c r="E2706">
        <f t="shared" si="170"/>
        <v>12.371404146561279</v>
      </c>
      <c r="F2706">
        <f>(MAX(E$2:E2706)-E2706)/MAX(E$2:E2706)</f>
        <v>6.5453452825154704E-2</v>
      </c>
    </row>
    <row r="2707" spans="1:6" x14ac:dyDescent="0.3">
      <c r="A2707">
        <v>5</v>
      </c>
      <c r="B2707">
        <v>2018</v>
      </c>
      <c r="C2707">
        <v>316.45</v>
      </c>
      <c r="D2707">
        <v>-2.6000061035156201</v>
      </c>
      <c r="E2707">
        <f t="shared" si="170"/>
        <v>12.142701715994789</v>
      </c>
      <c r="F2707">
        <f>(MAX(E$2:E2707)-E2707)/MAX(E$2:E2707)</f>
        <v>8.2729831826629324E-2</v>
      </c>
    </row>
    <row r="2708" spans="1:6" x14ac:dyDescent="0.3">
      <c r="A2708">
        <v>5</v>
      </c>
      <c r="B2708">
        <v>2018</v>
      </c>
      <c r="C2708">
        <v>312.85000000000002</v>
      </c>
      <c r="D2708">
        <v>2.1499938964843701</v>
      </c>
      <c r="E2708">
        <f t="shared" si="170"/>
        <v>12.330459915759828</v>
      </c>
      <c r="F2708">
        <f>(MAX(E$2:E2708)-E2708)/MAX(E$2:E2708)</f>
        <v>6.8546415359473117E-2</v>
      </c>
    </row>
    <row r="2709" spans="1:6" x14ac:dyDescent="0.3">
      <c r="A2709">
        <v>5</v>
      </c>
      <c r="B2709">
        <v>2018</v>
      </c>
      <c r="C2709">
        <v>316.3</v>
      </c>
      <c r="D2709">
        <v>-2.80000000000001</v>
      </c>
      <c r="E2709">
        <f t="shared" si="170"/>
        <v>12.084864286707386</v>
      </c>
      <c r="F2709">
        <f>(MAX(E$2:E2709)-E2709)/MAX(E$2:E2709)</f>
        <v>8.7098921155348411E-2</v>
      </c>
    </row>
    <row r="2710" spans="1:6" x14ac:dyDescent="0.3">
      <c r="A2710">
        <v>5</v>
      </c>
      <c r="B2710">
        <v>2018</v>
      </c>
      <c r="C2710">
        <v>314.45</v>
      </c>
      <c r="D2710">
        <v>-0.40000610351563598</v>
      </c>
      <c r="E2710">
        <f t="shared" si="170"/>
        <v>12.050275182498792</v>
      </c>
      <c r="F2710">
        <f>(MAX(E$2:E2710)-E2710)/MAX(E$2:E2710)</f>
        <v>8.9711811941637812E-2</v>
      </c>
    </row>
    <row r="2711" spans="1:6" x14ac:dyDescent="0.3">
      <c r="A2711">
        <v>5</v>
      </c>
      <c r="B2711">
        <v>2018</v>
      </c>
      <c r="C2711">
        <v>315.10000000000002</v>
      </c>
      <c r="D2711">
        <v>-0.100006103515625</v>
      </c>
      <c r="E2711">
        <f t="shared" si="170"/>
        <v>12.041670049520663</v>
      </c>
      <c r="F2711">
        <f>(MAX(E$2:E2711)-E2711)/MAX(E$2:E2711)</f>
        <v>9.0361851114024422E-2</v>
      </c>
    </row>
    <row r="2712" spans="1:6" x14ac:dyDescent="0.3">
      <c r="A2712">
        <v>5</v>
      </c>
      <c r="B2712">
        <v>2018</v>
      </c>
      <c r="C2712">
        <v>315.10000000000002</v>
      </c>
      <c r="D2712">
        <v>9.9999999999965894E-2</v>
      </c>
      <c r="E2712">
        <f t="shared" si="170"/>
        <v>12.05026851274231</v>
      </c>
      <c r="F2712">
        <f>(MAX(E$2:E2712)-E2712)/MAX(E$2:E2712)</f>
        <v>8.9712315780799246E-2</v>
      </c>
    </row>
    <row r="2713" spans="1:6" x14ac:dyDescent="0.3">
      <c r="A2713">
        <v>5</v>
      </c>
      <c r="B2713">
        <v>2018</v>
      </c>
      <c r="C2713">
        <v>315.14999999999998</v>
      </c>
      <c r="D2713">
        <v>-2.09998779296876</v>
      </c>
      <c r="E2713">
        <f t="shared" si="170"/>
        <v>11.869601567629829</v>
      </c>
      <c r="F2713">
        <f>(MAX(E$2:E2713)-E2713)/MAX(E$2:E2713)</f>
        <v>0.1033600527509335</v>
      </c>
    </row>
    <row r="2714" spans="1:6" x14ac:dyDescent="0.3">
      <c r="A2714">
        <v>5</v>
      </c>
      <c r="B2714">
        <v>2018</v>
      </c>
      <c r="C2714">
        <v>317.95</v>
      </c>
      <c r="D2714">
        <v>1.3000061035156101</v>
      </c>
      <c r="E2714">
        <f t="shared" si="170"/>
        <v>11.978797188291846</v>
      </c>
      <c r="F2714">
        <f>(MAX(E$2:E2714)-E2714)/MAX(E$2:E2714)</f>
        <v>9.5111321317754377E-2</v>
      </c>
    </row>
    <row r="2715" spans="1:6" x14ac:dyDescent="0.3">
      <c r="A2715">
        <v>5</v>
      </c>
      <c r="B2715">
        <v>2018</v>
      </c>
      <c r="C2715">
        <v>314.89999999999998</v>
      </c>
      <c r="D2715">
        <v>2.5</v>
      </c>
      <c r="E2715">
        <f t="shared" si="170"/>
        <v>12.192772209518081</v>
      </c>
      <c r="F2715">
        <f>(MAX(E$2:E2715)-E2715)/MAX(E$2:E2715)</f>
        <v>7.8947463529289455E-2</v>
      </c>
    </row>
    <row r="2716" spans="1:6" x14ac:dyDescent="0.3">
      <c r="A2716">
        <v>5</v>
      </c>
      <c r="B2716">
        <v>2018</v>
      </c>
      <c r="C2716">
        <v>318.14999999999998</v>
      </c>
      <c r="D2716">
        <v>5.0018310546875E-2</v>
      </c>
      <c r="E2716">
        <f t="shared" si="170"/>
        <v>12.197085235450208</v>
      </c>
      <c r="F2716">
        <f>(MAX(E$2:E2716)-E2716)/MAX(E$2:E2716)</f>
        <v>7.8621653827739488E-2</v>
      </c>
    </row>
    <row r="2717" spans="1:6" x14ac:dyDescent="0.3">
      <c r="A2717">
        <v>5</v>
      </c>
      <c r="B2717">
        <v>2018</v>
      </c>
      <c r="C2717">
        <v>317.7</v>
      </c>
      <c r="D2717">
        <v>2.70001220703125</v>
      </c>
      <c r="E2717">
        <f t="shared" si="170"/>
        <v>12.430316673310804</v>
      </c>
      <c r="F2717">
        <f>(MAX(E$2:E2717)-E2717)/MAX(E$2:E2717)</f>
        <v>6.1003149706214253E-2</v>
      </c>
    </row>
    <row r="2718" spans="1:6" x14ac:dyDescent="0.3">
      <c r="A2718">
        <v>5</v>
      </c>
      <c r="B2718">
        <v>2018</v>
      </c>
      <c r="C2718">
        <v>313.75</v>
      </c>
      <c r="D2718">
        <v>6.1000061035156197</v>
      </c>
      <c r="E2718">
        <f t="shared" si="170"/>
        <v>12.974081667878494</v>
      </c>
      <c r="F2718">
        <f>(MAX(E$2:E2718)-E2718)/MAX(E$2:E2718)</f>
        <v>1.9926672684886508E-2</v>
      </c>
    </row>
    <row r="2719" spans="1:6" x14ac:dyDescent="0.3">
      <c r="A2719">
        <v>5</v>
      </c>
      <c r="B2719">
        <v>2018</v>
      </c>
      <c r="C2719">
        <v>309.95</v>
      </c>
      <c r="D2719">
        <v>-0.69999389648438604</v>
      </c>
      <c r="E2719">
        <f t="shared" si="170"/>
        <v>12.90815490402945</v>
      </c>
      <c r="F2719">
        <f>(MAX(E$2:E2719)-E2719)/MAX(E$2:E2719)</f>
        <v>2.4906837328417343E-2</v>
      </c>
    </row>
    <row r="2720" spans="1:6" x14ac:dyDescent="0.3">
      <c r="A2720">
        <v>6</v>
      </c>
      <c r="B2720">
        <v>2018</v>
      </c>
      <c r="C2720">
        <v>309.25</v>
      </c>
      <c r="D2720">
        <v>2.25</v>
      </c>
      <c r="E2720">
        <f t="shared" si="170"/>
        <v>13.119464634673424</v>
      </c>
      <c r="F2720">
        <f>(MAX(E$2:E2720)-E2720)/MAX(E$2:E2720)</f>
        <v>8.944317890988495E-3</v>
      </c>
    </row>
    <row r="2721" spans="1:6" x14ac:dyDescent="0.3">
      <c r="A2721">
        <v>6</v>
      </c>
      <c r="B2721">
        <v>2018</v>
      </c>
      <c r="C2721">
        <v>311.95</v>
      </c>
      <c r="D2721">
        <v>-1.30000000000001</v>
      </c>
      <c r="E2721">
        <f t="shared" si="170"/>
        <v>12.996449939829953</v>
      </c>
      <c r="F2721">
        <f>(MAX(E$2:E2721)-E2721)/MAX(E$2:E2721)</f>
        <v>1.8236954115283859E-2</v>
      </c>
    </row>
    <row r="2722" spans="1:6" x14ac:dyDescent="0.3">
      <c r="A2722">
        <v>6</v>
      </c>
      <c r="B2722">
        <v>2018</v>
      </c>
      <c r="C2722">
        <v>313.14999999999998</v>
      </c>
      <c r="D2722">
        <v>-0.70000610351564696</v>
      </c>
      <c r="E2722">
        <f t="shared" si="170"/>
        <v>12.931083223769559</v>
      </c>
      <c r="F2722">
        <f>(MAX(E$2:E2722)-E2722)/MAX(E$2:E2722)</f>
        <v>2.3174812265474496E-2</v>
      </c>
    </row>
    <row r="2723" spans="1:6" x14ac:dyDescent="0.3">
      <c r="A2723">
        <v>6</v>
      </c>
      <c r="B2723">
        <v>2018</v>
      </c>
      <c r="C2723">
        <v>313.14999999999998</v>
      </c>
      <c r="D2723">
        <v>-0.70000000000004503</v>
      </c>
      <c r="E2723">
        <f t="shared" si="170"/>
        <v>12.866045842075678</v>
      </c>
      <c r="F2723">
        <f>(MAX(E$2:E2723)-E2723)/MAX(E$2:E2723)</f>
        <v>2.8087792213365267E-2</v>
      </c>
    </row>
    <row r="2724" spans="1:6" x14ac:dyDescent="0.3">
      <c r="A2724">
        <v>6</v>
      </c>
      <c r="B2724">
        <v>2018</v>
      </c>
      <c r="C2724">
        <v>315.7</v>
      </c>
      <c r="D2724">
        <v>-1.25000610351565</v>
      </c>
      <c r="E2724">
        <f t="shared" si="170"/>
        <v>12.751424585759269</v>
      </c>
      <c r="F2724">
        <f>(MAX(E$2:E2724)-E2724)/MAX(E$2:E2724)</f>
        <v>3.67463808468243E-2</v>
      </c>
    </row>
    <row r="2725" spans="1:6" x14ac:dyDescent="0.3">
      <c r="A2725">
        <v>6</v>
      </c>
      <c r="B2725">
        <v>2018</v>
      </c>
      <c r="C2725">
        <v>315.55</v>
      </c>
      <c r="D2725">
        <v>-2.1500183105468902</v>
      </c>
      <c r="E2725">
        <f t="shared" si="170"/>
        <v>12.555938793409037</v>
      </c>
      <c r="F2725">
        <f>(MAX(E$2:E2725)-E2725)/MAX(E$2:E2725)</f>
        <v>5.1513546327666478E-2</v>
      </c>
    </row>
    <row r="2726" spans="1:6" x14ac:dyDescent="0.3">
      <c r="A2726">
        <v>6</v>
      </c>
      <c r="B2726">
        <v>2018</v>
      </c>
      <c r="C2726">
        <v>313.8</v>
      </c>
      <c r="D2726">
        <v>-2.45000610351559</v>
      </c>
      <c r="E2726">
        <f t="shared" si="170"/>
        <v>12.33536905144522</v>
      </c>
      <c r="F2726">
        <f>(MAX(E$2:E2726)-E2726)/MAX(E$2:E2726)</f>
        <v>6.8175575012650355E-2</v>
      </c>
    </row>
    <row r="2727" spans="1:6" x14ac:dyDescent="0.3">
      <c r="A2727">
        <v>6</v>
      </c>
      <c r="B2727">
        <v>2018</v>
      </c>
      <c r="C2727">
        <v>316.8</v>
      </c>
      <c r="D2727">
        <v>1.05000000000001</v>
      </c>
      <c r="E2727">
        <f t="shared" si="170"/>
        <v>12.42735866439989</v>
      </c>
      <c r="F2727">
        <f>(MAX(E$2:E2727)-E2727)/MAX(E$2:E2727)</f>
        <v>6.1226600252446362E-2</v>
      </c>
    </row>
    <row r="2728" spans="1:6" x14ac:dyDescent="0.3">
      <c r="A2728">
        <v>6</v>
      </c>
      <c r="B2728">
        <v>2018</v>
      </c>
      <c r="C2728">
        <v>316.8</v>
      </c>
      <c r="D2728">
        <v>1.05000000000001</v>
      </c>
      <c r="E2728">
        <f t="shared" si="170"/>
        <v>12.520034279439804</v>
      </c>
      <c r="F2728">
        <f>(MAX(E$2:E2728)-E2728)/MAX(E$2:E2728)</f>
        <v>5.4225804302624407E-2</v>
      </c>
    </row>
    <row r="2729" spans="1:6" x14ac:dyDescent="0.3">
      <c r="A2729">
        <v>6</v>
      </c>
      <c r="B2729">
        <v>2018</v>
      </c>
      <c r="C2729">
        <v>313.95</v>
      </c>
      <c r="D2729">
        <v>-3</v>
      </c>
      <c r="E2729">
        <f t="shared" si="170"/>
        <v>12.250850551501538</v>
      </c>
      <c r="F2729">
        <f>(MAX(E$2:E2729)-E2729)/MAX(E$2:E2729)</f>
        <v>7.4560175447575136E-2</v>
      </c>
    </row>
    <row r="2730" spans="1:6" x14ac:dyDescent="0.3">
      <c r="A2730">
        <v>6</v>
      </c>
      <c r="B2730">
        <v>2018</v>
      </c>
      <c r="C2730">
        <v>312.3</v>
      </c>
      <c r="D2730">
        <v>3.00001220703126</v>
      </c>
      <c r="E2730">
        <f t="shared" si="170"/>
        <v>12.515639465053555</v>
      </c>
      <c r="F2730">
        <f>(MAX(E$2:E2730)-E2730)/MAX(E$2:E2730)</f>
        <v>5.4557792374591539E-2</v>
      </c>
    </row>
    <row r="2731" spans="1:6" x14ac:dyDescent="0.3">
      <c r="A2731">
        <v>6</v>
      </c>
      <c r="B2731">
        <v>2018</v>
      </c>
      <c r="C2731">
        <v>309.60000000000002</v>
      </c>
      <c r="D2731">
        <v>3.64997558593751</v>
      </c>
      <c r="E2731">
        <f t="shared" si="170"/>
        <v>12.847629134311124</v>
      </c>
      <c r="F2731">
        <f>(MAX(E$2:E2731)-E2731)/MAX(E$2:E2731)</f>
        <v>2.9479006213635139E-2</v>
      </c>
    </row>
    <row r="2732" spans="1:6" x14ac:dyDescent="0.3">
      <c r="A2732">
        <v>6</v>
      </c>
      <c r="B2732">
        <v>2018</v>
      </c>
      <c r="C2732">
        <v>305.10000000000002</v>
      </c>
      <c r="D2732">
        <v>3.6500000000000301</v>
      </c>
      <c r="E2732">
        <f t="shared" si="170"/>
        <v>13.193453959829085</v>
      </c>
      <c r="F2732">
        <f>(MAX(E$2:E2732)-E2732)/MAX(E$2:E2732)</f>
        <v>3.3551004074387214E-3</v>
      </c>
    </row>
    <row r="2733" spans="1:6" x14ac:dyDescent="0.3">
      <c r="A2733">
        <v>6</v>
      </c>
      <c r="B2733">
        <v>2018</v>
      </c>
      <c r="C2733">
        <v>302.95</v>
      </c>
      <c r="D2733">
        <v>-1.3499755859375</v>
      </c>
      <c r="E2733">
        <f t="shared" si="170"/>
        <v>13.061173412989971</v>
      </c>
      <c r="F2733">
        <f>(MAX(E$2:E2733)-E2733)/MAX(E$2:E2733)</f>
        <v>1.3347687088980141E-2</v>
      </c>
    </row>
    <row r="2734" spans="1:6" x14ac:dyDescent="0.3">
      <c r="A2734">
        <v>6</v>
      </c>
      <c r="B2734">
        <v>2018</v>
      </c>
      <c r="C2734">
        <v>303.8</v>
      </c>
      <c r="D2734">
        <v>2.9499816894531201</v>
      </c>
      <c r="E2734">
        <f t="shared" si="170"/>
        <v>13.346535494704776</v>
      </c>
      <c r="F2734">
        <f>(MAX(E$2:E2734)-E2734)/MAX(E$2:E2734)</f>
        <v>0</v>
      </c>
    </row>
    <row r="2735" spans="1:6" x14ac:dyDescent="0.3">
      <c r="A2735">
        <v>6</v>
      </c>
      <c r="B2735">
        <v>2018</v>
      </c>
      <c r="C2735">
        <v>298.3</v>
      </c>
      <c r="D2735">
        <v>5.4499938964843802</v>
      </c>
      <c r="E2735">
        <f t="shared" si="170"/>
        <v>13.895183527614746</v>
      </c>
      <c r="F2735">
        <f>(MAX(E$2:E2735)-E2735)/MAX(E$2:E2735)</f>
        <v>0</v>
      </c>
    </row>
    <row r="2736" spans="1:6" x14ac:dyDescent="0.3">
      <c r="A2736">
        <v>6</v>
      </c>
      <c r="B2736">
        <v>2018</v>
      </c>
      <c r="C2736">
        <v>303.25</v>
      </c>
      <c r="D2736">
        <v>-0.100006103515625</v>
      </c>
      <c r="E2736">
        <f t="shared" si="170"/>
        <v>13.884873199123334</v>
      </c>
      <c r="F2736">
        <f>(MAX(E$2:E2736)-E2736)/MAX(E$2:E2736)</f>
        <v>7.4200736326526307E-4</v>
      </c>
    </row>
    <row r="2737" spans="1:6" x14ac:dyDescent="0.3">
      <c r="A2737">
        <v>6</v>
      </c>
      <c r="B2737">
        <v>2018</v>
      </c>
      <c r="C2737">
        <v>300.39999999999998</v>
      </c>
      <c r="D2737">
        <v>2.09999389648442</v>
      </c>
      <c r="E2737">
        <f t="shared" si="170"/>
        <v>14.103268123178403</v>
      </c>
      <c r="F2737">
        <f>(MAX(E$2:E2737)-E2737)/MAX(E$2:E2737)</f>
        <v>0</v>
      </c>
    </row>
    <row r="2738" spans="1:6" x14ac:dyDescent="0.3">
      <c r="A2738">
        <v>6</v>
      </c>
      <c r="B2738">
        <v>2018</v>
      </c>
      <c r="C2738">
        <v>301.95</v>
      </c>
      <c r="D2738">
        <v>0.30000610351561302</v>
      </c>
      <c r="E2738">
        <f t="shared" si="170"/>
        <v>14.134796189620062</v>
      </c>
      <c r="F2738">
        <f>(MAX(E$2:E2738)-E2738)/MAX(E$2:E2738)</f>
        <v>0</v>
      </c>
    </row>
    <row r="2739" spans="1:6" x14ac:dyDescent="0.3">
      <c r="A2739">
        <v>6</v>
      </c>
      <c r="B2739">
        <v>2018</v>
      </c>
      <c r="C2739">
        <v>300.89999999999998</v>
      </c>
      <c r="D2739">
        <v>1.6999816894531199</v>
      </c>
      <c r="E2739">
        <f t="shared" si="170"/>
        <v>14.314473866887052</v>
      </c>
      <c r="F2739">
        <f>(MAX(E$2:E2739)-E2739)/MAX(E$2:E2739)</f>
        <v>0</v>
      </c>
    </row>
    <row r="2740" spans="1:6" x14ac:dyDescent="0.3">
      <c r="A2740">
        <v>6</v>
      </c>
      <c r="B2740">
        <v>2018</v>
      </c>
      <c r="C2740">
        <v>299.55</v>
      </c>
      <c r="D2740">
        <v>-0.54999389648435204</v>
      </c>
      <c r="E2740">
        <f t="shared" si="170"/>
        <v>14.255338614572285</v>
      </c>
      <c r="F2740">
        <f>(MAX(E$2:E2740)-E2740)/MAX(E$2:E2740)</f>
        <v>4.1311509500577782E-3</v>
      </c>
    </row>
    <row r="2741" spans="1:6" x14ac:dyDescent="0.3">
      <c r="A2741">
        <v>7</v>
      </c>
      <c r="B2741">
        <v>2018</v>
      </c>
      <c r="C2741">
        <v>299.10000000000002</v>
      </c>
      <c r="D2741">
        <v>6.1000061035156197</v>
      </c>
      <c r="E2741">
        <f t="shared" si="170"/>
        <v>14.90948344323256</v>
      </c>
      <c r="F2741">
        <f>(MAX(E$2:E2741)-E2741)/MAX(E$2:E2741)</f>
        <v>0</v>
      </c>
    </row>
    <row r="2742" spans="1:6" x14ac:dyDescent="0.3">
      <c r="A2742">
        <v>7</v>
      </c>
      <c r="B2742">
        <v>2018</v>
      </c>
      <c r="C2742">
        <v>295.25</v>
      </c>
      <c r="D2742">
        <v>1.3999938964843699</v>
      </c>
      <c r="E2742">
        <f t="shared" si="170"/>
        <v>15.068550905029632</v>
      </c>
      <c r="F2742">
        <f>(MAX(E$2:E2742)-E2742)/MAX(E$2:E2742)</f>
        <v>0</v>
      </c>
    </row>
    <row r="2743" spans="1:6" x14ac:dyDescent="0.3">
      <c r="A2743">
        <v>7</v>
      </c>
      <c r="B2743">
        <v>2018</v>
      </c>
      <c r="C2743">
        <v>293.85000000000002</v>
      </c>
      <c r="D2743">
        <v>1.20001220703125</v>
      </c>
      <c r="E2743">
        <f t="shared" si="170"/>
        <v>15.207007605093242</v>
      </c>
      <c r="F2743">
        <f>(MAX(E$2:E2743)-E2743)/MAX(E$2:E2743)</f>
        <v>0</v>
      </c>
    </row>
    <row r="2744" spans="1:6" x14ac:dyDescent="0.3">
      <c r="A2744">
        <v>7</v>
      </c>
      <c r="B2744">
        <v>2018</v>
      </c>
      <c r="C2744">
        <v>292.60000000000002</v>
      </c>
      <c r="D2744">
        <v>0.49998779296879498</v>
      </c>
      <c r="E2744">
        <f t="shared" si="170"/>
        <v>15.265474679197114</v>
      </c>
      <c r="F2744">
        <f>(MAX(E$2:E2744)-E2744)/MAX(E$2:E2744)</f>
        <v>0</v>
      </c>
    </row>
    <row r="2745" spans="1:6" x14ac:dyDescent="0.3">
      <c r="A2745">
        <v>7</v>
      </c>
      <c r="B2745">
        <v>2018</v>
      </c>
      <c r="C2745">
        <v>291.60000000000002</v>
      </c>
      <c r="D2745">
        <v>-3</v>
      </c>
      <c r="E2745">
        <f t="shared" si="170"/>
        <v>14.912107209771253</v>
      </c>
      <c r="F2745">
        <f>(MAX(E$2:E2745)-E2745)/MAX(E$2:E2745)</f>
        <v>2.314814814814823E-2</v>
      </c>
    </row>
    <row r="2746" spans="1:6" x14ac:dyDescent="0.3">
      <c r="A2746">
        <v>7</v>
      </c>
      <c r="B2746">
        <v>2018</v>
      </c>
      <c r="C2746">
        <v>294.35000000000002</v>
      </c>
      <c r="D2746">
        <v>-1.99999389648434</v>
      </c>
      <c r="E2746">
        <f t="shared" si="170"/>
        <v>14.684132765547229</v>
      </c>
      <c r="F2746">
        <f>(MAX(E$2:E2746)-E2746)/MAX(E$2:E2746)</f>
        <v>3.8082138018420295E-2</v>
      </c>
    </row>
    <row r="2747" spans="1:6" x14ac:dyDescent="0.3">
      <c r="A2747">
        <v>7</v>
      </c>
      <c r="B2747">
        <v>2018</v>
      </c>
      <c r="C2747">
        <v>297.3</v>
      </c>
      <c r="D2747">
        <v>0.25001831054686302</v>
      </c>
      <c r="E2747">
        <f t="shared" si="170"/>
        <v>14.71191759450198</v>
      </c>
      <c r="F2747">
        <f>(MAX(E$2:E2747)-E2747)/MAX(E$2:E2747)</f>
        <v>3.6262028946239644E-2</v>
      </c>
    </row>
    <row r="2748" spans="1:6" x14ac:dyDescent="0.3">
      <c r="A2748">
        <v>7</v>
      </c>
      <c r="B2748">
        <v>2018</v>
      </c>
      <c r="C2748">
        <v>294.3</v>
      </c>
      <c r="D2748">
        <v>1.1000061035156199</v>
      </c>
      <c r="E2748">
        <f t="shared" si="170"/>
        <v>14.835642358633256</v>
      </c>
      <c r="F2748">
        <f>(MAX(E$2:E2748)-E2748)/MAX(E$2:E2748)</f>
        <v>2.8157153943572256E-2</v>
      </c>
    </row>
    <row r="2749" spans="1:6" x14ac:dyDescent="0.3">
      <c r="A2749">
        <v>7</v>
      </c>
      <c r="B2749">
        <v>2018</v>
      </c>
      <c r="C2749">
        <v>295.75</v>
      </c>
      <c r="D2749">
        <v>-0.35001220703122699</v>
      </c>
      <c r="E2749">
        <f t="shared" si="170"/>
        <v>14.796137791159003</v>
      </c>
      <c r="F2749">
        <f>(MAX(E$2:E2749)-E2749)/MAX(E$2:E2749)</f>
        <v>3.0744991420259951E-2</v>
      </c>
    </row>
    <row r="2750" spans="1:6" x14ac:dyDescent="0.3">
      <c r="A2750">
        <v>7</v>
      </c>
      <c r="B2750">
        <v>2018</v>
      </c>
      <c r="C2750">
        <v>296.10000000000002</v>
      </c>
      <c r="D2750">
        <v>3.1000061035156201</v>
      </c>
      <c r="E2750">
        <f t="shared" si="170"/>
        <v>15.14467971715483</v>
      </c>
      <c r="F2750">
        <f>(MAX(E$2:E2750)-E2750)/MAX(E$2:E2750)</f>
        <v>7.9129515839357657E-3</v>
      </c>
    </row>
    <row r="2751" spans="1:6" x14ac:dyDescent="0.3">
      <c r="A2751">
        <v>7</v>
      </c>
      <c r="B2751">
        <v>2018</v>
      </c>
      <c r="C2751">
        <v>299.3</v>
      </c>
      <c r="D2751">
        <v>1.0000244140625201</v>
      </c>
      <c r="E2751">
        <f t="shared" si="170"/>
        <v>15.258533246341941</v>
      </c>
      <c r="F2751">
        <f>(MAX(E$2:E2751)-E2751)/MAX(E$2:E2751)</f>
        <v>4.5471451108118637E-4</v>
      </c>
    </row>
    <row r="2752" spans="1:6" x14ac:dyDescent="0.3">
      <c r="A2752">
        <v>7</v>
      </c>
      <c r="B2752">
        <v>2018</v>
      </c>
      <c r="C2752">
        <v>298.05</v>
      </c>
      <c r="D2752">
        <v>0.5999755859375</v>
      </c>
      <c r="E2752">
        <f t="shared" si="170"/>
        <v>15.327643065856442</v>
      </c>
      <c r="F2752">
        <f>(MAX(E$2:E2752)-E2752)/MAX(E$2:E2752)</f>
        <v>0</v>
      </c>
    </row>
    <row r="2753" spans="1:6" x14ac:dyDescent="0.3">
      <c r="A2753">
        <v>7</v>
      </c>
      <c r="B2753">
        <v>2018</v>
      </c>
      <c r="C2753">
        <v>299.35000000000002</v>
      </c>
      <c r="D2753">
        <v>2.2000183105468998</v>
      </c>
      <c r="E2753">
        <f t="shared" si="170"/>
        <v>15.581100439016375</v>
      </c>
      <c r="F2753">
        <f>(MAX(E$2:E2753)-E2753)/MAX(E$2:E2753)</f>
        <v>0</v>
      </c>
    </row>
    <row r="2754" spans="1:6" x14ac:dyDescent="0.3">
      <c r="A2754">
        <v>7</v>
      </c>
      <c r="B2754">
        <v>2018</v>
      </c>
      <c r="C2754">
        <v>298.39999999999998</v>
      </c>
      <c r="D2754">
        <v>2.25</v>
      </c>
      <c r="E2754">
        <f t="shared" si="170"/>
        <v>15.845441326993988</v>
      </c>
      <c r="F2754">
        <f>(MAX(E$2:E2754)-E2754)/MAX(E$2:E2754)</f>
        <v>0</v>
      </c>
    </row>
    <row r="2755" spans="1:6" x14ac:dyDescent="0.3">
      <c r="A2755">
        <v>7</v>
      </c>
      <c r="B2755">
        <v>2018</v>
      </c>
      <c r="C2755">
        <v>296.60000000000002</v>
      </c>
      <c r="D2755">
        <v>1.0000122070312001</v>
      </c>
      <c r="E2755">
        <f t="shared" si="170"/>
        <v>15.965645906204301</v>
      </c>
      <c r="F2755">
        <f>(MAX(E$2:E2755)-E2755)/MAX(E$2:E2755)</f>
        <v>0</v>
      </c>
    </row>
    <row r="2756" spans="1:6" x14ac:dyDescent="0.3">
      <c r="A2756">
        <v>7</v>
      </c>
      <c r="B2756">
        <v>2018</v>
      </c>
      <c r="C2756">
        <v>297.60000000000002</v>
      </c>
      <c r="D2756">
        <v>2.1000061035156201</v>
      </c>
      <c r="E2756">
        <f t="shared" si="170"/>
        <v>16.21913346051074</v>
      </c>
      <c r="F2756">
        <f>(MAX(E$2:E2756)-E2756)/MAX(E$2:E2756)</f>
        <v>0</v>
      </c>
    </row>
    <row r="2757" spans="1:6" x14ac:dyDescent="0.3">
      <c r="A2757">
        <v>7</v>
      </c>
      <c r="B2757">
        <v>2018</v>
      </c>
      <c r="C2757">
        <v>295.64999999999998</v>
      </c>
      <c r="D2757">
        <v>-0.70000610351564696</v>
      </c>
      <c r="E2757">
        <f t="shared" ref="E2757:E2820" si="171">(D2757/$C2757*$G$2+1)*E2756*$H$2 + E2756*(1-$H$2)</f>
        <v>16.132729408637889</v>
      </c>
      <c r="F2757">
        <f>(MAX(E$2:E2757)-E2757)/MAX(E$2:E2757)</f>
        <v>5.327291503163324E-3</v>
      </c>
    </row>
    <row r="2758" spans="1:6" x14ac:dyDescent="0.3">
      <c r="A2758">
        <v>7</v>
      </c>
      <c r="B2758">
        <v>2018</v>
      </c>
      <c r="C2758">
        <v>296.8</v>
      </c>
      <c r="D2758">
        <v>-1.19999999999998</v>
      </c>
      <c r="E2758">
        <f t="shared" si="171"/>
        <v>15.985969403909717</v>
      </c>
      <c r="F2758">
        <f>(MAX(E$2:E2758)-E2758)/MAX(E$2:E2758)</f>
        <v>1.437586398611955E-2</v>
      </c>
    </row>
    <row r="2759" spans="1:6" x14ac:dyDescent="0.3">
      <c r="A2759">
        <v>7</v>
      </c>
      <c r="B2759">
        <v>2018</v>
      </c>
      <c r="C2759">
        <v>297.2</v>
      </c>
      <c r="D2759">
        <v>-0.400000000000034</v>
      </c>
      <c r="E2759">
        <f t="shared" si="171"/>
        <v>15.937559671529097</v>
      </c>
      <c r="F2759">
        <f>(MAX(E$2:E2759)-E2759)/MAX(E$2:E2759)</f>
        <v>1.7360593873106695E-2</v>
      </c>
    </row>
    <row r="2760" spans="1:6" x14ac:dyDescent="0.3">
      <c r="A2760">
        <v>7</v>
      </c>
      <c r="B2760">
        <v>2018</v>
      </c>
      <c r="C2760">
        <v>298.2</v>
      </c>
      <c r="D2760">
        <v>-0.449987792968784</v>
      </c>
      <c r="E2760">
        <f t="shared" si="171"/>
        <v>15.883447191886997</v>
      </c>
      <c r="F2760">
        <f>(MAX(E$2:E2760)-E2760)/MAX(E$2:E2760)</f>
        <v>2.0696929921752552E-2</v>
      </c>
    </row>
    <row r="2761" spans="1:6" x14ac:dyDescent="0.3">
      <c r="A2761">
        <v>7</v>
      </c>
      <c r="B2761">
        <v>2018</v>
      </c>
      <c r="C2761">
        <v>297.5</v>
      </c>
      <c r="D2761">
        <v>0.39999999999997699</v>
      </c>
      <c r="E2761">
        <f t="shared" si="171"/>
        <v>15.931497956501104</v>
      </c>
      <c r="F2761">
        <f>(MAX(E$2:E2761)-E2761)/MAX(E$2:E2761)</f>
        <v>1.773433239882706E-2</v>
      </c>
    </row>
    <row r="2762" spans="1:6" x14ac:dyDescent="0.3">
      <c r="A2762">
        <v>7</v>
      </c>
      <c r="B2762">
        <v>2018</v>
      </c>
      <c r="C2762">
        <v>297.85000000000002</v>
      </c>
      <c r="D2762">
        <v>0.199993896484329</v>
      </c>
      <c r="E2762">
        <f t="shared" si="171"/>
        <v>15.955566968737442</v>
      </c>
      <c r="F2762">
        <f>(MAX(E$2:E2762)-E2762)/MAX(E$2:E2762)</f>
        <v>1.6250343608985803E-2</v>
      </c>
    </row>
    <row r="2763" spans="1:6" x14ac:dyDescent="0.3">
      <c r="A2763">
        <v>8</v>
      </c>
      <c r="B2763">
        <v>2018</v>
      </c>
      <c r="C2763">
        <v>298.64999999999998</v>
      </c>
      <c r="D2763">
        <v>-0.800024414062534</v>
      </c>
      <c r="E2763">
        <f t="shared" si="171"/>
        <v>15.859397884494349</v>
      </c>
      <c r="F2763">
        <f>(MAX(E$2:E2763)-E2763)/MAX(E$2:E2763)</f>
        <v>2.2179703798125269E-2</v>
      </c>
    </row>
    <row r="2764" spans="1:6" x14ac:dyDescent="0.3">
      <c r="A2764">
        <v>8</v>
      </c>
      <c r="B2764">
        <v>2018</v>
      </c>
      <c r="C2764">
        <v>299.3</v>
      </c>
      <c r="D2764">
        <v>5.7000061035156397</v>
      </c>
      <c r="E2764">
        <f t="shared" si="171"/>
        <v>16.538973546586988</v>
      </c>
      <c r="F2764">
        <f>(MAX(E$2:E2764)-E2764)/MAX(E$2:E2764)</f>
        <v>0</v>
      </c>
    </row>
    <row r="2765" spans="1:6" x14ac:dyDescent="0.3">
      <c r="A2765">
        <v>8</v>
      </c>
      <c r="B2765">
        <v>2018</v>
      </c>
      <c r="C2765">
        <v>294.8</v>
      </c>
      <c r="D2765">
        <v>1.09998779296876</v>
      </c>
      <c r="E2765">
        <f t="shared" si="171"/>
        <v>16.67782532837575</v>
      </c>
      <c r="F2765">
        <f>(MAX(E$2:E2765)-E2765)/MAX(E$2:E2765)</f>
        <v>0</v>
      </c>
    </row>
    <row r="2766" spans="1:6" x14ac:dyDescent="0.3">
      <c r="A2766">
        <v>8</v>
      </c>
      <c r="B2766">
        <v>2018</v>
      </c>
      <c r="C2766">
        <v>296.39999999999998</v>
      </c>
      <c r="D2766">
        <v>0.5</v>
      </c>
      <c r="E2766">
        <f t="shared" si="171"/>
        <v>16.74112679090754</v>
      </c>
      <c r="F2766">
        <f>(MAX(E$2:E2766)-E2766)/MAX(E$2:E2766)</f>
        <v>0</v>
      </c>
    </row>
    <row r="2767" spans="1:6" x14ac:dyDescent="0.3">
      <c r="A2767">
        <v>8</v>
      </c>
      <c r="B2767">
        <v>2018</v>
      </c>
      <c r="C2767">
        <v>296.2</v>
      </c>
      <c r="D2767">
        <v>-1.8000061035156101</v>
      </c>
      <c r="E2767">
        <f t="shared" si="171"/>
        <v>16.512221343886726</v>
      </c>
      <c r="F2767">
        <f>(MAX(E$2:E2767)-E2767)/MAX(E$2:E2767)</f>
        <v>1.3673240151620957E-2</v>
      </c>
    </row>
    <row r="2768" spans="1:6" x14ac:dyDescent="0.3">
      <c r="A2768">
        <v>8</v>
      </c>
      <c r="B2768">
        <v>2018</v>
      </c>
      <c r="C2768">
        <v>298.2</v>
      </c>
      <c r="D2768">
        <v>0.40001220703123802</v>
      </c>
      <c r="E2768">
        <f t="shared" si="171"/>
        <v>16.562058542851183</v>
      </c>
      <c r="F2768">
        <f>(MAX(E$2:E2768)-E2768)/MAX(E$2:E2768)</f>
        <v>1.0696307978123225E-2</v>
      </c>
    </row>
    <row r="2769" spans="1:6" x14ac:dyDescent="0.3">
      <c r="A2769">
        <v>8</v>
      </c>
      <c r="B2769">
        <v>2018</v>
      </c>
      <c r="C2769">
        <v>297.75</v>
      </c>
      <c r="D2769">
        <v>9.9993896484363604E-2</v>
      </c>
      <c r="E2769">
        <f t="shared" si="171"/>
        <v>16.574573188449435</v>
      </c>
      <c r="F2769">
        <f>(MAX(E$2:E2769)-E2769)/MAX(E$2:E2769)</f>
        <v>9.9487689531485967E-3</v>
      </c>
    </row>
    <row r="2770" spans="1:6" x14ac:dyDescent="0.3">
      <c r="A2770">
        <v>8</v>
      </c>
      <c r="B2770">
        <v>2018</v>
      </c>
      <c r="C2770">
        <v>296.7</v>
      </c>
      <c r="D2770">
        <v>-3</v>
      </c>
      <c r="E2770">
        <f t="shared" si="171"/>
        <v>16.19749745868188</v>
      </c>
      <c r="F2770">
        <f>(MAX(E$2:E2770)-E2770)/MAX(E$2:E2770)</f>
        <v>3.2472684725195211E-2</v>
      </c>
    </row>
    <row r="2771" spans="1:6" x14ac:dyDescent="0.3">
      <c r="A2771">
        <v>8</v>
      </c>
      <c r="B2771">
        <v>2018</v>
      </c>
      <c r="C2771">
        <v>292.25</v>
      </c>
      <c r="D2771">
        <v>-3</v>
      </c>
      <c r="E2771">
        <f t="shared" si="171"/>
        <v>15.823389305230716</v>
      </c>
      <c r="F2771">
        <f>(MAX(E$2:E2771)-E2771)/MAX(E$2:E2771)</f>
        <v>5.4819337858146237E-2</v>
      </c>
    </row>
    <row r="2772" spans="1:6" x14ac:dyDescent="0.3">
      <c r="A2772">
        <v>8</v>
      </c>
      <c r="B2772">
        <v>2018</v>
      </c>
      <c r="C2772">
        <v>290.7</v>
      </c>
      <c r="D2772">
        <v>-1.0999938964843601</v>
      </c>
      <c r="E2772">
        <f t="shared" si="171"/>
        <v>15.688670793950145</v>
      </c>
      <c r="F2772">
        <f>(MAX(E$2:E2772)-E2772)/MAX(E$2:E2772)</f>
        <v>6.2866496986869858E-2</v>
      </c>
    </row>
    <row r="2773" spans="1:6" x14ac:dyDescent="0.3">
      <c r="A2773">
        <v>8</v>
      </c>
      <c r="B2773">
        <v>2018</v>
      </c>
      <c r="C2773">
        <v>290.7</v>
      </c>
      <c r="D2773">
        <v>-1.1000000000000201</v>
      </c>
      <c r="E2773">
        <f t="shared" si="171"/>
        <v>15.555098519388647</v>
      </c>
      <c r="F2773">
        <f>(MAX(E$2:E2773)-E2773)/MAX(E$2:E2773)</f>
        <v>7.0845187801997292E-2</v>
      </c>
    </row>
    <row r="2774" spans="1:6" x14ac:dyDescent="0.3">
      <c r="A2774">
        <v>8</v>
      </c>
      <c r="B2774">
        <v>2018</v>
      </c>
      <c r="C2774">
        <v>287.25</v>
      </c>
      <c r="D2774">
        <v>1.20002441406251</v>
      </c>
      <c r="E2774">
        <f t="shared" si="171"/>
        <v>15.701311297350113</v>
      </c>
      <c r="F2774">
        <f>(MAX(E$2:E2774)-E2774)/MAX(E$2:E2774)</f>
        <v>6.2111440080734152E-2</v>
      </c>
    </row>
    <row r="2775" spans="1:6" x14ac:dyDescent="0.3">
      <c r="A2775">
        <v>8</v>
      </c>
      <c r="B2775">
        <v>2018</v>
      </c>
      <c r="C2775">
        <v>288.45</v>
      </c>
      <c r="D2775">
        <v>-0.25</v>
      </c>
      <c r="E2775">
        <f t="shared" si="171"/>
        <v>15.670692515569009</v>
      </c>
      <c r="F2775">
        <f>(MAX(E$2:E2775)-E2775)/MAX(E$2:E2775)</f>
        <v>6.3940395930810745E-2</v>
      </c>
    </row>
    <row r="2776" spans="1:6" x14ac:dyDescent="0.3">
      <c r="A2776">
        <v>8</v>
      </c>
      <c r="B2776">
        <v>2018</v>
      </c>
      <c r="C2776">
        <v>289.95</v>
      </c>
      <c r="D2776">
        <v>0.800018310546875</v>
      </c>
      <c r="E2776">
        <f t="shared" si="171"/>
        <v>15.767977882496622</v>
      </c>
      <c r="F2776">
        <f>(MAX(E$2:E2776)-E2776)/MAX(E$2:E2776)</f>
        <v>5.8129235897039853E-2</v>
      </c>
    </row>
    <row r="2777" spans="1:6" x14ac:dyDescent="0.3">
      <c r="A2777">
        <v>8</v>
      </c>
      <c r="B2777">
        <v>2018</v>
      </c>
      <c r="C2777">
        <v>288.7</v>
      </c>
      <c r="D2777">
        <v>3.9000122070312302</v>
      </c>
      <c r="E2777">
        <f t="shared" si="171"/>
        <v>16.247245076813748</v>
      </c>
      <c r="F2777">
        <f>(MAX(E$2:E2777)-E2777)/MAX(E$2:E2777)</f>
        <v>2.9501103495735408E-2</v>
      </c>
    </row>
    <row r="2778" spans="1:6" x14ac:dyDescent="0.3">
      <c r="A2778">
        <v>8</v>
      </c>
      <c r="B2778">
        <v>2018</v>
      </c>
      <c r="C2778">
        <v>292.75</v>
      </c>
      <c r="D2778">
        <v>0.70000610351564696</v>
      </c>
      <c r="E2778">
        <f t="shared" si="171"/>
        <v>16.334656294979212</v>
      </c>
      <c r="F2778">
        <f>(MAX(E$2:E2778)-E2778)/MAX(E$2:E2778)</f>
        <v>2.4279757330856071E-2</v>
      </c>
    </row>
    <row r="2779" spans="1:6" x14ac:dyDescent="0.3">
      <c r="A2779">
        <v>8</v>
      </c>
      <c r="B2779">
        <v>2018</v>
      </c>
      <c r="C2779">
        <v>294.7</v>
      </c>
      <c r="D2779">
        <v>0.45001220703125</v>
      </c>
      <c r="E2779">
        <f t="shared" si="171"/>
        <v>16.390778752201474</v>
      </c>
      <c r="F2779">
        <f>(MAX(E$2:E2779)-E2779)/MAX(E$2:E2779)</f>
        <v>2.092738697232421E-2</v>
      </c>
    </row>
    <row r="2780" spans="1:6" x14ac:dyDescent="0.3">
      <c r="A2780">
        <v>8</v>
      </c>
      <c r="B2780">
        <v>2018</v>
      </c>
      <c r="C2780">
        <v>293.89999999999998</v>
      </c>
      <c r="D2780">
        <v>-1.70000610351564</v>
      </c>
      <c r="E2780">
        <f t="shared" si="171"/>
        <v>16.177458051894352</v>
      </c>
      <c r="F2780">
        <f>(MAX(E$2:E2780)-E2780)/MAX(E$2:E2780)</f>
        <v>3.366970133213068E-2</v>
      </c>
    </row>
    <row r="2781" spans="1:6" x14ac:dyDescent="0.3">
      <c r="A2781">
        <v>8</v>
      </c>
      <c r="B2781">
        <v>2018</v>
      </c>
      <c r="C2781">
        <v>296.8</v>
      </c>
      <c r="D2781">
        <v>-0.40000610351563598</v>
      </c>
      <c r="E2781">
        <f t="shared" si="171"/>
        <v>16.128401669110374</v>
      </c>
      <c r="F2781">
        <f>(MAX(E$2:E2781)-E2781)/MAX(E$2:E2781)</f>
        <v>3.6599992906687105E-2</v>
      </c>
    </row>
    <row r="2782" spans="1:6" x14ac:dyDescent="0.3">
      <c r="A2782">
        <v>8</v>
      </c>
      <c r="B2782">
        <v>2018</v>
      </c>
      <c r="C2782">
        <v>298.5</v>
      </c>
      <c r="D2782">
        <v>0.95002441406251104</v>
      </c>
      <c r="E2782">
        <f t="shared" si="171"/>
        <v>16.243896960659079</v>
      </c>
      <c r="F2782">
        <f>(MAX(E$2:E2782)-E2782)/MAX(E$2:E2782)</f>
        <v>2.9701096972667158E-2</v>
      </c>
    </row>
    <row r="2783" spans="1:6" x14ac:dyDescent="0.3">
      <c r="A2783">
        <v>8</v>
      </c>
      <c r="B2783">
        <v>2018</v>
      </c>
      <c r="C2783">
        <v>297.85000000000002</v>
      </c>
      <c r="D2783">
        <v>-0.25001831054686302</v>
      </c>
      <c r="E2783">
        <f t="shared" si="171"/>
        <v>16.213217554017135</v>
      </c>
      <c r="F2783">
        <f>(MAX(E$2:E2783)-E2783)/MAX(E$2:E2783)</f>
        <v>3.1533674135788989E-2</v>
      </c>
    </row>
    <row r="2784" spans="1:6" x14ac:dyDescent="0.3">
      <c r="A2784">
        <v>8</v>
      </c>
      <c r="B2784">
        <v>2018</v>
      </c>
      <c r="C2784">
        <v>298.35000000000002</v>
      </c>
      <c r="D2784">
        <v>-4.998779296875E-2</v>
      </c>
      <c r="E2784">
        <f t="shared" si="171"/>
        <v>16.207105465310892</v>
      </c>
      <c r="F2784">
        <f>(MAX(E$2:E2784)-E2784)/MAX(E$2:E2784)</f>
        <v>3.1898768360483706E-2</v>
      </c>
    </row>
    <row r="2785" spans="1:6" x14ac:dyDescent="0.3">
      <c r="A2785">
        <v>8</v>
      </c>
      <c r="B2785">
        <v>2018</v>
      </c>
      <c r="C2785">
        <v>297</v>
      </c>
      <c r="D2785">
        <v>2.6499999999999702</v>
      </c>
      <c r="E2785">
        <f t="shared" si="171"/>
        <v>16.532475385637206</v>
      </c>
      <c r="F2785">
        <f>(MAX(E$2:E2785)-E2785)/MAX(E$2:E2785)</f>
        <v>1.2463402725296682E-2</v>
      </c>
    </row>
    <row r="2786" spans="1:6" x14ac:dyDescent="0.3">
      <c r="A2786">
        <v>9</v>
      </c>
      <c r="B2786">
        <v>2018</v>
      </c>
      <c r="C2786">
        <v>299.10000000000002</v>
      </c>
      <c r="D2786">
        <v>1.55000610351567</v>
      </c>
      <c r="E2786">
        <f t="shared" si="171"/>
        <v>16.725244476063185</v>
      </c>
      <c r="F2786">
        <f>(MAX(E$2:E2786)-E2786)/MAX(E$2:E2786)</f>
        <v>9.4870046937226232E-4</v>
      </c>
    </row>
    <row r="2787" spans="1:6" x14ac:dyDescent="0.3">
      <c r="A2787">
        <v>9</v>
      </c>
      <c r="B2787">
        <v>2018</v>
      </c>
      <c r="C2787">
        <v>297.75</v>
      </c>
      <c r="D2787">
        <v>-1.30000000000001</v>
      </c>
      <c r="E2787">
        <f t="shared" si="171"/>
        <v>16.560941066852486</v>
      </c>
      <c r="F2787">
        <f>(MAX(E$2:E2787)-E2787)/MAX(E$2:E2787)</f>
        <v>1.0763058323703553E-2</v>
      </c>
    </row>
    <row r="2788" spans="1:6" x14ac:dyDescent="0.3">
      <c r="A2788">
        <v>9</v>
      </c>
      <c r="B2788">
        <v>2018</v>
      </c>
      <c r="C2788">
        <v>297.95</v>
      </c>
      <c r="D2788">
        <v>3.1499999999999702</v>
      </c>
      <c r="E2788">
        <f t="shared" si="171"/>
        <v>16.954885251485194</v>
      </c>
      <c r="F2788">
        <f>(MAX(E$2:E2788)-E2788)/MAX(E$2:E2788)</f>
        <v>0</v>
      </c>
    </row>
    <row r="2789" spans="1:6" x14ac:dyDescent="0.3">
      <c r="A2789">
        <v>9</v>
      </c>
      <c r="B2789">
        <v>2018</v>
      </c>
      <c r="C2789">
        <v>294.39999999999998</v>
      </c>
      <c r="D2789">
        <v>0.200018310546909</v>
      </c>
      <c r="E2789">
        <f t="shared" si="171"/>
        <v>16.980803719158146</v>
      </c>
      <c r="F2789">
        <f>(MAX(E$2:E2789)-E2789)/MAX(E$2:E2789)</f>
        <v>0</v>
      </c>
    </row>
    <row r="2790" spans="1:6" x14ac:dyDescent="0.3">
      <c r="A2790">
        <v>9</v>
      </c>
      <c r="B2790">
        <v>2018</v>
      </c>
      <c r="C2790">
        <v>292.85000000000002</v>
      </c>
      <c r="D2790">
        <v>0.350006103515625</v>
      </c>
      <c r="E2790">
        <f t="shared" si="171"/>
        <v>17.026467424552337</v>
      </c>
      <c r="F2790">
        <f>(MAX(E$2:E2790)-E2790)/MAX(E$2:E2790)</f>
        <v>0</v>
      </c>
    </row>
    <row r="2791" spans="1:6" x14ac:dyDescent="0.3">
      <c r="A2791">
        <v>9</v>
      </c>
      <c r="B2791">
        <v>2018</v>
      </c>
      <c r="C2791">
        <v>292.7</v>
      </c>
      <c r="D2791">
        <v>-0.949981689453125</v>
      </c>
      <c r="E2791">
        <f t="shared" si="171"/>
        <v>16.902130654305875</v>
      </c>
      <c r="F2791">
        <f>(MAX(E$2:E2791)-E2791)/MAX(E$2:E2791)</f>
        <v>7.3025582551062155E-3</v>
      </c>
    </row>
    <row r="2792" spans="1:6" x14ac:dyDescent="0.3">
      <c r="A2792">
        <v>9</v>
      </c>
      <c r="B2792">
        <v>2018</v>
      </c>
      <c r="C2792">
        <v>293.2</v>
      </c>
      <c r="D2792">
        <v>0.65000610351563604</v>
      </c>
      <c r="E2792">
        <f t="shared" si="171"/>
        <v>16.986440334378742</v>
      </c>
      <c r="F2792">
        <f>(MAX(E$2:E2792)-E2792)/MAX(E$2:E2792)</f>
        <v>2.3508746221706333E-3</v>
      </c>
    </row>
    <row r="2793" spans="1:6" x14ac:dyDescent="0.3">
      <c r="A2793">
        <v>9</v>
      </c>
      <c r="B2793">
        <v>2018</v>
      </c>
      <c r="C2793">
        <v>292.8</v>
      </c>
      <c r="D2793">
        <v>4.998779296875E-2</v>
      </c>
      <c r="E2793">
        <f t="shared" si="171"/>
        <v>16.992965293364737</v>
      </c>
      <c r="F2793">
        <f>(MAX(E$2:E2793)-E2793)/MAX(E$2:E2793)</f>
        <v>1.9676501503353189E-3</v>
      </c>
    </row>
    <row r="2794" spans="1:6" x14ac:dyDescent="0.3">
      <c r="A2794">
        <v>9</v>
      </c>
      <c r="B2794">
        <v>2018</v>
      </c>
      <c r="C2794">
        <v>292.8</v>
      </c>
      <c r="D2794">
        <v>0.55000000000001104</v>
      </c>
      <c r="E2794">
        <f t="shared" si="171"/>
        <v>17.064784946884338</v>
      </c>
      <c r="F2794">
        <f>(MAX(E$2:E2794)-E2794)/MAX(E$2:E2794)</f>
        <v>0</v>
      </c>
    </row>
    <row r="2795" spans="1:6" x14ac:dyDescent="0.3">
      <c r="A2795">
        <v>9</v>
      </c>
      <c r="B2795">
        <v>2018</v>
      </c>
      <c r="C2795">
        <v>294.45</v>
      </c>
      <c r="D2795">
        <v>-2.59998779296876</v>
      </c>
      <c r="E2795">
        <f t="shared" si="171"/>
        <v>16.725751076139026</v>
      </c>
      <c r="F2795">
        <f>(MAX(E$2:E2795)-E2795)/MAX(E$2:E2795)</f>
        <v>1.9867456390489785E-2</v>
      </c>
    </row>
    <row r="2796" spans="1:6" x14ac:dyDescent="0.3">
      <c r="A2796">
        <v>9</v>
      </c>
      <c r="B2796">
        <v>2018</v>
      </c>
      <c r="C2796">
        <v>296</v>
      </c>
      <c r="D2796">
        <v>1.74998779296873</v>
      </c>
      <c r="E2796">
        <f t="shared" si="171"/>
        <v>16.948241567611401</v>
      </c>
      <c r="F2796">
        <f>(MAX(E$2:E2796)-E2796)/MAX(E$2:E2796)</f>
        <v>6.8294666259017221E-3</v>
      </c>
    </row>
    <row r="2797" spans="1:6" x14ac:dyDescent="0.3">
      <c r="A2797">
        <v>9</v>
      </c>
      <c r="B2797">
        <v>2018</v>
      </c>
      <c r="C2797">
        <v>292.64999999999998</v>
      </c>
      <c r="D2797">
        <v>3.2000061035156402</v>
      </c>
      <c r="E2797">
        <f t="shared" si="171"/>
        <v>17.365216015024629</v>
      </c>
      <c r="F2797">
        <f>(MAX(E$2:E2797)-E2797)/MAX(E$2:E2797)</f>
        <v>0</v>
      </c>
    </row>
    <row r="2798" spans="1:6" x14ac:dyDescent="0.3">
      <c r="A2798">
        <v>9</v>
      </c>
      <c r="B2798">
        <v>2018</v>
      </c>
      <c r="C2798">
        <v>296.89999999999998</v>
      </c>
      <c r="D2798">
        <v>0.85001831054682897</v>
      </c>
      <c r="E2798">
        <f t="shared" si="171"/>
        <v>17.477077554443916</v>
      </c>
      <c r="F2798">
        <f>(MAX(E$2:E2798)-E2798)/MAX(E$2:E2798)</f>
        <v>0</v>
      </c>
    </row>
    <row r="2799" spans="1:6" x14ac:dyDescent="0.3">
      <c r="A2799">
        <v>9</v>
      </c>
      <c r="B2799">
        <v>2018</v>
      </c>
      <c r="C2799">
        <v>296.75</v>
      </c>
      <c r="D2799">
        <v>-3</v>
      </c>
      <c r="E2799">
        <f t="shared" si="171"/>
        <v>17.079536615968781</v>
      </c>
      <c r="F2799">
        <f>(MAX(E$2:E2799)-E2799)/MAX(E$2:E2799)</f>
        <v>2.2746419545071596E-2</v>
      </c>
    </row>
    <row r="2800" spans="1:6" x14ac:dyDescent="0.3">
      <c r="A2800">
        <v>9</v>
      </c>
      <c r="B2800">
        <v>2018</v>
      </c>
      <c r="C2800">
        <v>299.45</v>
      </c>
      <c r="D2800">
        <v>-0.55000610351561297</v>
      </c>
      <c r="E2800">
        <f t="shared" si="171"/>
        <v>17.008953342921519</v>
      </c>
      <c r="F2800">
        <f>(MAX(E$2:E2800)-E2800)/MAX(E$2:E2800)</f>
        <v>2.6785039436033567E-2</v>
      </c>
    </row>
    <row r="2801" spans="1:6" x14ac:dyDescent="0.3">
      <c r="A2801">
        <v>9</v>
      </c>
      <c r="B2801">
        <v>2018</v>
      </c>
      <c r="C2801">
        <v>299.45</v>
      </c>
      <c r="D2801">
        <v>0.55000000000001104</v>
      </c>
      <c r="E2801">
        <f t="shared" si="171"/>
        <v>17.079244141925912</v>
      </c>
      <c r="F2801">
        <f>(MAX(E$2:E2801)-E2801)/MAX(E$2:E2801)</f>
        <v>2.2763154267564974E-2</v>
      </c>
    </row>
    <row r="2802" spans="1:6" x14ac:dyDescent="0.3">
      <c r="A2802">
        <v>9</v>
      </c>
      <c r="B2802">
        <v>2018</v>
      </c>
      <c r="C2802">
        <v>299.45</v>
      </c>
      <c r="D2802">
        <v>0.55000000000001104</v>
      </c>
      <c r="E2802">
        <f t="shared" si="171"/>
        <v>17.149825423026709</v>
      </c>
      <c r="F2802">
        <f>(MAX(E$2:E2802)-E2802)/MAX(E$2:E2802)</f>
        <v>1.8724648351405679E-2</v>
      </c>
    </row>
    <row r="2803" spans="1:6" x14ac:dyDescent="0.3">
      <c r="A2803">
        <v>9</v>
      </c>
      <c r="B2803">
        <v>2018</v>
      </c>
      <c r="C2803">
        <v>299.45</v>
      </c>
      <c r="D2803">
        <v>0.55000000000001104</v>
      </c>
      <c r="E2803">
        <f t="shared" si="171"/>
        <v>17.220698386663361</v>
      </c>
      <c r="F2803">
        <f>(MAX(E$2:E2803)-E2803)/MAX(E$2:E2803)</f>
        <v>1.4669453001046212E-2</v>
      </c>
    </row>
    <row r="2804" spans="1:6" x14ac:dyDescent="0.3">
      <c r="A2804">
        <v>9</v>
      </c>
      <c r="B2804">
        <v>2018</v>
      </c>
      <c r="C2804">
        <v>299.05</v>
      </c>
      <c r="D2804">
        <v>3.0999938964843601</v>
      </c>
      <c r="E2804">
        <f t="shared" si="171"/>
        <v>17.622350734955194</v>
      </c>
      <c r="F2804">
        <f>(MAX(E$2:E2804)-E2804)/MAX(E$2:E2804)</f>
        <v>0</v>
      </c>
    </row>
    <row r="2805" spans="1:6" x14ac:dyDescent="0.3">
      <c r="A2805">
        <v>9</v>
      </c>
      <c r="B2805">
        <v>2018</v>
      </c>
      <c r="C2805">
        <v>302.3</v>
      </c>
      <c r="D2805">
        <v>1.6999877929687801</v>
      </c>
      <c r="E2805">
        <f t="shared" si="171"/>
        <v>17.845324626946216</v>
      </c>
      <c r="F2805">
        <f>(MAX(E$2:E2805)-E2805)/MAX(E$2:E2805)</f>
        <v>0</v>
      </c>
    </row>
    <row r="2806" spans="1:6" x14ac:dyDescent="0.3">
      <c r="A2806">
        <v>10</v>
      </c>
      <c r="B2806">
        <v>2018</v>
      </c>
      <c r="C2806">
        <v>301.10000000000002</v>
      </c>
      <c r="D2806">
        <v>1.0500183105468699</v>
      </c>
      <c r="E2806">
        <f t="shared" si="171"/>
        <v>17.985345598835551</v>
      </c>
      <c r="F2806">
        <f>(MAX(E$2:E2806)-E2806)/MAX(E$2:E2806)</f>
        <v>0</v>
      </c>
    </row>
    <row r="2807" spans="1:6" x14ac:dyDescent="0.3">
      <c r="A2807">
        <v>10</v>
      </c>
      <c r="B2807">
        <v>2018</v>
      </c>
      <c r="C2807">
        <v>299.7</v>
      </c>
      <c r="D2807">
        <v>3.0999816894531</v>
      </c>
      <c r="E2807">
        <f t="shared" si="171"/>
        <v>18.403920989487773</v>
      </c>
      <c r="F2807">
        <f>(MAX(E$2:E2807)-E2807)/MAX(E$2:E2807)</f>
        <v>0</v>
      </c>
    </row>
    <row r="2808" spans="1:6" x14ac:dyDescent="0.3">
      <c r="A2808">
        <v>10</v>
      </c>
      <c r="B2808">
        <v>2018</v>
      </c>
      <c r="C2808">
        <v>299.7</v>
      </c>
      <c r="D2808">
        <v>3.0999999999999601</v>
      </c>
      <c r="E2808">
        <f t="shared" si="171"/>
        <v>18.832240471975844</v>
      </c>
      <c r="F2808">
        <f>(MAX(E$2:E2808)-E2808)/MAX(E$2:E2808)</f>
        <v>0</v>
      </c>
    </row>
    <row r="2809" spans="1:6" x14ac:dyDescent="0.3">
      <c r="A2809">
        <v>10</v>
      </c>
      <c r="B2809">
        <v>2018</v>
      </c>
      <c r="C2809">
        <v>296.60000000000002</v>
      </c>
      <c r="D2809">
        <v>5.0500183105468697</v>
      </c>
      <c r="E2809">
        <f t="shared" si="171"/>
        <v>19.553690600860619</v>
      </c>
      <c r="F2809">
        <f>(MAX(E$2:E2809)-E2809)/MAX(E$2:E2809)</f>
        <v>0</v>
      </c>
    </row>
    <row r="2810" spans="1:6" x14ac:dyDescent="0.3">
      <c r="A2810">
        <v>10</v>
      </c>
      <c r="B2810">
        <v>2018</v>
      </c>
      <c r="C2810">
        <v>291.2</v>
      </c>
      <c r="D2810">
        <v>0.29999389648435199</v>
      </c>
      <c r="E2810">
        <f t="shared" si="171"/>
        <v>19.599015026088999</v>
      </c>
      <c r="F2810">
        <f>(MAX(E$2:E2810)-E2810)/MAX(E$2:E2810)</f>
        <v>0</v>
      </c>
    </row>
    <row r="2811" spans="1:6" x14ac:dyDescent="0.3">
      <c r="A2811">
        <v>10</v>
      </c>
      <c r="B2811">
        <v>2018</v>
      </c>
      <c r="C2811">
        <v>289.75</v>
      </c>
      <c r="D2811">
        <v>4.99938964843522E-2</v>
      </c>
      <c r="E2811">
        <f t="shared" si="171"/>
        <v>19.606623723376046</v>
      </c>
      <c r="F2811">
        <f>(MAX(E$2:E2811)-E2811)/MAX(E$2:E2811)</f>
        <v>0</v>
      </c>
    </row>
    <row r="2812" spans="1:6" x14ac:dyDescent="0.3">
      <c r="A2812">
        <v>10</v>
      </c>
      <c r="B2812">
        <v>2018</v>
      </c>
      <c r="C2812">
        <v>289.75</v>
      </c>
      <c r="D2812">
        <v>-5.0000000000011299E-2</v>
      </c>
      <c r="E2812">
        <f t="shared" si="171"/>
        <v>19.599011142983016</v>
      </c>
      <c r="F2812">
        <f>(MAX(E$2:E2812)-E2812)/MAX(E$2:E2812)</f>
        <v>3.8826574633313694E-4</v>
      </c>
    </row>
    <row r="2813" spans="1:6" x14ac:dyDescent="0.3">
      <c r="A2813">
        <v>10</v>
      </c>
      <c r="B2813">
        <v>2018</v>
      </c>
      <c r="C2813">
        <v>290.35000000000002</v>
      </c>
      <c r="D2813">
        <v>2.55000000000001</v>
      </c>
      <c r="E2813">
        <f t="shared" si="171"/>
        <v>19.986300023413065</v>
      </c>
      <c r="F2813">
        <f>(MAX(E$2:E2813)-E2813)/MAX(E$2:E2813)</f>
        <v>0</v>
      </c>
    </row>
    <row r="2814" spans="1:6" x14ac:dyDescent="0.3">
      <c r="A2814">
        <v>10</v>
      </c>
      <c r="B2814">
        <v>2018</v>
      </c>
      <c r="C2814">
        <v>280.05</v>
      </c>
      <c r="D2814">
        <v>-3</v>
      </c>
      <c r="E2814">
        <f t="shared" si="171"/>
        <v>19.504573456164223</v>
      </c>
      <c r="F2814">
        <f>(MAX(E$2:E2814)-E2814)/MAX(E$2:E2814)</f>
        <v>2.4102838778789493E-2</v>
      </c>
    </row>
    <row r="2815" spans="1:6" x14ac:dyDescent="0.3">
      <c r="A2815">
        <v>10</v>
      </c>
      <c r="B2815">
        <v>2018</v>
      </c>
      <c r="C2815">
        <v>275.75</v>
      </c>
      <c r="D2815">
        <v>-3</v>
      </c>
      <c r="E2815">
        <f t="shared" si="171"/>
        <v>19.027126961770357</v>
      </c>
      <c r="F2815">
        <f>(MAX(E$2:E2815)-E2815)/MAX(E$2:E2815)</f>
        <v>4.7991527222101128E-2</v>
      </c>
    </row>
    <row r="2816" spans="1:6" x14ac:dyDescent="0.3">
      <c r="A2816">
        <v>10</v>
      </c>
      <c r="B2816">
        <v>2018</v>
      </c>
      <c r="C2816">
        <v>278.45</v>
      </c>
      <c r="D2816">
        <v>1.5500183105468699</v>
      </c>
      <c r="E2816">
        <f t="shared" si="171"/>
        <v>19.265438648509985</v>
      </c>
      <c r="F2816">
        <f>(MAX(E$2:E2816)-E2816)/MAX(E$2:E2816)</f>
        <v>3.6067775128894454E-2</v>
      </c>
    </row>
    <row r="2817" spans="1:6" x14ac:dyDescent="0.3">
      <c r="A2817">
        <v>10</v>
      </c>
      <c r="B2817">
        <v>2018</v>
      </c>
      <c r="C2817">
        <v>277.89999999999998</v>
      </c>
      <c r="D2817">
        <v>1.25</v>
      </c>
      <c r="E2817">
        <f t="shared" si="171"/>
        <v>19.460415425044474</v>
      </c>
      <c r="F2817">
        <f>(MAX(E$2:E2817)-E2817)/MAX(E$2:E2817)</f>
        <v>2.631225378146736E-2</v>
      </c>
    </row>
    <row r="2818" spans="1:6" x14ac:dyDescent="0.3">
      <c r="A2818">
        <v>10</v>
      </c>
      <c r="B2818">
        <v>2018</v>
      </c>
      <c r="C2818">
        <v>280</v>
      </c>
      <c r="D2818">
        <v>-0.20001831054685201</v>
      </c>
      <c r="E2818">
        <f t="shared" si="171"/>
        <v>19.42913689402419</v>
      </c>
      <c r="F2818">
        <f>(MAX(E$2:E2818)-E2818)/MAX(E$2:E2818)</f>
        <v>2.7877252354672137E-2</v>
      </c>
    </row>
    <row r="2819" spans="1:6" x14ac:dyDescent="0.3">
      <c r="A2819">
        <v>10</v>
      </c>
      <c r="B2819">
        <v>2018</v>
      </c>
      <c r="C2819">
        <v>278.60000000000002</v>
      </c>
      <c r="D2819">
        <v>1.3500122070312801</v>
      </c>
      <c r="E2819">
        <f t="shared" si="171"/>
        <v>19.640969402828144</v>
      </c>
      <c r="F2819">
        <f>(MAX(E$2:E2819)-E2819)/MAX(E$2:E2819)</f>
        <v>1.7278366690201857E-2</v>
      </c>
    </row>
    <row r="2820" spans="1:6" x14ac:dyDescent="0.3">
      <c r="A2820">
        <v>10</v>
      </c>
      <c r="B2820">
        <v>2018</v>
      </c>
      <c r="C2820">
        <v>275.39999999999998</v>
      </c>
      <c r="D2820">
        <v>2.8000122070312701</v>
      </c>
      <c r="E2820">
        <f t="shared" si="171"/>
        <v>20.090274583268066</v>
      </c>
      <c r="F2820">
        <f>(MAX(E$2:E2820)-E2820)/MAX(E$2:E2820)</f>
        <v>0</v>
      </c>
    </row>
    <row r="2821" spans="1:6" x14ac:dyDescent="0.3">
      <c r="A2821">
        <v>10</v>
      </c>
      <c r="B2821">
        <v>2018</v>
      </c>
      <c r="C2821">
        <v>276.2</v>
      </c>
      <c r="D2821">
        <v>2.6999816894531201</v>
      </c>
      <c r="E2821">
        <f t="shared" ref="E2821:E2871" si="172">(D2821/$C2821*$G$2+1)*E2820*$H$2 + E2820*(1-$H$2)</f>
        <v>20.532155793983293</v>
      </c>
      <c r="F2821">
        <f>(MAX(E$2:E2821)-E2821)/MAX(E$2:E2821)</f>
        <v>0</v>
      </c>
    </row>
    <row r="2822" spans="1:6" x14ac:dyDescent="0.3">
      <c r="A2822">
        <v>10</v>
      </c>
      <c r="B2822">
        <v>2018</v>
      </c>
      <c r="C2822">
        <v>276.7</v>
      </c>
      <c r="D2822">
        <v>-3</v>
      </c>
      <c r="E2822">
        <f t="shared" si="172"/>
        <v>20.03128101404333</v>
      </c>
      <c r="F2822">
        <f>(MAX(E$2:E2822)-E2822)/MAX(E$2:E2822)</f>
        <v>2.4394651246837817E-2</v>
      </c>
    </row>
    <row r="2823" spans="1:6" x14ac:dyDescent="0.3">
      <c r="A2823">
        <v>10</v>
      </c>
      <c r="B2823">
        <v>2018</v>
      </c>
      <c r="C2823">
        <v>274.3</v>
      </c>
      <c r="D2823">
        <v>3.2500061035156498</v>
      </c>
      <c r="E2823">
        <f t="shared" si="172"/>
        <v>20.565291285654613</v>
      </c>
      <c r="F2823">
        <f>(MAX(E$2:E2823)-E2823)/MAX(E$2:E2823)</f>
        <v>0</v>
      </c>
    </row>
    <row r="2824" spans="1:6" x14ac:dyDescent="0.3">
      <c r="A2824">
        <v>10</v>
      </c>
      <c r="B2824">
        <v>2018</v>
      </c>
      <c r="C2824">
        <v>265.2</v>
      </c>
      <c r="D2824">
        <v>1.5000244140625201</v>
      </c>
      <c r="E2824">
        <f t="shared" si="172"/>
        <v>20.827014467307237</v>
      </c>
      <c r="F2824">
        <f>(MAX(E$2:E2824)-E2824)/MAX(E$2:E2824)</f>
        <v>0</v>
      </c>
    </row>
    <row r="2825" spans="1:6" x14ac:dyDescent="0.3">
      <c r="A2825">
        <v>10</v>
      </c>
      <c r="B2825">
        <v>2018</v>
      </c>
      <c r="C2825">
        <v>266.8</v>
      </c>
      <c r="D2825">
        <v>4.3500000000000201</v>
      </c>
      <c r="E2825">
        <f t="shared" si="172"/>
        <v>21.591048965428563</v>
      </c>
      <c r="F2825">
        <f>(MAX(E$2:E2825)-E2825)/MAX(E$2:E2825)</f>
        <v>0</v>
      </c>
    </row>
    <row r="2826" spans="1:6" x14ac:dyDescent="0.3">
      <c r="A2826">
        <v>10</v>
      </c>
      <c r="B2826">
        <v>2018</v>
      </c>
      <c r="C2826">
        <v>263.64999999999998</v>
      </c>
      <c r="D2826">
        <v>4.1000244140624797</v>
      </c>
      <c r="E2826">
        <f t="shared" si="172"/>
        <v>22.346514972399241</v>
      </c>
      <c r="F2826">
        <f>(MAX(E$2:E2826)-E2826)/MAX(E$2:E2826)</f>
        <v>0</v>
      </c>
    </row>
    <row r="2827" spans="1:6" x14ac:dyDescent="0.3">
      <c r="A2827">
        <v>10</v>
      </c>
      <c r="B2827">
        <v>2018</v>
      </c>
      <c r="C2827">
        <v>259.3</v>
      </c>
      <c r="D2827">
        <v>-3</v>
      </c>
      <c r="E2827">
        <f t="shared" si="172"/>
        <v>21.764798905821163</v>
      </c>
      <c r="F2827">
        <f>(MAX(E$2:E2827)-E2827)/MAX(E$2:E2827)</f>
        <v>2.6031623602005539E-2</v>
      </c>
    </row>
    <row r="2828" spans="1:6" x14ac:dyDescent="0.3">
      <c r="A2828">
        <v>10</v>
      </c>
      <c r="B2828">
        <v>2018</v>
      </c>
      <c r="C2828">
        <v>262.75</v>
      </c>
      <c r="D2828">
        <v>-0.350006103515625</v>
      </c>
      <c r="E2828">
        <f t="shared" si="172"/>
        <v>21.699565497515312</v>
      </c>
      <c r="F2828">
        <f>(MAX(E$2:E2828)-E2828)/MAX(E$2:E2828)</f>
        <v>2.8950799517642588E-2</v>
      </c>
    </row>
    <row r="2829" spans="1:6" x14ac:dyDescent="0.3">
      <c r="A2829">
        <v>11</v>
      </c>
      <c r="B2829">
        <v>2018</v>
      </c>
      <c r="C2829">
        <v>263.3</v>
      </c>
      <c r="D2829">
        <v>-0.69999999999998797</v>
      </c>
      <c r="E2829">
        <f t="shared" si="172"/>
        <v>21.569763690988211</v>
      </c>
      <c r="F2829">
        <f>(MAX(E$2:E2829)-E2829)/MAX(E$2:E2829)</f>
        <v>3.4759392342403994E-2</v>
      </c>
    </row>
    <row r="2830" spans="1:6" x14ac:dyDescent="0.3">
      <c r="A2830">
        <v>11</v>
      </c>
      <c r="B2830">
        <v>2018</v>
      </c>
      <c r="C2830">
        <v>265.45</v>
      </c>
      <c r="D2830">
        <v>-3</v>
      </c>
      <c r="E2830">
        <f t="shared" si="172"/>
        <v>21.0212765750938</v>
      </c>
      <c r="F2830">
        <f>(MAX(E$2:E2830)-E2830)/MAX(E$2:E2830)</f>
        <v>5.9304030133659633E-2</v>
      </c>
    </row>
    <row r="2831" spans="1:6" x14ac:dyDescent="0.3">
      <c r="A2831">
        <v>11</v>
      </c>
      <c r="B2831">
        <v>2018</v>
      </c>
      <c r="C2831">
        <v>269.75</v>
      </c>
      <c r="D2831">
        <v>-3</v>
      </c>
      <c r="E2831">
        <f t="shared" si="172"/>
        <v>20.495257606115548</v>
      </c>
      <c r="F2831">
        <f>(MAX(E$2:E2831)-E2831)/MAX(E$2:E2831)</f>
        <v>8.2843224931056558E-2</v>
      </c>
    </row>
    <row r="2832" spans="1:6" x14ac:dyDescent="0.3">
      <c r="A2832">
        <v>11</v>
      </c>
      <c r="B2832">
        <v>2018</v>
      </c>
      <c r="C2832">
        <v>270.60000000000002</v>
      </c>
      <c r="D2832">
        <v>-0.44999999999998802</v>
      </c>
      <c r="E2832">
        <f t="shared" si="172"/>
        <v>20.418570805205746</v>
      </c>
      <c r="F2832">
        <f>(MAX(E$2:E2832)-E2832)/MAX(E$2:E2832)</f>
        <v>8.6274936811164896E-2</v>
      </c>
    </row>
    <row r="2833" spans="1:6" x14ac:dyDescent="0.3">
      <c r="A2833">
        <v>11</v>
      </c>
      <c r="B2833">
        <v>2018</v>
      </c>
      <c r="C2833">
        <v>270.55</v>
      </c>
      <c r="D2833">
        <v>0.79998779296875</v>
      </c>
      <c r="E2833">
        <f t="shared" si="172"/>
        <v>20.554415812178853</v>
      </c>
      <c r="F2833">
        <f>(MAX(E$2:E2833)-E2833)/MAX(E$2:E2833)</f>
        <v>8.0195912536422637E-2</v>
      </c>
    </row>
    <row r="2834" spans="1:6" x14ac:dyDescent="0.3">
      <c r="A2834">
        <v>11</v>
      </c>
      <c r="B2834">
        <v>2018</v>
      </c>
      <c r="C2834">
        <v>274</v>
      </c>
      <c r="D2834">
        <v>1.95001220703125</v>
      </c>
      <c r="E2834">
        <f t="shared" si="172"/>
        <v>20.88355108195924</v>
      </c>
      <c r="F2834">
        <f>(MAX(E$2:E2834)-E2834)/MAX(E$2:E2834)</f>
        <v>6.5467205613356075E-2</v>
      </c>
    </row>
    <row r="2835" spans="1:6" x14ac:dyDescent="0.3">
      <c r="A2835">
        <v>11</v>
      </c>
      <c r="B2835">
        <v>2018</v>
      </c>
      <c r="C2835">
        <v>271.60000000000002</v>
      </c>
      <c r="D2835">
        <v>-1.09998779296876</v>
      </c>
      <c r="E2835">
        <f t="shared" si="172"/>
        <v>20.693248374507146</v>
      </c>
      <c r="F2835">
        <f>(MAX(E$2:E2835)-E2835)/MAX(E$2:E2835)</f>
        <v>7.3983196034553375E-2</v>
      </c>
    </row>
    <row r="2836" spans="1:6" x14ac:dyDescent="0.3">
      <c r="A2836">
        <v>11</v>
      </c>
      <c r="B2836">
        <v>2018</v>
      </c>
      <c r="C2836">
        <v>268.2</v>
      </c>
      <c r="D2836">
        <v>2.9000061035156302</v>
      </c>
      <c r="E2836">
        <f t="shared" si="172"/>
        <v>21.196692557289325</v>
      </c>
      <c r="F2836">
        <f>(MAX(E$2:E2836)-E2836)/MAX(E$2:E2836)</f>
        <v>5.1454216307558115E-2</v>
      </c>
    </row>
    <row r="2837" spans="1:6" x14ac:dyDescent="0.3">
      <c r="A2837">
        <v>11</v>
      </c>
      <c r="B2837">
        <v>2018</v>
      </c>
      <c r="C2837">
        <v>266.95</v>
      </c>
      <c r="D2837">
        <v>1.4499877929687801</v>
      </c>
      <c r="E2837">
        <f t="shared" si="172"/>
        <v>21.455743418063285</v>
      </c>
      <c r="F2837">
        <f>(MAX(E$2:E2837)-E2837)/MAX(E$2:E2837)</f>
        <v>3.9861766160681912E-2</v>
      </c>
    </row>
    <row r="2838" spans="1:6" x14ac:dyDescent="0.3">
      <c r="A2838">
        <v>11</v>
      </c>
      <c r="B2838">
        <v>2018</v>
      </c>
      <c r="C2838">
        <v>268.89999999999998</v>
      </c>
      <c r="D2838">
        <v>0.600006103515625</v>
      </c>
      <c r="E2838">
        <f t="shared" si="172"/>
        <v>21.563462080258088</v>
      </c>
      <c r="F2838">
        <f>(MAX(E$2:E2838)-E2838)/MAX(E$2:E2838)</f>
        <v>3.5041387576914003E-2</v>
      </c>
    </row>
    <row r="2839" spans="1:6" x14ac:dyDescent="0.3">
      <c r="A2839">
        <v>11</v>
      </c>
      <c r="B2839">
        <v>2018</v>
      </c>
      <c r="C2839">
        <v>267.7</v>
      </c>
      <c r="D2839">
        <v>-3</v>
      </c>
      <c r="E2839">
        <f t="shared" si="172"/>
        <v>21.019743854476459</v>
      </c>
      <c r="F2839">
        <f>(MAX(E$2:E2839)-E2839)/MAX(E$2:E2839)</f>
        <v>5.9372618932370932E-2</v>
      </c>
    </row>
    <row r="2840" spans="1:6" x14ac:dyDescent="0.3">
      <c r="A2840">
        <v>11</v>
      </c>
      <c r="B2840">
        <v>2018</v>
      </c>
      <c r="C2840">
        <v>271.89999999999998</v>
      </c>
      <c r="D2840">
        <v>1.19999389648432</v>
      </c>
      <c r="E2840">
        <f t="shared" si="172"/>
        <v>21.22847140043023</v>
      </c>
      <c r="F2840">
        <f>(MAX(E$2:E2840)-E2840)/MAX(E$2:E2840)</f>
        <v>5.0032122384628452E-2</v>
      </c>
    </row>
    <row r="2841" spans="1:6" x14ac:dyDescent="0.3">
      <c r="A2841">
        <v>11</v>
      </c>
      <c r="B2841">
        <v>2018</v>
      </c>
      <c r="C2841">
        <v>270.8</v>
      </c>
      <c r="D2841">
        <v>-0.79999389648435204</v>
      </c>
      <c r="E2841">
        <f t="shared" si="172"/>
        <v>21.087367423354593</v>
      </c>
      <c r="F2841">
        <f>(MAX(E$2:E2841)-E2841)/MAX(E$2:E2841)</f>
        <v>5.6346484031172386E-2</v>
      </c>
    </row>
    <row r="2842" spans="1:6" x14ac:dyDescent="0.3">
      <c r="A2842">
        <v>11</v>
      </c>
      <c r="B2842">
        <v>2018</v>
      </c>
      <c r="C2842">
        <v>268.64999999999998</v>
      </c>
      <c r="D2842">
        <v>-4.9999999999954498E-2</v>
      </c>
      <c r="E2842">
        <f t="shared" si="172"/>
        <v>21.078536867482171</v>
      </c>
      <c r="F2842">
        <f>(MAX(E$2:E2842)-E2842)/MAX(E$2:E2842)</f>
        <v>5.6741648820103831E-2</v>
      </c>
    </row>
    <row r="2843" spans="1:6" x14ac:dyDescent="0.3">
      <c r="A2843">
        <v>11</v>
      </c>
      <c r="B2843">
        <v>2018</v>
      </c>
      <c r="C2843">
        <v>265.2</v>
      </c>
      <c r="D2843">
        <v>2.3499816894531498</v>
      </c>
      <c r="E2843">
        <f t="shared" si="172"/>
        <v>21.498792882858694</v>
      </c>
      <c r="F2843">
        <f>(MAX(E$2:E2843)-E2843)/MAX(E$2:E2843)</f>
        <v>3.7935315219737399E-2</v>
      </c>
    </row>
    <row r="2844" spans="1:6" x14ac:dyDescent="0.3">
      <c r="A2844">
        <v>11</v>
      </c>
      <c r="B2844">
        <v>2018</v>
      </c>
      <c r="C2844">
        <v>267.5</v>
      </c>
      <c r="D2844">
        <v>9.9993896484363604E-2</v>
      </c>
      <c r="E2844">
        <f t="shared" si="172"/>
        <v>21.516874875971411</v>
      </c>
      <c r="F2844">
        <f>(MAX(E$2:E2844)-E2844)/MAX(E$2:E2844)</f>
        <v>3.7126151323933085E-2</v>
      </c>
    </row>
    <row r="2845" spans="1:6" x14ac:dyDescent="0.3">
      <c r="A2845">
        <v>11</v>
      </c>
      <c r="B2845">
        <v>2018</v>
      </c>
      <c r="C2845">
        <v>267</v>
      </c>
      <c r="D2845">
        <v>1.6000000000000201</v>
      </c>
      <c r="E2845">
        <f t="shared" si="172"/>
        <v>21.806990042838443</v>
      </c>
      <c r="F2845">
        <f>(MAX(E$2:E2845)-E2845)/MAX(E$2:E2845)</f>
        <v>2.4143582577738829E-2</v>
      </c>
    </row>
    <row r="2846" spans="1:6" x14ac:dyDescent="0.3">
      <c r="A2846">
        <v>11</v>
      </c>
      <c r="B2846">
        <v>2018</v>
      </c>
      <c r="C2846">
        <v>266.10000000000002</v>
      </c>
      <c r="D2846">
        <v>-3</v>
      </c>
      <c r="E2846">
        <f t="shared" si="172"/>
        <v>21.253825131943444</v>
      </c>
      <c r="F2846">
        <f>(MAX(E$2:E2846)-E2846)/MAX(E$2:E2846)</f>
        <v>4.889755032520314E-2</v>
      </c>
    </row>
    <row r="2847" spans="1:6" x14ac:dyDescent="0.3">
      <c r="A2847">
        <v>11</v>
      </c>
      <c r="B2847">
        <v>2018</v>
      </c>
      <c r="C2847">
        <v>269.95</v>
      </c>
      <c r="D2847">
        <v>-1.50001220703126</v>
      </c>
      <c r="E2847">
        <f t="shared" si="172"/>
        <v>20.988100947560959</v>
      </c>
      <c r="F2847">
        <f>(MAX(E$2:E2847)-E2847)/MAX(E$2:E2847)</f>
        <v>6.0788629749027739E-2</v>
      </c>
    </row>
    <row r="2848" spans="1:6" x14ac:dyDescent="0.3">
      <c r="A2848">
        <v>11</v>
      </c>
      <c r="B2848">
        <v>2018</v>
      </c>
      <c r="C2848">
        <v>272</v>
      </c>
      <c r="D2848">
        <v>-0.99998779296873797</v>
      </c>
      <c r="E2848">
        <f t="shared" si="172"/>
        <v>20.81448826124992</v>
      </c>
      <c r="F2848">
        <f>(MAX(E$2:E2848)-E2848)/MAX(E$2:E2848)</f>
        <v>6.8557746612461348E-2</v>
      </c>
    </row>
    <row r="2849" spans="1:6" x14ac:dyDescent="0.3">
      <c r="A2849">
        <v>11</v>
      </c>
      <c r="B2849">
        <v>2018</v>
      </c>
      <c r="C2849">
        <v>276.7</v>
      </c>
      <c r="D2849">
        <v>3.4000122070312302</v>
      </c>
      <c r="E2849">
        <f t="shared" si="172"/>
        <v>21.389954133622727</v>
      </c>
      <c r="F2849">
        <f>(MAX(E$2:E2849)-E2849)/MAX(E$2:E2849)</f>
        <v>4.2805817370537985E-2</v>
      </c>
    </row>
    <row r="2850" spans="1:6" x14ac:dyDescent="0.3">
      <c r="A2850">
        <v>11</v>
      </c>
      <c r="B2850">
        <v>2018</v>
      </c>
      <c r="C2850">
        <v>274.35000000000002</v>
      </c>
      <c r="D2850">
        <v>3.7499816894531302</v>
      </c>
      <c r="E2850">
        <f t="shared" si="172"/>
        <v>22.047788493978061</v>
      </c>
      <c r="F2850">
        <f>(MAX(E$2:E2850)-E2850)/MAX(E$2:E2850)</f>
        <v>1.3367922416096877E-2</v>
      </c>
    </row>
    <row r="2851" spans="1:6" x14ac:dyDescent="0.3">
      <c r="A2851">
        <v>12</v>
      </c>
      <c r="B2851">
        <v>2018</v>
      </c>
      <c r="C2851">
        <v>274.55</v>
      </c>
      <c r="D2851">
        <v>-0.84998779296876104</v>
      </c>
      <c r="E2851">
        <f t="shared" si="172"/>
        <v>21.894207033646111</v>
      </c>
      <c r="F2851">
        <f>(MAX(E$2:E2851)-E2851)/MAX(E$2:E2851)</f>
        <v>2.024064778386191E-2</v>
      </c>
    </row>
    <row r="2852" spans="1:6" x14ac:dyDescent="0.3">
      <c r="A2852">
        <v>12</v>
      </c>
      <c r="B2852">
        <v>2018</v>
      </c>
      <c r="C2852">
        <v>274.14999999999998</v>
      </c>
      <c r="D2852">
        <v>-3</v>
      </c>
      <c r="E2852">
        <f t="shared" si="172"/>
        <v>21.355137555341855</v>
      </c>
      <c r="F2852">
        <f>(MAX(E$2:E2852)-E2852)/MAX(E$2:E2852)</f>
        <v>4.4363849051266467E-2</v>
      </c>
    </row>
    <row r="2853" spans="1:6" x14ac:dyDescent="0.3">
      <c r="A2853">
        <v>12</v>
      </c>
      <c r="B2853">
        <v>2018</v>
      </c>
      <c r="C2853">
        <v>268.89999999999998</v>
      </c>
      <c r="D2853">
        <v>1.99999389648439</v>
      </c>
      <c r="E2853">
        <f t="shared" si="172"/>
        <v>21.712511395917733</v>
      </c>
      <c r="F2853">
        <f>(MAX(E$2:E2853)-E2853)/MAX(E$2:E2853)</f>
        <v>2.8371474355826039E-2</v>
      </c>
    </row>
    <row r="2854" spans="1:6" x14ac:dyDescent="0.3">
      <c r="A2854">
        <v>12</v>
      </c>
      <c r="B2854">
        <v>2018</v>
      </c>
      <c r="C2854">
        <v>269</v>
      </c>
      <c r="D2854">
        <v>-2.6000000000000201</v>
      </c>
      <c r="E2854">
        <f t="shared" si="172"/>
        <v>21.240324809798327</v>
      </c>
      <c r="F2854">
        <f>(MAX(E$2:E2854)-E2854)/MAX(E$2:E2854)</f>
        <v>4.9501685787121524E-2</v>
      </c>
    </row>
    <row r="2855" spans="1:6" x14ac:dyDescent="0.3">
      <c r="A2855">
        <v>12</v>
      </c>
      <c r="B2855">
        <v>2018</v>
      </c>
      <c r="C2855">
        <v>267.7</v>
      </c>
      <c r="D2855">
        <v>0.19999389648438601</v>
      </c>
      <c r="E2855">
        <f t="shared" si="172"/>
        <v>21.276028412610945</v>
      </c>
      <c r="F2855">
        <f>(MAX(E$2:E2855)-E2855)/MAX(E$2:E2855)</f>
        <v>4.7903960018395801E-2</v>
      </c>
    </row>
    <row r="2856" spans="1:6" x14ac:dyDescent="0.3">
      <c r="A2856">
        <v>12</v>
      </c>
      <c r="B2856">
        <v>2018</v>
      </c>
      <c r="C2856">
        <v>263.75</v>
      </c>
      <c r="D2856">
        <v>0.649993896484375</v>
      </c>
      <c r="E2856">
        <f t="shared" si="172"/>
        <v>21.394003386531917</v>
      </c>
      <c r="F2856">
        <f>(MAX(E$2:E2856)-E2856)/MAX(E$2:E2856)</f>
        <v>4.2624614488827255E-2</v>
      </c>
    </row>
    <row r="2857" spans="1:6" x14ac:dyDescent="0.3">
      <c r="A2857">
        <v>12</v>
      </c>
      <c r="B2857">
        <v>2018</v>
      </c>
      <c r="C2857">
        <v>265.5</v>
      </c>
      <c r="D2857">
        <v>1.3500000000000201</v>
      </c>
      <c r="E2857">
        <f t="shared" si="172"/>
        <v>21.638765289682922</v>
      </c>
      <c r="F2857">
        <f>(MAX(E$2:E2857)-E2857)/MAX(E$2:E2857)</f>
        <v>3.167159101052127E-2</v>
      </c>
    </row>
    <row r="2858" spans="1:6" x14ac:dyDescent="0.3">
      <c r="A2858">
        <v>12</v>
      </c>
      <c r="B2858">
        <v>2018</v>
      </c>
      <c r="C2858">
        <v>265.25</v>
      </c>
      <c r="D2858">
        <v>2.54999389648435</v>
      </c>
      <c r="E2858">
        <f t="shared" si="172"/>
        <v>22.106822287557886</v>
      </c>
      <c r="F2858">
        <f>(MAX(E$2:E2858)-E2858)/MAX(E$2:E2858)</f>
        <v>1.072617744365981E-2</v>
      </c>
    </row>
    <row r="2859" spans="1:6" x14ac:dyDescent="0.3">
      <c r="A2859">
        <v>12</v>
      </c>
      <c r="B2859">
        <v>2018</v>
      </c>
      <c r="C2859">
        <v>268.45</v>
      </c>
      <c r="D2859">
        <v>-0.60000000000002196</v>
      </c>
      <c r="E2859">
        <f t="shared" si="172"/>
        <v>21.995649964636655</v>
      </c>
      <c r="F2859">
        <f>(MAX(E$2:E2859)-E2859)/MAX(E$2:E2859)</f>
        <v>1.5701106333401355E-2</v>
      </c>
    </row>
    <row r="2860" spans="1:6" x14ac:dyDescent="0.3">
      <c r="A2860">
        <v>12</v>
      </c>
      <c r="B2860">
        <v>2018</v>
      </c>
      <c r="C2860">
        <v>268.2</v>
      </c>
      <c r="D2860">
        <v>-3</v>
      </c>
      <c r="E2860">
        <f t="shared" si="172"/>
        <v>21.442068170224658</v>
      </c>
      <c r="F2860">
        <f>(MAX(E$2:E2860)-E2860)/MAX(E$2:E2860)</f>
        <v>4.0473729496151349E-2</v>
      </c>
    </row>
    <row r="2861" spans="1:6" x14ac:dyDescent="0.3">
      <c r="A2861">
        <v>12</v>
      </c>
      <c r="B2861">
        <v>2018</v>
      </c>
      <c r="C2861">
        <v>264.45</v>
      </c>
      <c r="D2861">
        <v>-0.449981689453125</v>
      </c>
      <c r="E2861">
        <f t="shared" si="172"/>
        <v>21.359976241178089</v>
      </c>
      <c r="F2861">
        <f>(MAX(E$2:E2861)-E2861)/MAX(E$2:E2861)</f>
        <v>4.4147319277285609E-2</v>
      </c>
    </row>
    <row r="2862" spans="1:6" x14ac:dyDescent="0.3">
      <c r="A2862">
        <v>12</v>
      </c>
      <c r="B2862">
        <v>2018</v>
      </c>
      <c r="C2862">
        <v>262.75</v>
      </c>
      <c r="D2862">
        <v>-1.04999389648435</v>
      </c>
      <c r="E2862">
        <f t="shared" si="172"/>
        <v>21.167920482718916</v>
      </c>
      <c r="F2862">
        <f>(MAX(E$2:E2862)-E2862)/MAX(E$2:E2862)</f>
        <v>5.2741758217602956E-2</v>
      </c>
    </row>
    <row r="2863" spans="1:6" x14ac:dyDescent="0.3">
      <c r="A2863">
        <v>12</v>
      </c>
      <c r="B2863">
        <v>2018</v>
      </c>
      <c r="C2863">
        <v>264.64999999999998</v>
      </c>
      <c r="D2863">
        <v>-1.0500244140625301</v>
      </c>
      <c r="E2863">
        <f t="shared" si="172"/>
        <v>20.978952506414263</v>
      </c>
      <c r="F2863">
        <f>(MAX(E$2:E2863)-E2863)/MAX(E$2:E2863)</f>
        <v>6.1198019810878336E-2</v>
      </c>
    </row>
    <row r="2864" spans="1:6" x14ac:dyDescent="0.3">
      <c r="A2864">
        <v>12</v>
      </c>
      <c r="B2864">
        <v>2018</v>
      </c>
      <c r="C2864">
        <v>264</v>
      </c>
      <c r="D2864">
        <v>-1.30000000000001</v>
      </c>
      <c r="E2864">
        <f t="shared" si="172"/>
        <v>20.746515248530692</v>
      </c>
      <c r="F2864">
        <f>(MAX(E$2:E2864)-E2864)/MAX(E$2:E2864)</f>
        <v>7.1599519023201177E-2</v>
      </c>
    </row>
    <row r="2865" spans="1:6" x14ac:dyDescent="0.3">
      <c r="A2865">
        <v>12</v>
      </c>
      <c r="B2865">
        <v>2018</v>
      </c>
      <c r="C2865">
        <v>262.55</v>
      </c>
      <c r="D2865">
        <v>-0.34998168945310199</v>
      </c>
      <c r="E2865">
        <f t="shared" si="172"/>
        <v>20.684290811173515</v>
      </c>
      <c r="F2865">
        <f>(MAX(E$2:E2865)-E2865)/MAX(E$2:E2865)</f>
        <v>7.4384044370175054E-2</v>
      </c>
    </row>
    <row r="2866" spans="1:6" x14ac:dyDescent="0.3">
      <c r="A2866">
        <v>12</v>
      </c>
      <c r="B2866">
        <v>2018</v>
      </c>
      <c r="C2866">
        <v>262.25</v>
      </c>
      <c r="D2866">
        <v>-0.54999389648435204</v>
      </c>
      <c r="E2866">
        <f t="shared" si="172"/>
        <v>20.586687280865341</v>
      </c>
      <c r="F2866">
        <f>(MAX(E$2:E2866)-E2866)/MAX(E$2:E2866)</f>
        <v>7.875177376461201E-2</v>
      </c>
    </row>
    <row r="2867" spans="1:6" x14ac:dyDescent="0.3">
      <c r="A2867">
        <v>12</v>
      </c>
      <c r="B2867">
        <v>2018</v>
      </c>
      <c r="C2867">
        <v>262.25</v>
      </c>
      <c r="D2867">
        <v>-0.55000000000001104</v>
      </c>
      <c r="E2867">
        <f t="shared" si="172"/>
        <v>20.489543236975649</v>
      </c>
      <c r="F2867">
        <f>(MAX(E$2:E2867)-E2867)/MAX(E$2:E2867)</f>
        <v>8.3098941276399732E-2</v>
      </c>
    </row>
    <row r="2868" spans="1:6" x14ac:dyDescent="0.3">
      <c r="A2868">
        <v>12</v>
      </c>
      <c r="B2868">
        <v>2018</v>
      </c>
      <c r="C2868">
        <v>259.14999999999998</v>
      </c>
      <c r="D2868">
        <v>-0.59999999999996501</v>
      </c>
      <c r="E2868">
        <f t="shared" si="172"/>
        <v>20.382806276258243</v>
      </c>
      <c r="F2868">
        <f>(MAX(E$2:E2868)-E2868)/MAX(E$2:E2868)</f>
        <v>8.7875389006582247E-2</v>
      </c>
    </row>
    <row r="2869" spans="1:6" x14ac:dyDescent="0.3">
      <c r="A2869">
        <v>12</v>
      </c>
      <c r="B2869">
        <v>2018</v>
      </c>
      <c r="C2869">
        <v>262.7</v>
      </c>
      <c r="D2869">
        <v>-2.44140625227373E-5</v>
      </c>
      <c r="E2869">
        <f t="shared" si="172"/>
        <v>20.382802014130377</v>
      </c>
      <c r="F2869">
        <f>(MAX(E$2:E2869)-E2869)/MAX(E$2:E2869)</f>
        <v>8.7875579735555945E-2</v>
      </c>
    </row>
    <row r="2870" spans="1:6" x14ac:dyDescent="0.3">
      <c r="A2870">
        <v>12</v>
      </c>
      <c r="B2870">
        <v>2018</v>
      </c>
      <c r="C2870">
        <v>262.95</v>
      </c>
      <c r="D2870">
        <v>-0.29998779296875</v>
      </c>
      <c r="E2870">
        <f t="shared" si="172"/>
        <v>20.33048092065572</v>
      </c>
      <c r="F2870">
        <f>(MAX(E$2:E2870)-E2870)/MAX(E$2:E2870)</f>
        <v>9.0216933344352657E-2</v>
      </c>
    </row>
    <row r="2871" spans="1:6" x14ac:dyDescent="0.3">
      <c r="A2871">
        <v>12</v>
      </c>
      <c r="B2871">
        <v>2018</v>
      </c>
      <c r="C2871">
        <v>262.95</v>
      </c>
      <c r="D2871">
        <v>-0.30000000000001098</v>
      </c>
      <c r="E2871">
        <f t="shared" si="172"/>
        <v>20.278292007853121</v>
      </c>
      <c r="F2871">
        <f>(MAX(E$2:E2871)-E2871)/MAX(E$2:E2871)</f>
        <v>9.2552371906788847E-2</v>
      </c>
    </row>
    <row r="2872" spans="1:6" x14ac:dyDescent="0.3">
      <c r="D2872">
        <v>385.8497253417961</v>
      </c>
      <c r="E2872">
        <f>MIN(E2:E2871)</f>
        <v>1</v>
      </c>
      <c r="F2872">
        <f>MAX(F3:F2871)</f>
        <v>0.47165633953115754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2019-06-22T08:50:00Z</dcterms:created>
  <dcterms:modified xsi:type="dcterms:W3CDTF">2019-06-22T16:51:36Z</dcterms:modified>
</cp:coreProperties>
</file>