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360" yWindow="300" windowWidth="18060" windowHeight="8200" tabRatio="801" firstSheet="3" activeTab="5"/>
  </bookViews>
  <sheets>
    <sheet name="Simple Payroll Before" sheetId="1" r:id="rId1"/>
    <sheet name="Simple Payroll Functions Before" sheetId="2" r:id="rId2"/>
    <sheet name="Simple Payroll After" sheetId="3" r:id="rId3"/>
    <sheet name="Simple Payroll Functions Sheet" sheetId="4" r:id="rId4"/>
    <sheet name="Review Questions" sheetId="5" r:id="rId5"/>
    <sheet name="Review Questions Answers" sheetId="6" r:id="rId6"/>
  </sheets>
  <definedNames>
    <definedName name="Dow_Jones" localSheetId="5">#REF!</definedName>
    <definedName name="Dow_Jones" localSheetId="0">#REF!</definedName>
    <definedName name="Dow_Jones" localSheetId="1">#REF!</definedName>
    <definedName name="Dow_Jones" localSheetId="3">#REF!</definedName>
    <definedName name="Dow_Jones">#REF!</definedName>
    <definedName name="ik" localSheetId="5">#REF!</definedName>
    <definedName name="ik">#REF!</definedName>
    <definedName name="Month" localSheetId="5">#REF!</definedName>
    <definedName name="Month" localSheetId="0">#REF!</definedName>
    <definedName name="Month" localSheetId="1">#REF!</definedName>
    <definedName name="Month" localSheetId="3">#REF!</definedName>
    <definedName name="Month">#REF!</definedName>
    <definedName name="OLE_LINK1" localSheetId="5">'Review Questions Answers'!$J$10</definedName>
    <definedName name="OLE_LINK2" localSheetId="5">'Review Questions Answers'!$J$10</definedName>
    <definedName name="test" localSheetId="5">#REF!</definedName>
    <definedName name="test">#REF!</definedName>
    <definedName name="Year" localSheetId="5">#REF!</definedName>
    <definedName name="Year" localSheetId="0">#REF!</definedName>
    <definedName name="Year" localSheetId="1">#REF!</definedName>
    <definedName name="Year" localSheetId="3">#REF!</definedName>
    <definedName name="Year">#REF!</definedName>
    <definedName name="Year_Month" localSheetId="5">#REF!</definedName>
    <definedName name="Year_Month" localSheetId="0">#REF!</definedName>
    <definedName name="Year_Month" localSheetId="1">#REF!</definedName>
    <definedName name="Year_Month" localSheetId="3">#REF!</definedName>
    <definedName name="Year_Month">#REF!</definedName>
  </definedNames>
  <calcPr calcId="140001" concurrentCalc="0"/>
  <customWorkbookViews>
    <customWorkbookView name="Copy Editor - Personal View" guid="{12458394-0763-CF40-BA29-4DB29682196E}" mergeInterval="0" personalView="1" xWindow="18" yWindow="69" windowWidth="903" windowHeight="356" tabRatio="801" activeSheetId="4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C13" i="6"/>
  <c r="C14" i="6"/>
  <c r="B14" i="6"/>
  <c r="B13" i="6"/>
  <c r="B12" i="6"/>
  <c r="D4" i="6"/>
  <c r="E4" i="6"/>
  <c r="D6" i="6"/>
  <c r="E6" i="6"/>
  <c r="D8" i="6"/>
  <c r="E8" i="6"/>
  <c r="D10" i="6"/>
  <c r="E10" i="6"/>
  <c r="D3" i="6"/>
  <c r="E3" i="6"/>
  <c r="D5" i="6"/>
  <c r="E5" i="6"/>
  <c r="D7" i="6"/>
  <c r="E7" i="6"/>
  <c r="D9" i="6"/>
  <c r="E9" i="6"/>
  <c r="D2" i="6"/>
  <c r="D13" i="6"/>
  <c r="E10" i="2"/>
  <c r="E9" i="2"/>
  <c r="E8" i="2"/>
  <c r="E7" i="2"/>
  <c r="E6" i="2"/>
  <c r="E5" i="2"/>
  <c r="E4" i="2"/>
  <c r="E3" i="2"/>
  <c r="D12" i="4"/>
  <c r="D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F11" i="4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3" i="3"/>
  <c r="F3" i="3"/>
  <c r="F12" i="4"/>
  <c r="D14" i="6"/>
  <c r="D12" i="6"/>
  <c r="E12" i="4"/>
  <c r="E11" i="4"/>
  <c r="E2" i="6"/>
  <c r="E12" i="6"/>
  <c r="E14" i="6"/>
  <c r="E13" i="6"/>
</calcChain>
</file>

<file path=xl/sharedStrings.xml><?xml version="1.0" encoding="utf-8"?>
<sst xmlns="http://schemas.openxmlformats.org/spreadsheetml/2006/main" count="142" uniqueCount="43">
  <si>
    <t>Weekly Salary Calculations</t>
  </si>
  <si>
    <t>Rate</t>
  </si>
  <si>
    <t>Last Name</t>
  </si>
  <si>
    <t>First Name</t>
  </si>
  <si>
    <t>Hours</t>
  </si>
  <si>
    <t>Salary</t>
  </si>
  <si>
    <t>Tax</t>
  </si>
  <si>
    <t>Alfano</t>
  </si>
  <si>
    <t>Vincenzo</t>
  </si>
  <si>
    <t>Bai</t>
  </si>
  <si>
    <t>Ye</t>
  </si>
  <si>
    <t>Barile</t>
  </si>
  <si>
    <t>Brad</t>
  </si>
  <si>
    <t>Bedard</t>
  </si>
  <si>
    <t>Greg</t>
  </si>
  <si>
    <t>Campbell</t>
  </si>
  <si>
    <t>Jaime</t>
  </si>
  <si>
    <t>Cao</t>
  </si>
  <si>
    <t>Lei</t>
  </si>
  <si>
    <t>Capra</t>
  </si>
  <si>
    <t>Ivana</t>
  </si>
  <si>
    <t>Chen</t>
  </si>
  <si>
    <t>Wei-Ta</t>
  </si>
  <si>
    <t>Sum</t>
  </si>
  <si>
    <t>Average</t>
  </si>
  <si>
    <t>Part
Number</t>
  </si>
  <si>
    <t xml:space="preserve"> Units
Sold</t>
  </si>
  <si>
    <t>Price</t>
  </si>
  <si>
    <t>Total
Sales</t>
  </si>
  <si>
    <t>Sales Tax</t>
  </si>
  <si>
    <t>Sale Tax Rate</t>
  </si>
  <si>
    <t>D4T11</t>
  </si>
  <si>
    <t>B1112</t>
  </si>
  <si>
    <t>H4TT</t>
  </si>
  <si>
    <t>FR90</t>
  </si>
  <si>
    <t>SS34</t>
  </si>
  <si>
    <t>NK34</t>
  </si>
  <si>
    <t>Z1167</t>
  </si>
  <si>
    <t>THSS</t>
  </si>
  <si>
    <t>Z3411</t>
  </si>
  <si>
    <t>Totals</t>
  </si>
  <si>
    <t>Lowest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</si>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</sst>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sz val="18"/>
      <color indexed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9" fontId="3" fillId="0" borderId="0" xfId="1" applyNumberFormat="1" applyFont="1"/>
    <xf numFmtId="43" fontId="2" fillId="0" borderId="0" xfId="1" applyFont="1"/>
    <xf numFmtId="43" fontId="4" fillId="0" borderId="0" xfId="1" applyFont="1"/>
    <xf numFmtId="43" fontId="2" fillId="0" borderId="1" xfId="1" applyFont="1" applyBorder="1"/>
    <xf numFmtId="43" fontId="3" fillId="2" borderId="1" xfId="1" applyFont="1" applyFill="1" applyBorder="1"/>
    <xf numFmtId="0" fontId="2" fillId="0" borderId="0" xfId="0" applyFont="1"/>
    <xf numFmtId="0" fontId="5" fillId="0" borderId="2" xfId="0" applyFont="1" applyBorder="1" applyAlignment="1">
      <alignment horizontal="center" wrapText="1"/>
    </xf>
    <xf numFmtId="0" fontId="5" fillId="0" borderId="0" xfId="0" applyFont="1"/>
    <xf numFmtId="10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3" xfId="0" applyFont="1" applyBorder="1"/>
    <xf numFmtId="0" fontId="6" fillId="0" borderId="0" xfId="0" applyFont="1" applyFill="1" applyBorder="1"/>
    <xf numFmtId="0" fontId="8" fillId="0" borderId="0" xfId="0" applyFont="1"/>
    <xf numFmtId="43" fontId="5" fillId="0" borderId="0" xfId="1" applyFont="1"/>
    <xf numFmtId="43" fontId="5" fillId="0" borderId="3" xfId="1" applyFont="1" applyBorder="1"/>
    <xf numFmtId="43" fontId="7" fillId="0" borderId="0" xfId="1" applyFont="1" applyFill="1" applyBorder="1"/>
    <xf numFmtId="43" fontId="2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usernames" Target="revisions/userNames.xml"/><Relationship Id="rId12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A3BF6C6-2946-5145-99EA-D575E0358412}" diskRevisions="1" revisionId="1">
  <header guid="{AA3BF6C6-2946-5145-99EA-D575E0358412}" dateTime="2012-09-20T14:32:02" maxSheetId="7" userName="Copy Editor" r:id="rId3" minRId="1">
    <sheetIdMap count="6">
      <sheetId val="1"/>
      <sheetId val="2"/>
      <sheetId val="3"/>
      <sheetId val="4"/>
      <sheetId val="5"/>
      <sheetId val="6"/>
    </sheetIdMap>
  </header>
</header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oc r="A4" t="inlineStr">
      <is>
        <t>Bai</t>
      </is>
    </oc>
    <nc r="A4" t="inlineStr">
      <is>
        <t>Bye</t>
      </is>
    </nc>
  </rcc>
  <rcv guid="{12458394-0763-CF40-BA29-4DB29682196E}" action="delete"/>
  <rcv guid="{12458394-0763-CF40-BA29-4DB29682196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B1" zoomScale="70" zoomScaleNormal="70" zoomScalePageLayoutView="70" workbookViewId="0">
      <selection activeCell="E3" sqref="E3:F10"/>
    </sheetView>
  </sheetViews>
  <sheetFormatPr baseColWidth="10" defaultColWidth="8.83203125" defaultRowHeight="21" x14ac:dyDescent="0"/>
  <cols>
    <col min="1" max="1" width="20" style="2" customWidth="1"/>
    <col min="2" max="2" width="20.83203125" style="2" customWidth="1"/>
    <col min="3" max="4" width="16.5" style="2" customWidth="1"/>
    <col min="5" max="5" width="17.5" style="2" customWidth="1"/>
    <col min="6" max="6" width="12.5" style="2" bestFit="1" customWidth="1"/>
    <col min="7" max="16384" width="8.83203125" style="2"/>
  </cols>
  <sheetData>
    <row r="1" spans="1:8">
      <c r="A1" s="18" t="s">
        <v>0</v>
      </c>
      <c r="B1" s="18"/>
      <c r="C1" s="18"/>
      <c r="D1" s="18"/>
      <c r="E1" s="18"/>
      <c r="F1" s="18"/>
      <c r="G1" s="1">
        <v>0.1</v>
      </c>
      <c r="H1" s="2" t="s">
        <v>1</v>
      </c>
    </row>
    <row r="2" spans="1:8">
      <c r="A2" s="3" t="s">
        <v>2</v>
      </c>
      <c r="B2" s="3" t="s">
        <v>3</v>
      </c>
      <c r="C2" s="3" t="s">
        <v>1</v>
      </c>
      <c r="D2" s="3" t="s">
        <v>4</v>
      </c>
      <c r="E2" s="3" t="s">
        <v>5</v>
      </c>
      <c r="F2" s="3" t="s">
        <v>6</v>
      </c>
    </row>
    <row r="3" spans="1:8">
      <c r="A3" s="2" t="s">
        <v>7</v>
      </c>
      <c r="B3" s="2" t="s">
        <v>8</v>
      </c>
      <c r="C3" s="2">
        <v>17.63</v>
      </c>
      <c r="D3" s="2">
        <v>38</v>
      </c>
    </row>
    <row r="4" spans="1:8">
      <c r="A4" s="2" t="s">
        <v>9</v>
      </c>
      <c r="B4" s="2" t="s">
        <v>10</v>
      </c>
      <c r="C4" s="2">
        <v>12.73</v>
      </c>
      <c r="D4" s="2">
        <v>40</v>
      </c>
    </row>
    <row r="5" spans="1:8">
      <c r="A5" s="2" t="s">
        <v>11</v>
      </c>
      <c r="B5" s="2" t="s">
        <v>12</v>
      </c>
      <c r="C5" s="2">
        <v>11.05</v>
      </c>
      <c r="D5" s="2">
        <v>39</v>
      </c>
    </row>
    <row r="6" spans="1:8">
      <c r="A6" s="2" t="s">
        <v>13</v>
      </c>
      <c r="B6" s="2" t="s">
        <v>14</v>
      </c>
      <c r="C6" s="2">
        <v>11.9</v>
      </c>
      <c r="D6" s="2">
        <v>38</v>
      </c>
    </row>
    <row r="7" spans="1:8">
      <c r="A7" s="2" t="s">
        <v>15</v>
      </c>
      <c r="B7" s="2" t="s">
        <v>16</v>
      </c>
      <c r="C7" s="2">
        <v>12.14</v>
      </c>
      <c r="D7" s="2">
        <v>40</v>
      </c>
    </row>
    <row r="8" spans="1:8">
      <c r="A8" s="2" t="s">
        <v>17</v>
      </c>
      <c r="B8" s="2" t="s">
        <v>18</v>
      </c>
      <c r="C8" s="2">
        <v>11.19</v>
      </c>
      <c r="D8" s="2">
        <v>39</v>
      </c>
    </row>
    <row r="9" spans="1:8">
      <c r="A9" s="2" t="s">
        <v>19</v>
      </c>
      <c r="B9" s="2" t="s">
        <v>20</v>
      </c>
      <c r="C9" s="2">
        <v>13.18</v>
      </c>
      <c r="D9" s="2">
        <v>32</v>
      </c>
    </row>
    <row r="10" spans="1:8">
      <c r="A10" s="2" t="s">
        <v>21</v>
      </c>
      <c r="B10" s="2" t="s">
        <v>22</v>
      </c>
      <c r="C10" s="2">
        <v>10.77</v>
      </c>
      <c r="D10" s="2">
        <v>40</v>
      </c>
    </row>
    <row r="11" spans="1:8">
      <c r="C11" s="4" t="s">
        <v>23</v>
      </c>
      <c r="D11" s="5"/>
      <c r="E11" s="5"/>
      <c r="F11" s="5"/>
    </row>
    <row r="12" spans="1:8">
      <c r="C12" s="4" t="s">
        <v>24</v>
      </c>
      <c r="D12" s="5"/>
      <c r="E12" s="5"/>
      <c r="F12" s="5"/>
    </row>
    <row r="13" spans="1:8">
      <c r="A13" s="6"/>
      <c r="B13" s="6"/>
    </row>
    <row r="14" spans="1:8">
      <c r="A14" s="6"/>
      <c r="B14" s="6"/>
    </row>
    <row r="15" spans="1:8">
      <c r="A15" s="6"/>
      <c r="B15" s="6"/>
    </row>
    <row r="16" spans="1:8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  <row r="48" spans="1:2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</sheetData>
  <customSheetViews>
    <customSheetView guid="{12458394-0763-CF40-BA29-4DB29682196E}" scale="70" topLeftCell="B1">
      <selection activeCell="E3" sqref="E3:F10"/>
      <pageSetup orientation="portrait" horizontalDpi="300" verticalDpi="300"/>
      <headerFooter alignWithMargins="0"/>
    </customSheetView>
  </customSheetViews>
  <mergeCells count="1">
    <mergeCell ref="A1:F1"/>
  </mergeCell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zoomScale="70" zoomScaleNormal="70" zoomScalePageLayoutView="70" workbookViewId="0">
      <selection activeCell="F3" sqref="F3:F10"/>
    </sheetView>
  </sheetViews>
  <sheetFormatPr baseColWidth="10" defaultColWidth="8.83203125" defaultRowHeight="21" x14ac:dyDescent="0"/>
  <cols>
    <col min="1" max="1" width="20" style="2" customWidth="1"/>
    <col min="2" max="2" width="20.83203125" style="2" customWidth="1"/>
    <col min="3" max="3" width="16.6640625" style="2" bestFit="1" customWidth="1"/>
    <col min="4" max="4" width="17.5" style="2" bestFit="1" customWidth="1"/>
    <col min="5" max="5" width="17.33203125" style="2" bestFit="1" customWidth="1"/>
    <col min="6" max="6" width="14.5" style="2" customWidth="1"/>
    <col min="7" max="16384" width="8.83203125" style="2"/>
  </cols>
  <sheetData>
    <row r="1" spans="1:8">
      <c r="A1" s="18" t="s">
        <v>0</v>
      </c>
      <c r="B1" s="18"/>
      <c r="C1" s="18"/>
      <c r="D1" s="18"/>
      <c r="E1" s="18"/>
      <c r="F1" s="18"/>
      <c r="G1" s="1">
        <v>0.1</v>
      </c>
      <c r="H1" s="2" t="s">
        <v>1</v>
      </c>
    </row>
    <row r="2" spans="1:8">
      <c r="A2" s="3" t="s">
        <v>2</v>
      </c>
      <c r="B2" s="3" t="s">
        <v>3</v>
      </c>
      <c r="C2" s="3" t="s">
        <v>1</v>
      </c>
      <c r="D2" s="3" t="s">
        <v>4</v>
      </c>
      <c r="E2" s="3" t="s">
        <v>5</v>
      </c>
      <c r="F2" s="3" t="s">
        <v>6</v>
      </c>
    </row>
    <row r="3" spans="1:8">
      <c r="A3" s="2" t="s">
        <v>7</v>
      </c>
      <c r="B3" s="2" t="s">
        <v>8</v>
      </c>
      <c r="C3" s="2">
        <v>17.63</v>
      </c>
      <c r="D3" s="2">
        <v>38</v>
      </c>
      <c r="E3" s="2">
        <f>C3*D3</f>
        <v>669.93999999999994</v>
      </c>
    </row>
    <row r="4" spans="1:8">
      <c r="A4" s="2" t="s">
        <v>9</v>
      </c>
      <c r="B4" s="2" t="s">
        <v>10</v>
      </c>
      <c r="C4" s="2">
        <v>12.73</v>
      </c>
      <c r="D4" s="2">
        <v>40</v>
      </c>
      <c r="E4" s="2">
        <f t="shared" ref="E4:E10" si="0">C4*D4</f>
        <v>509.20000000000005</v>
      </c>
    </row>
    <row r="5" spans="1:8">
      <c r="A5" s="2" t="s">
        <v>11</v>
      </c>
      <c r="B5" s="2" t="s">
        <v>12</v>
      </c>
      <c r="C5" s="2">
        <v>11.05</v>
      </c>
      <c r="D5" s="2">
        <v>39</v>
      </c>
      <c r="E5" s="2">
        <f t="shared" si="0"/>
        <v>430.95000000000005</v>
      </c>
    </row>
    <row r="6" spans="1:8">
      <c r="A6" s="2" t="s">
        <v>13</v>
      </c>
      <c r="B6" s="2" t="s">
        <v>14</v>
      </c>
      <c r="C6" s="2">
        <v>11.9</v>
      </c>
      <c r="D6" s="2">
        <v>38</v>
      </c>
      <c r="E6" s="2">
        <f t="shared" si="0"/>
        <v>452.2</v>
      </c>
    </row>
    <row r="7" spans="1:8">
      <c r="A7" s="2" t="s">
        <v>15</v>
      </c>
      <c r="B7" s="2" t="s">
        <v>16</v>
      </c>
      <c r="C7" s="2">
        <v>12.14</v>
      </c>
      <c r="D7" s="2">
        <v>40</v>
      </c>
      <c r="E7" s="2">
        <f t="shared" si="0"/>
        <v>485.6</v>
      </c>
    </row>
    <row r="8" spans="1:8">
      <c r="A8" s="2" t="s">
        <v>17</v>
      </c>
      <c r="B8" s="2" t="s">
        <v>18</v>
      </c>
      <c r="C8" s="2">
        <v>11.19</v>
      </c>
      <c r="D8" s="2">
        <v>39</v>
      </c>
      <c r="E8" s="2">
        <f t="shared" si="0"/>
        <v>436.40999999999997</v>
      </c>
    </row>
    <row r="9" spans="1:8">
      <c r="A9" s="2" t="s">
        <v>19</v>
      </c>
      <c r="B9" s="2" t="s">
        <v>20</v>
      </c>
      <c r="C9" s="2">
        <v>13.18</v>
      </c>
      <c r="D9" s="2">
        <v>32</v>
      </c>
      <c r="E9" s="2">
        <f t="shared" si="0"/>
        <v>421.76</v>
      </c>
    </row>
    <row r="10" spans="1:8">
      <c r="A10" s="2" t="s">
        <v>21</v>
      </c>
      <c r="B10" s="2" t="s">
        <v>22</v>
      </c>
      <c r="C10" s="2">
        <v>10.77</v>
      </c>
      <c r="D10" s="2">
        <v>40</v>
      </c>
      <c r="E10" s="2">
        <f t="shared" si="0"/>
        <v>430.79999999999995</v>
      </c>
    </row>
    <row r="11" spans="1:8">
      <c r="C11" s="4" t="s">
        <v>23</v>
      </c>
      <c r="D11" s="5"/>
      <c r="E11" s="5"/>
      <c r="F11" s="5"/>
    </row>
    <row r="12" spans="1:8">
      <c r="C12" s="4" t="s">
        <v>24</v>
      </c>
      <c r="D12" s="5"/>
      <c r="E12" s="5"/>
      <c r="F12" s="5"/>
    </row>
    <row r="13" spans="1:8">
      <c r="A13" s="6"/>
      <c r="B13" s="6"/>
    </row>
    <row r="14" spans="1:8">
      <c r="A14" s="6"/>
      <c r="B14" s="6"/>
    </row>
    <row r="15" spans="1:8">
      <c r="A15" s="6"/>
      <c r="B15" s="6"/>
    </row>
    <row r="16" spans="1:8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  <row r="48" spans="1:2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</sheetData>
  <customSheetViews>
    <customSheetView guid="{12458394-0763-CF40-BA29-4DB29682196E}" scale="70">
      <selection activeCell="F3" sqref="F3:F10"/>
      <pageSetup orientation="portrait" horizontalDpi="300" verticalDpi="300"/>
      <headerFooter alignWithMargins="0"/>
    </customSheetView>
  </customSheetViews>
  <mergeCells count="1">
    <mergeCell ref="A1:F1"/>
  </mergeCell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B1" zoomScale="70" zoomScaleNormal="70" zoomScalePageLayoutView="70" workbookViewId="0">
      <selection activeCell="C21" sqref="C21"/>
    </sheetView>
  </sheetViews>
  <sheetFormatPr baseColWidth="10" defaultColWidth="8.83203125" defaultRowHeight="21" x14ac:dyDescent="0"/>
  <cols>
    <col min="1" max="1" width="20" style="2" customWidth="1"/>
    <col min="2" max="2" width="20.83203125" style="2" customWidth="1"/>
    <col min="3" max="4" width="16.5" style="2" customWidth="1"/>
    <col min="5" max="5" width="17.5" style="2" customWidth="1"/>
    <col min="6" max="6" width="12.5" style="2" bestFit="1" customWidth="1"/>
    <col min="7" max="16384" width="8.83203125" style="2"/>
  </cols>
  <sheetData>
    <row r="1" spans="1:8">
      <c r="A1" s="18" t="s">
        <v>0</v>
      </c>
      <c r="B1" s="18"/>
      <c r="C1" s="18"/>
      <c r="D1" s="18"/>
      <c r="E1" s="18"/>
      <c r="F1" s="18"/>
      <c r="G1" s="1">
        <v>0.1</v>
      </c>
      <c r="H1" s="2" t="s">
        <v>1</v>
      </c>
    </row>
    <row r="2" spans="1:8">
      <c r="A2" s="3" t="s">
        <v>2</v>
      </c>
      <c r="B2" s="3" t="s">
        <v>3</v>
      </c>
      <c r="C2" s="3" t="s">
        <v>1</v>
      </c>
      <c r="D2" s="3" t="s">
        <v>4</v>
      </c>
      <c r="E2" s="3" t="s">
        <v>5</v>
      </c>
      <c r="F2" s="3" t="s">
        <v>6</v>
      </c>
    </row>
    <row r="3" spans="1:8">
      <c r="A3" s="2" t="s">
        <v>7</v>
      </c>
      <c r="B3" s="2" t="s">
        <v>8</v>
      </c>
      <c r="C3" s="2">
        <v>17.63</v>
      </c>
      <c r="D3" s="2">
        <v>38</v>
      </c>
      <c r="E3" s="2">
        <f>C3*D3</f>
        <v>669.93999999999994</v>
      </c>
      <c r="F3" s="2">
        <f>E3*$G$1</f>
        <v>66.994</v>
      </c>
    </row>
    <row r="4" spans="1:8">
      <c r="A4" s="2" t="s">
        <v>9</v>
      </c>
      <c r="B4" s="2" t="s">
        <v>10</v>
      </c>
      <c r="C4" s="2">
        <v>12.73</v>
      </c>
      <c r="D4" s="2">
        <v>40</v>
      </c>
      <c r="E4" s="2">
        <f t="shared" ref="E4:E10" si="0">C4*D4</f>
        <v>509.20000000000005</v>
      </c>
      <c r="F4" s="2">
        <f t="shared" ref="F4:F10" si="1">E4*$G$1</f>
        <v>50.920000000000009</v>
      </c>
    </row>
    <row r="5" spans="1:8">
      <c r="A5" s="2" t="s">
        <v>11</v>
      </c>
      <c r="B5" s="2" t="s">
        <v>12</v>
      </c>
      <c r="C5" s="2">
        <v>11.05</v>
      </c>
      <c r="D5" s="2">
        <v>39</v>
      </c>
      <c r="E5" s="2">
        <f t="shared" si="0"/>
        <v>430.95000000000005</v>
      </c>
      <c r="F5" s="2">
        <f t="shared" si="1"/>
        <v>43.095000000000006</v>
      </c>
    </row>
    <row r="6" spans="1:8">
      <c r="A6" s="2" t="s">
        <v>13</v>
      </c>
      <c r="B6" s="2" t="s">
        <v>14</v>
      </c>
      <c r="C6" s="2">
        <v>11.9</v>
      </c>
      <c r="D6" s="2">
        <v>38</v>
      </c>
      <c r="E6" s="2">
        <f t="shared" si="0"/>
        <v>452.2</v>
      </c>
      <c r="F6" s="2">
        <f t="shared" si="1"/>
        <v>45.22</v>
      </c>
    </row>
    <row r="7" spans="1:8">
      <c r="A7" s="2" t="s">
        <v>15</v>
      </c>
      <c r="B7" s="2" t="s">
        <v>16</v>
      </c>
      <c r="C7" s="2">
        <v>12.14</v>
      </c>
      <c r="D7" s="2">
        <v>40</v>
      </c>
      <c r="E7" s="2">
        <f t="shared" si="0"/>
        <v>485.6</v>
      </c>
      <c r="F7" s="2">
        <f t="shared" si="1"/>
        <v>48.56</v>
      </c>
    </row>
    <row r="8" spans="1:8">
      <c r="A8" s="2" t="s">
        <v>17</v>
      </c>
      <c r="B8" s="2" t="s">
        <v>18</v>
      </c>
      <c r="C8" s="2">
        <v>11.19</v>
      </c>
      <c r="D8" s="2">
        <v>39</v>
      </c>
      <c r="E8" s="2">
        <f t="shared" si="0"/>
        <v>436.40999999999997</v>
      </c>
      <c r="F8" s="2">
        <f t="shared" si="1"/>
        <v>43.640999999999998</v>
      </c>
    </row>
    <row r="9" spans="1:8">
      <c r="A9" s="2" t="s">
        <v>19</v>
      </c>
      <c r="B9" s="2" t="s">
        <v>20</v>
      </c>
      <c r="C9" s="2">
        <v>13.18</v>
      </c>
      <c r="D9" s="2">
        <v>32</v>
      </c>
      <c r="E9" s="2">
        <f t="shared" si="0"/>
        <v>421.76</v>
      </c>
      <c r="F9" s="2">
        <f t="shared" si="1"/>
        <v>42.176000000000002</v>
      </c>
    </row>
    <row r="10" spans="1:8">
      <c r="A10" s="2" t="s">
        <v>21</v>
      </c>
      <c r="B10" s="2" t="s">
        <v>22</v>
      </c>
      <c r="C10" s="2">
        <v>10.77</v>
      </c>
      <c r="D10" s="2">
        <v>40</v>
      </c>
      <c r="E10" s="2">
        <f t="shared" si="0"/>
        <v>430.79999999999995</v>
      </c>
      <c r="F10" s="2">
        <f t="shared" si="1"/>
        <v>43.08</v>
      </c>
    </row>
    <row r="11" spans="1:8">
      <c r="C11" s="4" t="s">
        <v>23</v>
      </c>
      <c r="D11" s="5"/>
      <c r="E11" s="5"/>
      <c r="F11" s="5"/>
    </row>
    <row r="12" spans="1:8">
      <c r="C12" s="4" t="s">
        <v>24</v>
      </c>
      <c r="D12" s="5"/>
      <c r="E12" s="5"/>
      <c r="F12" s="5"/>
    </row>
    <row r="13" spans="1:8">
      <c r="A13" s="6"/>
      <c r="B13" s="6"/>
    </row>
    <row r="14" spans="1:8">
      <c r="A14" s="6"/>
      <c r="B14" s="6"/>
    </row>
    <row r="15" spans="1:8">
      <c r="A15" s="6"/>
      <c r="B15" s="6"/>
    </row>
    <row r="16" spans="1:8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  <row r="48" spans="1:2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</sheetData>
  <customSheetViews>
    <customSheetView guid="{12458394-0763-CF40-BA29-4DB29682196E}" scale="70" topLeftCell="B1">
      <selection activeCell="C21" sqref="C21"/>
      <pageSetup orientation="portrait" horizontalDpi="300" verticalDpi="300"/>
      <headerFooter alignWithMargins="0"/>
    </customSheetView>
  </customSheetViews>
  <mergeCells count="1">
    <mergeCell ref="A1:F1"/>
  </mergeCell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zoomScale="70" zoomScaleNormal="70" zoomScalePageLayoutView="70" workbookViewId="0">
      <selection activeCell="K6" sqref="K6"/>
    </sheetView>
  </sheetViews>
  <sheetFormatPr baseColWidth="10" defaultColWidth="8.83203125" defaultRowHeight="21" x14ac:dyDescent="0"/>
  <cols>
    <col min="1" max="1" width="20" style="2" customWidth="1"/>
    <col min="2" max="2" width="20.83203125" style="2" customWidth="1"/>
    <col min="3" max="3" width="16.6640625" style="2" bestFit="1" customWidth="1"/>
    <col min="4" max="4" width="17.5" style="2" bestFit="1" customWidth="1"/>
    <col min="5" max="5" width="17.33203125" style="2" bestFit="1" customWidth="1"/>
    <col min="6" max="6" width="14.5" style="2" customWidth="1"/>
    <col min="7" max="16384" width="8.83203125" style="2"/>
  </cols>
  <sheetData>
    <row r="1" spans="1:8">
      <c r="A1" s="18" t="s">
        <v>0</v>
      </c>
      <c r="B1" s="18"/>
      <c r="C1" s="18"/>
      <c r="D1" s="18"/>
      <c r="E1" s="18"/>
      <c r="F1" s="18"/>
      <c r="G1" s="1">
        <v>0.1</v>
      </c>
      <c r="H1" s="2" t="s">
        <v>1</v>
      </c>
    </row>
    <row r="2" spans="1:8">
      <c r="A2" s="3" t="s">
        <v>2</v>
      </c>
      <c r="B2" s="3" t="s">
        <v>3</v>
      </c>
      <c r="C2" s="3" t="s">
        <v>1</v>
      </c>
      <c r="D2" s="3" t="s">
        <v>4</v>
      </c>
      <c r="E2" s="3" t="s">
        <v>5</v>
      </c>
      <c r="F2" s="3" t="s">
        <v>6</v>
      </c>
    </row>
    <row r="3" spans="1:8">
      <c r="A3" s="2" t="s">
        <v>7</v>
      </c>
      <c r="B3" s="2" t="s">
        <v>8</v>
      </c>
      <c r="C3" s="2">
        <v>17.63</v>
      </c>
      <c r="D3" s="2">
        <v>38</v>
      </c>
      <c r="E3" s="2">
        <f>C3*D3</f>
        <v>669.93999999999994</v>
      </c>
      <c r="F3" s="2">
        <f>E3*$G$1</f>
        <v>66.994</v>
      </c>
    </row>
    <row r="4" spans="1:8">
      <c r="A4" s="2" t="s">
        <v>9</v>
      </c>
      <c r="B4" s="2" t="s">
        <v>10</v>
      </c>
      <c r="C4" s="2">
        <v>12.73</v>
      </c>
      <c r="D4" s="2">
        <v>40</v>
      </c>
      <c r="E4" s="2">
        <f t="shared" ref="E4:E10" si="0">C4*D4</f>
        <v>509.20000000000005</v>
      </c>
      <c r="F4" s="2">
        <f t="shared" ref="F4:F10" si="1">E4*$G$1</f>
        <v>50.920000000000009</v>
      </c>
    </row>
    <row r="5" spans="1:8">
      <c r="A5" s="2" t="s">
        <v>11</v>
      </c>
      <c r="B5" s="2" t="s">
        <v>12</v>
      </c>
      <c r="C5" s="2">
        <v>11.05</v>
      </c>
      <c r="D5" s="2">
        <v>39</v>
      </c>
      <c r="E5" s="2">
        <f t="shared" si="0"/>
        <v>430.95000000000005</v>
      </c>
      <c r="F5" s="2">
        <f t="shared" si="1"/>
        <v>43.095000000000006</v>
      </c>
    </row>
    <row r="6" spans="1:8">
      <c r="A6" s="2" t="s">
        <v>13</v>
      </c>
      <c r="B6" s="2" t="s">
        <v>14</v>
      </c>
      <c r="C6" s="2">
        <v>11.9</v>
      </c>
      <c r="D6" s="2">
        <v>38</v>
      </c>
      <c r="E6" s="2">
        <f t="shared" si="0"/>
        <v>452.2</v>
      </c>
      <c r="F6" s="2">
        <f t="shared" si="1"/>
        <v>45.22</v>
      </c>
    </row>
    <row r="7" spans="1:8">
      <c r="A7" s="2" t="s">
        <v>15</v>
      </c>
      <c r="B7" s="2" t="s">
        <v>16</v>
      </c>
      <c r="C7" s="2">
        <v>12.14</v>
      </c>
      <c r="D7" s="2">
        <v>40</v>
      </c>
      <c r="E7" s="2">
        <f t="shared" si="0"/>
        <v>485.6</v>
      </c>
      <c r="F7" s="2">
        <f t="shared" si="1"/>
        <v>48.56</v>
      </c>
    </row>
    <row r="8" spans="1:8">
      <c r="A8" s="2" t="s">
        <v>17</v>
      </c>
      <c r="B8" s="2" t="s">
        <v>18</v>
      </c>
      <c r="C8" s="2">
        <v>11.19</v>
      </c>
      <c r="D8" s="2">
        <v>39</v>
      </c>
      <c r="E8" s="2">
        <f t="shared" si="0"/>
        <v>436.40999999999997</v>
      </c>
      <c r="F8" s="2">
        <f t="shared" si="1"/>
        <v>43.640999999999998</v>
      </c>
    </row>
    <row r="9" spans="1:8">
      <c r="A9" s="2" t="s">
        <v>19</v>
      </c>
      <c r="B9" s="2" t="s">
        <v>20</v>
      </c>
      <c r="C9" s="2">
        <v>13.18</v>
      </c>
      <c r="D9" s="2">
        <v>32</v>
      </c>
      <c r="E9" s="2">
        <f t="shared" si="0"/>
        <v>421.76</v>
      </c>
      <c r="F9" s="2">
        <f t="shared" si="1"/>
        <v>42.176000000000002</v>
      </c>
    </row>
    <row r="10" spans="1:8">
      <c r="A10" s="2" t="s">
        <v>21</v>
      </c>
      <c r="B10" s="2" t="s">
        <v>22</v>
      </c>
      <c r="C10" s="2">
        <v>10.77</v>
      </c>
      <c r="D10" s="2">
        <v>40</v>
      </c>
      <c r="E10" s="2">
        <f t="shared" si="0"/>
        <v>430.79999999999995</v>
      </c>
      <c r="F10" s="2">
        <f t="shared" si="1"/>
        <v>43.08</v>
      </c>
    </row>
    <row r="11" spans="1:8">
      <c r="C11" s="4" t="s">
        <v>23</v>
      </c>
      <c r="D11" s="5">
        <f>SUM(D3:D10)</f>
        <v>306</v>
      </c>
      <c r="E11" s="5">
        <f t="shared" ref="E11:F11" si="2">SUM(E3:E10)</f>
        <v>3836.8599999999997</v>
      </c>
      <c r="F11" s="5">
        <f t="shared" si="2"/>
        <v>383.68599999999998</v>
      </c>
    </row>
    <row r="12" spans="1:8">
      <c r="C12" s="4" t="s">
        <v>24</v>
      </c>
      <c r="D12" s="5">
        <f>AVERAGE(D3:D10)</f>
        <v>38.25</v>
      </c>
      <c r="E12" s="5">
        <f t="shared" ref="E12:F12" si="3">AVERAGE(E3:E10)</f>
        <v>479.60749999999996</v>
      </c>
      <c r="F12" s="5">
        <f t="shared" si="3"/>
        <v>47.960749999999997</v>
      </c>
    </row>
    <row r="13" spans="1:8">
      <c r="A13" s="6"/>
      <c r="B13" s="6"/>
    </row>
    <row r="14" spans="1:8">
      <c r="A14" s="6"/>
      <c r="B14" s="6"/>
    </row>
    <row r="15" spans="1:8">
      <c r="A15" s="6"/>
      <c r="B15" s="6"/>
    </row>
    <row r="16" spans="1:8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  <row r="48" spans="1:2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</sheetData>
  <customSheetViews>
    <customSheetView guid="{12458394-0763-CF40-BA29-4DB29682196E}" scale="70">
      <selection activeCell="K6" sqref="K6"/>
      <pageSetup orientation="portrait" horizontalDpi="300" verticalDpi="300"/>
      <headerFooter alignWithMargins="0"/>
    </customSheetView>
  </customSheetViews>
  <mergeCells count="1">
    <mergeCell ref="A1:F1"/>
  </mergeCell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15" zoomScaleNormal="115" zoomScalePageLayoutView="115" workbookViewId="0">
      <selection activeCell="C11" sqref="C11"/>
    </sheetView>
  </sheetViews>
  <sheetFormatPr baseColWidth="10" defaultColWidth="8.83203125" defaultRowHeight="12" x14ac:dyDescent="0"/>
  <cols>
    <col min="1" max="1" width="8.5" bestFit="1" customWidth="1"/>
    <col min="2" max="3" width="12" bestFit="1" customWidth="1"/>
    <col min="4" max="4" width="12.83203125" bestFit="1" customWidth="1"/>
    <col min="5" max="5" width="12" bestFit="1" customWidth="1"/>
    <col min="6" max="6" width="8.5" customWidth="1"/>
    <col min="7" max="7" width="7.5" customWidth="1"/>
    <col min="8" max="8" width="4.83203125" customWidth="1"/>
    <col min="9" max="9" width="10.83203125" customWidth="1"/>
  </cols>
  <sheetData>
    <row r="1" spans="1:9" ht="36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8"/>
      <c r="G1" s="8"/>
      <c r="H1" s="7" t="s">
        <v>30</v>
      </c>
      <c r="I1" s="9">
        <v>8.2500000000000004E-2</v>
      </c>
    </row>
    <row r="2" spans="1:9">
      <c r="A2" s="10" t="s">
        <v>31</v>
      </c>
      <c r="B2" s="8">
        <v>12435</v>
      </c>
      <c r="C2" s="8">
        <v>62.95</v>
      </c>
      <c r="D2" s="15"/>
      <c r="E2" s="15"/>
      <c r="F2" s="8"/>
      <c r="G2" s="8"/>
      <c r="H2" s="8"/>
      <c r="I2" s="8"/>
    </row>
    <row r="3" spans="1:9">
      <c r="A3" s="10" t="s">
        <v>32</v>
      </c>
      <c r="B3" s="8">
        <v>3466</v>
      </c>
      <c r="C3" s="8">
        <v>45.99</v>
      </c>
      <c r="D3" s="15"/>
      <c r="E3" s="15"/>
      <c r="F3" s="8"/>
      <c r="G3" s="8"/>
      <c r="H3" s="8"/>
      <c r="I3" s="8"/>
    </row>
    <row r="4" spans="1:9">
      <c r="A4" s="10" t="s">
        <v>33</v>
      </c>
      <c r="B4" s="8">
        <v>12102</v>
      </c>
      <c r="C4" s="8">
        <v>80.599999999999994</v>
      </c>
      <c r="D4" s="15"/>
      <c r="E4" s="15"/>
      <c r="F4" s="8"/>
      <c r="G4" s="8"/>
      <c r="H4" s="8"/>
      <c r="I4" s="8"/>
    </row>
    <row r="5" spans="1:9">
      <c r="A5" s="10" t="s">
        <v>34</v>
      </c>
      <c r="B5" s="8">
        <v>14391</v>
      </c>
      <c r="C5" s="8">
        <v>91.35</v>
      </c>
      <c r="D5" s="15"/>
      <c r="E5" s="15"/>
      <c r="F5" s="8"/>
      <c r="G5" s="8"/>
      <c r="H5" s="8"/>
      <c r="I5" s="8"/>
    </row>
    <row r="6" spans="1:9">
      <c r="A6" s="10" t="s">
        <v>35</v>
      </c>
      <c r="B6" s="8">
        <v>3910</v>
      </c>
      <c r="C6" s="8">
        <v>70.23</v>
      </c>
      <c r="D6" s="15"/>
      <c r="E6" s="15"/>
      <c r="F6" s="8"/>
      <c r="G6" s="8"/>
      <c r="H6" s="8"/>
      <c r="I6" s="8"/>
    </row>
    <row r="7" spans="1:9">
      <c r="A7" s="10" t="s">
        <v>36</v>
      </c>
      <c r="B7" s="8">
        <v>5219</v>
      </c>
      <c r="C7" s="8">
        <v>20.65</v>
      </c>
      <c r="D7" s="15"/>
      <c r="E7" s="15"/>
      <c r="F7" s="8"/>
      <c r="G7" s="8"/>
      <c r="H7" s="8"/>
      <c r="I7" s="8"/>
    </row>
    <row r="8" spans="1:9">
      <c r="A8" s="10" t="s">
        <v>37</v>
      </c>
      <c r="B8" s="8">
        <v>23213</v>
      </c>
      <c r="C8" s="8">
        <v>4.2</v>
      </c>
      <c r="D8" s="15"/>
      <c r="E8" s="15"/>
      <c r="F8" s="8"/>
      <c r="G8" s="8"/>
      <c r="H8" s="8"/>
      <c r="I8" s="8"/>
    </row>
    <row r="9" spans="1:9">
      <c r="A9" s="10" t="s">
        <v>38</v>
      </c>
      <c r="B9" s="8">
        <v>12109</v>
      </c>
      <c r="C9" s="8">
        <v>13</v>
      </c>
      <c r="D9" s="15"/>
      <c r="E9" s="15"/>
      <c r="F9" s="8"/>
      <c r="G9" s="8"/>
      <c r="H9" s="8"/>
      <c r="I9" s="8"/>
    </row>
    <row r="10" spans="1:9" ht="13" thickBot="1">
      <c r="A10" s="11" t="s">
        <v>39</v>
      </c>
      <c r="B10" s="12">
        <v>36145</v>
      </c>
      <c r="C10" s="12">
        <v>8.25</v>
      </c>
      <c r="D10" s="16"/>
      <c r="E10" s="16"/>
      <c r="F10" s="8"/>
      <c r="G10" s="8"/>
      <c r="H10" s="8"/>
      <c r="I10" s="8"/>
    </row>
    <row r="11" spans="1:9" ht="13" thickTop="1">
      <c r="A11" s="13" t="s">
        <v>40</v>
      </c>
      <c r="B11" s="17"/>
      <c r="C11" s="17"/>
      <c r="D11" s="17"/>
      <c r="E11" s="17"/>
      <c r="F11" s="8"/>
      <c r="G11" s="8"/>
      <c r="H11" s="8"/>
      <c r="I11" s="8"/>
    </row>
    <row r="12" spans="1:9" ht="13">
      <c r="A12" s="14" t="s">
        <v>41</v>
      </c>
      <c r="B12" s="15"/>
      <c r="C12" s="15"/>
      <c r="D12" s="15"/>
      <c r="E12" s="15"/>
      <c r="F12" s="15"/>
      <c r="G12" s="8"/>
      <c r="H12" s="8"/>
      <c r="I12" s="8"/>
    </row>
    <row r="13" spans="1:9">
      <c r="A13" s="8" t="s">
        <v>42</v>
      </c>
      <c r="B13" s="15"/>
      <c r="C13" s="15"/>
      <c r="D13" s="15"/>
      <c r="E13" s="15"/>
      <c r="F13" s="8"/>
      <c r="G13" s="8"/>
      <c r="H13" s="8"/>
      <c r="I13" s="8"/>
    </row>
    <row r="14" spans="1:9">
      <c r="A14" s="8" t="s">
        <v>24</v>
      </c>
      <c r="B14" s="15"/>
      <c r="C14" s="15"/>
      <c r="D14" s="15"/>
      <c r="E14" s="15"/>
      <c r="F14" s="8"/>
      <c r="G14" s="8"/>
      <c r="H14" s="8"/>
      <c r="I14" s="8"/>
    </row>
  </sheetData>
  <customSheetViews>
    <customSheetView guid="{12458394-0763-CF40-BA29-4DB29682196E}" scale="115">
      <selection activeCell="C11" sqref="C11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6" zoomScale="115" zoomScaleNormal="115" zoomScalePageLayoutView="115" workbookViewId="0">
      <selection activeCell="I14" sqref="I14"/>
    </sheetView>
  </sheetViews>
  <sheetFormatPr baseColWidth="10" defaultColWidth="8.83203125" defaultRowHeight="12" x14ac:dyDescent="0"/>
  <cols>
    <col min="1" max="1" width="8.1640625" customWidth="1"/>
    <col min="2" max="2" width="10.33203125" bestFit="1" customWidth="1"/>
    <col min="3" max="3" width="9.33203125" bestFit="1" customWidth="1"/>
    <col min="4" max="4" width="12.83203125" bestFit="1" customWidth="1"/>
    <col min="5" max="5" width="12" bestFit="1" customWidth="1"/>
    <col min="6" max="6" width="8.5" customWidth="1"/>
    <col min="7" max="7" width="7.5" customWidth="1"/>
    <col min="8" max="8" width="4.83203125" customWidth="1"/>
    <col min="9" max="9" width="10.83203125" customWidth="1"/>
  </cols>
  <sheetData>
    <row r="1" spans="1:9" ht="36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8"/>
      <c r="G1" s="8"/>
      <c r="H1" s="7" t="s">
        <v>30</v>
      </c>
      <c r="I1" s="9">
        <v>8.2500000000000004E-2</v>
      </c>
    </row>
    <row r="2" spans="1:9">
      <c r="A2" s="10" t="s">
        <v>31</v>
      </c>
      <c r="B2" s="8">
        <v>12435</v>
      </c>
      <c r="C2" s="8">
        <v>62.95</v>
      </c>
      <c r="D2" s="15">
        <f>C2*B2</f>
        <v>782783.25</v>
      </c>
      <c r="E2" s="15">
        <f>D2*$I$1</f>
        <v>64579.618125000001</v>
      </c>
      <c r="F2" s="8"/>
      <c r="G2" s="8"/>
      <c r="H2" s="8"/>
      <c r="I2" s="8"/>
    </row>
    <row r="3" spans="1:9">
      <c r="A3" s="10" t="s">
        <v>32</v>
      </c>
      <c r="B3" s="8">
        <v>3466</v>
      </c>
      <c r="C3" s="8">
        <v>45.99</v>
      </c>
      <c r="D3" s="15">
        <f t="shared" ref="D3:D10" si="0">C3*B3</f>
        <v>159401.34</v>
      </c>
      <c r="E3" s="15">
        <f t="shared" ref="E3:E10" si="1">D3*$I$1</f>
        <v>13150.610550000001</v>
      </c>
      <c r="F3" s="8"/>
      <c r="G3" s="8"/>
      <c r="H3" s="8"/>
      <c r="I3" s="8"/>
    </row>
    <row r="4" spans="1:9">
      <c r="A4" s="10" t="s">
        <v>33</v>
      </c>
      <c r="B4" s="8">
        <v>12102</v>
      </c>
      <c r="C4" s="8">
        <v>80.599999999999994</v>
      </c>
      <c r="D4" s="15">
        <f t="shared" si="0"/>
        <v>975421.2</v>
      </c>
      <c r="E4" s="15">
        <f t="shared" si="1"/>
        <v>80472.248999999996</v>
      </c>
      <c r="F4" s="8"/>
      <c r="G4" s="8"/>
      <c r="H4" s="8"/>
      <c r="I4" s="8"/>
    </row>
    <row r="5" spans="1:9">
      <c r="A5" s="10" t="s">
        <v>34</v>
      </c>
      <c r="B5" s="8">
        <v>14391</v>
      </c>
      <c r="C5" s="8">
        <v>91.35</v>
      </c>
      <c r="D5" s="15">
        <f t="shared" si="0"/>
        <v>1314617.8499999999</v>
      </c>
      <c r="E5" s="15">
        <f t="shared" si="1"/>
        <v>108455.97262499999</v>
      </c>
      <c r="F5" s="8"/>
      <c r="G5" s="8"/>
      <c r="H5" s="8"/>
      <c r="I5" s="8"/>
    </row>
    <row r="6" spans="1:9">
      <c r="A6" s="10" t="s">
        <v>35</v>
      </c>
      <c r="B6" s="8">
        <v>3910</v>
      </c>
      <c r="C6" s="8">
        <v>70.23</v>
      </c>
      <c r="D6" s="15">
        <f t="shared" si="0"/>
        <v>274599.3</v>
      </c>
      <c r="E6" s="15">
        <f t="shared" si="1"/>
        <v>22654.44225</v>
      </c>
      <c r="F6" s="8"/>
      <c r="G6" s="8"/>
      <c r="H6" s="8"/>
      <c r="I6" s="8"/>
    </row>
    <row r="7" spans="1:9">
      <c r="A7" s="10" t="s">
        <v>36</v>
      </c>
      <c r="B7" s="8">
        <v>5219</v>
      </c>
      <c r="C7" s="8">
        <v>20.65</v>
      </c>
      <c r="D7" s="15">
        <f t="shared" si="0"/>
        <v>107772.34999999999</v>
      </c>
      <c r="E7" s="15">
        <f t="shared" si="1"/>
        <v>8891.2188750000005</v>
      </c>
      <c r="F7" s="8"/>
      <c r="G7" s="8"/>
      <c r="H7" s="8"/>
      <c r="I7" s="8"/>
    </row>
    <row r="8" spans="1:9">
      <c r="A8" s="10" t="s">
        <v>37</v>
      </c>
      <c r="B8" s="8">
        <v>23213</v>
      </c>
      <c r="C8" s="8">
        <v>4.2</v>
      </c>
      <c r="D8" s="15">
        <f t="shared" si="0"/>
        <v>97494.6</v>
      </c>
      <c r="E8" s="15">
        <f t="shared" si="1"/>
        <v>8043.3045000000011</v>
      </c>
      <c r="F8" s="8"/>
      <c r="G8" s="8"/>
      <c r="H8" s="8"/>
      <c r="I8" s="8"/>
    </row>
    <row r="9" spans="1:9">
      <c r="A9" s="10" t="s">
        <v>38</v>
      </c>
      <c r="B9" s="8">
        <v>12109</v>
      </c>
      <c r="C9" s="8">
        <v>13</v>
      </c>
      <c r="D9" s="15">
        <f t="shared" si="0"/>
        <v>157417</v>
      </c>
      <c r="E9" s="15">
        <f t="shared" si="1"/>
        <v>12986.9025</v>
      </c>
      <c r="F9" s="8"/>
      <c r="G9" s="8"/>
      <c r="H9" s="8"/>
      <c r="I9" s="8"/>
    </row>
    <row r="10" spans="1:9" ht="13" thickBot="1">
      <c r="A10" s="11" t="s">
        <v>39</v>
      </c>
      <c r="B10" s="12">
        <v>36145</v>
      </c>
      <c r="C10" s="12">
        <v>8.25</v>
      </c>
      <c r="D10" s="12">
        <f t="shared" si="0"/>
        <v>298196.25</v>
      </c>
      <c r="E10" s="12">
        <f t="shared" si="1"/>
        <v>24601.190625000003</v>
      </c>
      <c r="F10" s="8"/>
      <c r="G10" s="8"/>
      <c r="H10" s="8"/>
      <c r="I10" s="8"/>
    </row>
    <row r="11" spans="1:9" ht="13" thickTop="1">
      <c r="A11" s="13" t="s">
        <v>40</v>
      </c>
      <c r="B11" s="17"/>
      <c r="C11" s="17"/>
      <c r="D11" s="17"/>
      <c r="E11" s="17"/>
      <c r="F11" s="8"/>
      <c r="G11" s="8"/>
      <c r="H11" s="8"/>
      <c r="I11" s="8"/>
    </row>
    <row r="12" spans="1:9" ht="13">
      <c r="A12" s="14" t="s">
        <v>41</v>
      </c>
      <c r="B12" s="15">
        <f>MIN(B2:B10)</f>
        <v>3466</v>
      </c>
      <c r="C12" s="15">
        <f t="shared" ref="C12:E12" si="2">MIN(C2:C10)</f>
        <v>4.2</v>
      </c>
      <c r="D12" s="15">
        <f t="shared" si="2"/>
        <v>97494.6</v>
      </c>
      <c r="E12" s="15">
        <f t="shared" si="2"/>
        <v>8043.3045000000011</v>
      </c>
      <c r="F12" s="15"/>
      <c r="G12" s="8"/>
      <c r="H12" s="8"/>
      <c r="I12" s="8"/>
    </row>
    <row r="13" spans="1:9">
      <c r="A13" s="8" t="s">
        <v>42</v>
      </c>
      <c r="B13" s="15">
        <f>MAX(B2:B10)</f>
        <v>36145</v>
      </c>
      <c r="C13" s="15">
        <f t="shared" ref="C13:E13" si="3">MAX(C2:C10)</f>
        <v>91.35</v>
      </c>
      <c r="D13" s="15">
        <f t="shared" si="3"/>
        <v>1314617.8499999999</v>
      </c>
      <c r="E13" s="15">
        <f t="shared" si="3"/>
        <v>108455.97262499999</v>
      </c>
      <c r="F13" s="8"/>
      <c r="G13" s="8"/>
      <c r="H13" s="8"/>
      <c r="I13" s="8"/>
    </row>
    <row r="14" spans="1:9">
      <c r="A14" s="8" t="s">
        <v>24</v>
      </c>
      <c r="B14" s="15">
        <f>AVERAGE(B2:B10)</f>
        <v>13665.555555555555</v>
      </c>
      <c r="C14" s="15">
        <f t="shared" ref="C14:E14" si="4">AVERAGE(C2:C10)</f>
        <v>44.135555555555555</v>
      </c>
      <c r="D14" s="15">
        <f t="shared" si="4"/>
        <v>463078.12666666665</v>
      </c>
      <c r="E14" s="15">
        <f t="shared" si="4"/>
        <v>38203.945450000014</v>
      </c>
      <c r="F14" s="8"/>
      <c r="G14" s="8"/>
      <c r="H14" s="8"/>
      <c r="I14" s="8"/>
    </row>
  </sheetData>
  <customSheetViews>
    <customSheetView guid="{12458394-0763-CF40-BA29-4DB29682196E}" scale="115" topLeftCell="A6">
      <selection activeCell="I14" sqref="I14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Payroll Before</vt:lpstr>
      <vt:lpstr>Simple Payroll Functions Before</vt:lpstr>
      <vt:lpstr>Simple Payroll After</vt:lpstr>
      <vt:lpstr>Simple Payroll Functions Sheet</vt:lpstr>
      <vt:lpstr>Review Questions</vt:lpstr>
      <vt:lpstr>Review Questions Answers</vt:lpstr>
    </vt:vector>
  </TitlesOfParts>
  <Company>Rutgers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RBSUser</dc:creator>
  <cp:lastModifiedBy>Copy Editor</cp:lastModifiedBy>
  <dcterms:created xsi:type="dcterms:W3CDTF">2008-12-15T20:32:15Z</dcterms:created>
  <dcterms:modified xsi:type="dcterms:W3CDTF">2012-09-24T15:35:58Z</dcterms:modified>
</cp:coreProperties>
</file>