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ocuments\GATech\ISYE6644 - Simulation\"/>
    </mc:Choice>
  </mc:AlternateContent>
  <xr:revisionPtr revIDLastSave="0" documentId="13_ncr:1_{5209B1B0-2EF3-4AFF-ABEB-81573FB203E4}" xr6:coauthVersionLast="46" xr6:coauthVersionMax="46" xr10:uidLastSave="{00000000-0000-0000-0000-000000000000}"/>
  <bookViews>
    <workbookView xWindow="38280" yWindow="5280" windowWidth="29040" windowHeight="15840" activeTab="3" xr2:uid="{61FEAC53-3A71-4154-9822-E6540F4727A5}"/>
  </bookViews>
  <sheets>
    <sheet name="Sheet1" sheetId="1" r:id="rId1"/>
    <sheet name="Sheet4" sheetId="4" r:id="rId2"/>
    <sheet name="Sheet3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5" l="1"/>
  <c r="G7" i="5" s="1"/>
  <c r="F8" i="5"/>
  <c r="G8" i="5" s="1"/>
  <c r="F9" i="5"/>
  <c r="G9" i="5" s="1"/>
  <c r="F10" i="5"/>
  <c r="G10" i="5" s="1"/>
  <c r="F11" i="5"/>
  <c r="G11" i="5"/>
  <c r="M5" i="1"/>
  <c r="L5" i="1"/>
  <c r="M4" i="1"/>
  <c r="L4" i="1"/>
  <c r="K5" i="1"/>
  <c r="J5" i="1"/>
  <c r="K4" i="1"/>
  <c r="J4" i="1"/>
  <c r="I5" i="1"/>
  <c r="H5" i="1"/>
  <c r="I4" i="1"/>
  <c r="H4" i="1"/>
  <c r="G5" i="1"/>
  <c r="F5" i="1"/>
  <c r="G4" i="1"/>
  <c r="F4" i="1"/>
  <c r="E5" i="1"/>
  <c r="E4" i="1"/>
  <c r="D5" i="1"/>
  <c r="D4" i="1"/>
</calcChain>
</file>

<file path=xl/sharedStrings.xml><?xml version="1.0" encoding="utf-8"?>
<sst xmlns="http://schemas.openxmlformats.org/spreadsheetml/2006/main" count="58" uniqueCount="22">
  <si>
    <t>Basic Strategy</t>
  </si>
  <si>
    <t>Dealer Strategy</t>
  </si>
  <si>
    <t>Cash Winnings</t>
  </si>
  <si>
    <t>Winrate vs Dealer (No draws)</t>
  </si>
  <si>
    <t>AVG</t>
  </si>
  <si>
    <t>S.D (sample)</t>
  </si>
  <si>
    <t>Basic Strategy (DD/Surrender Allowed)</t>
  </si>
  <si>
    <t>VERY Basic Strategy (No DD/Surrender Allowed)</t>
  </si>
  <si>
    <t>Hi-Opt 1</t>
  </si>
  <si>
    <t>Card Counting Illustrious 18/Fab 4 Surrenders</t>
  </si>
  <si>
    <t>Hi-Lo 1</t>
  </si>
  <si>
    <t>150k games simulated 50 times back to back</t>
  </si>
  <si>
    <t>Strategy Used</t>
  </si>
  <si>
    <t>Card Counting - Hi-Opt 1</t>
  </si>
  <si>
    <t>Card Counting - Hi-Lo 1</t>
  </si>
  <si>
    <t>Average</t>
  </si>
  <si>
    <t>Standard Deviation</t>
  </si>
  <si>
    <t>Win rate</t>
  </si>
  <si>
    <t>"Very" Basic Strategy (No DD/Surrender)</t>
  </si>
  <si>
    <t>Interval</t>
  </si>
  <si>
    <t>Confidence Intervals (t)</t>
  </si>
  <si>
    <t>Half Length (alpha = 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</si>
</sst>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2" applyNumberFormat="1" applyFont="1"/>
    <xf numFmtId="43" fontId="0" fillId="0" borderId="0" xfId="1" applyNumberFormat="1" applyFont="1"/>
    <xf numFmtId="0" fontId="0" fillId="0" borderId="1" xfId="0" applyBorder="1"/>
    <xf numFmtId="43" fontId="0" fillId="0" borderId="1" xfId="1" applyNumberFormat="1" applyFont="1" applyBorder="1"/>
    <xf numFmtId="10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BE31-D67F-4769-AADE-309D195B8169}">
  <dimension ref="B1:M56"/>
  <sheetViews>
    <sheetView zoomScale="85" zoomScaleNormal="85" workbookViewId="0">
      <selection activeCell="F22" sqref="F22"/>
    </sheetView>
  </sheetViews>
  <sheetFormatPr defaultRowHeight="15" x14ac:dyDescent="0.25"/>
  <cols>
    <col min="3" max="3" width="12" customWidth="1"/>
    <col min="4" max="4" width="23.5703125" customWidth="1"/>
    <col min="5" max="5" width="27.42578125" bestFit="1" customWidth="1"/>
    <col min="6" max="6" width="36" bestFit="1" customWidth="1"/>
    <col min="7" max="7" width="27.42578125" bestFit="1" customWidth="1"/>
    <col min="8" max="8" width="39.140625" bestFit="1" customWidth="1"/>
    <col min="9" max="9" width="27.42578125" bestFit="1" customWidth="1"/>
    <col min="10" max="10" width="40.42578125" customWidth="1"/>
    <col min="11" max="11" width="27.42578125" bestFit="1" customWidth="1"/>
    <col min="12" max="12" width="40.42578125" customWidth="1"/>
    <col min="13" max="13" width="27.42578125" bestFit="1" customWidth="1"/>
  </cols>
  <sheetData>
    <row r="1" spans="2:13" x14ac:dyDescent="0.25">
      <c r="B1" t="s">
        <v>11</v>
      </c>
      <c r="J1" t="s">
        <v>8</v>
      </c>
      <c r="L1" t="s">
        <v>10</v>
      </c>
    </row>
    <row r="2" spans="2:13" x14ac:dyDescent="0.25">
      <c r="D2" t="s">
        <v>1</v>
      </c>
      <c r="F2" t="s">
        <v>6</v>
      </c>
      <c r="H2" t="s">
        <v>7</v>
      </c>
      <c r="J2" t="s">
        <v>9</v>
      </c>
    </row>
    <row r="3" spans="2:13" x14ac:dyDescent="0.25"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</row>
    <row r="4" spans="2:13" x14ac:dyDescent="0.25">
      <c r="C4" t="s">
        <v>4</v>
      </c>
      <c r="D4" s="2">
        <f t="shared" ref="D4:M4" si="0">AVERAGE(D7:D56)</f>
        <v>-9.2339456404193108</v>
      </c>
      <c r="E4" s="1">
        <f t="shared" si="0"/>
        <v>0.45383027179790292</v>
      </c>
      <c r="F4" s="2">
        <f t="shared" si="0"/>
        <v>-3.8650634999634992</v>
      </c>
      <c r="G4" s="1">
        <f t="shared" si="0"/>
        <v>0.45364285751351102</v>
      </c>
      <c r="H4" s="2">
        <f t="shared" si="0"/>
        <v>-4.0494328180054984</v>
      </c>
      <c r="I4" s="1">
        <f t="shared" si="0"/>
        <v>0.46820863748003366</v>
      </c>
      <c r="J4" s="2">
        <f t="shared" si="0"/>
        <v>-3.935695761869634</v>
      </c>
      <c r="K4" s="1">
        <f t="shared" si="0"/>
        <v>0.45256989596504832</v>
      </c>
      <c r="L4" s="2">
        <f t="shared" si="0"/>
        <v>-3.9283498831234867</v>
      </c>
      <c r="M4" s="1">
        <f t="shared" si="0"/>
        <v>0.45267063390935802</v>
      </c>
    </row>
    <row r="5" spans="2:13" x14ac:dyDescent="0.25">
      <c r="C5" t="s">
        <v>5</v>
      </c>
      <c r="D5" s="2">
        <f t="shared" ref="D5:M5" si="1">_xlfn.STDEV.S(D7:D56)</f>
        <v>0.30652540308131432</v>
      </c>
      <c r="E5" s="1">
        <f t="shared" si="1"/>
        <v>1.5326270154065501E-3</v>
      </c>
      <c r="F5" s="2">
        <f t="shared" si="1"/>
        <v>0.30513891000773974</v>
      </c>
      <c r="G5" s="1">
        <f t="shared" si="1"/>
        <v>1.371666044886343E-3</v>
      </c>
      <c r="H5" s="2">
        <f t="shared" si="1"/>
        <v>0.30345814285898548</v>
      </c>
      <c r="I5" s="1">
        <f t="shared" si="1"/>
        <v>1.2513767078972185E-3</v>
      </c>
      <c r="J5" s="2">
        <f t="shared" si="1"/>
        <v>0.33455678696222108</v>
      </c>
      <c r="K5" s="1">
        <f t="shared" si="1"/>
        <v>1.4084735244061079E-3</v>
      </c>
      <c r="L5" s="2">
        <f t="shared" si="1"/>
        <v>0.3231608773826628</v>
      </c>
      <c r="M5" s="1">
        <f t="shared" si="1"/>
        <v>1.4478101371344092E-3</v>
      </c>
    </row>
    <row r="7" spans="2:13" x14ac:dyDescent="0.25">
      <c r="C7">
        <v>1</v>
      </c>
      <c r="D7" s="2">
        <v>-9.0587885985748198</v>
      </c>
      <c r="E7" s="1">
        <v>0.45470605700712502</v>
      </c>
      <c r="F7" s="2">
        <v>-4.1365690495676599</v>
      </c>
      <c r="G7" s="1">
        <v>0.45195174892360201</v>
      </c>
      <c r="H7" s="2">
        <v>-3.84326032285106</v>
      </c>
      <c r="I7" s="1">
        <v>0.46938073640994699</v>
      </c>
      <c r="J7" s="2">
        <v>-3.3753500402590801</v>
      </c>
      <c r="K7" s="1">
        <v>0.45403695285055601</v>
      </c>
      <c r="L7" s="2">
        <v>-4.0639334352664997</v>
      </c>
      <c r="M7" s="1">
        <v>0.45214948618568401</v>
      </c>
    </row>
    <row r="8" spans="2:13" x14ac:dyDescent="0.25">
      <c r="C8">
        <v>2</v>
      </c>
      <c r="D8" s="2">
        <v>-9.6334603924715605</v>
      </c>
      <c r="E8" s="1">
        <v>0.45183269803764198</v>
      </c>
      <c r="F8" s="2">
        <v>-3.92546530760518</v>
      </c>
      <c r="G8" s="1">
        <v>0.45373278913890402</v>
      </c>
      <c r="H8" s="2">
        <v>-4.1980447266979901</v>
      </c>
      <c r="I8" s="1">
        <v>0.467413303582283</v>
      </c>
      <c r="J8" s="2">
        <v>-3.74179477859265</v>
      </c>
      <c r="K8" s="1">
        <v>0.45411134155815402</v>
      </c>
      <c r="L8" s="2">
        <v>-3.6770560800819001</v>
      </c>
      <c r="M8" s="1">
        <v>0.45350358321010098</v>
      </c>
    </row>
    <row r="9" spans="2:13" x14ac:dyDescent="0.25">
      <c r="C9">
        <v>3</v>
      </c>
      <c r="D9" s="2">
        <v>-9.0968464958178394</v>
      </c>
      <c r="E9" s="1">
        <v>0.45451576752091</v>
      </c>
      <c r="F9" s="2">
        <v>-3.79166844813088</v>
      </c>
      <c r="G9" s="1">
        <v>0.45453703307822702</v>
      </c>
      <c r="H9" s="2">
        <v>-3.6183033477893698</v>
      </c>
      <c r="I9" s="1">
        <v>0.47045099975667998</v>
      </c>
      <c r="J9" s="2">
        <v>-4.1476131458609302</v>
      </c>
      <c r="K9" s="1">
        <v>0.45199225038106999</v>
      </c>
      <c r="L9" s="2">
        <v>-4.1710541294325196</v>
      </c>
      <c r="M9" s="1">
        <v>0.45201064374750899</v>
      </c>
    </row>
    <row r="10" spans="2:13" x14ac:dyDescent="0.25">
      <c r="C10">
        <v>4</v>
      </c>
      <c r="D10" s="2">
        <v>-8.8241854655226195</v>
      </c>
      <c r="E10" s="1">
        <v>0.45587907267238598</v>
      </c>
      <c r="F10" s="2">
        <v>-3.8866944236859799</v>
      </c>
      <c r="G10" s="1">
        <v>0.45471691398882602</v>
      </c>
      <c r="H10" s="2">
        <v>-4.0547117683267198</v>
      </c>
      <c r="I10" s="1">
        <v>0.46843551827304297</v>
      </c>
      <c r="J10" s="2">
        <v>-4.1431924882629101</v>
      </c>
      <c r="K10" s="1">
        <v>0.45174989329918902</v>
      </c>
      <c r="L10" s="2">
        <v>-4.0363305310175104</v>
      </c>
      <c r="M10" s="1">
        <v>0.45190543250970799</v>
      </c>
    </row>
    <row r="11" spans="2:13" x14ac:dyDescent="0.25">
      <c r="C11">
        <v>5</v>
      </c>
      <c r="D11" s="2">
        <v>-9.0948205516238598</v>
      </c>
      <c r="E11" s="1">
        <v>0.45452589724187997</v>
      </c>
      <c r="F11" s="2">
        <v>-3.7449183735947602</v>
      </c>
      <c r="G11" s="1">
        <v>0.45368333368931402</v>
      </c>
      <c r="H11" s="2">
        <v>-4.0271003874553202</v>
      </c>
      <c r="I11" s="1">
        <v>0.46840556044947601</v>
      </c>
      <c r="J11" s="2">
        <v>-3.7831182971697701</v>
      </c>
      <c r="K11" s="1">
        <v>0.45298500558643301</v>
      </c>
      <c r="L11" s="2">
        <v>-4.0212653828623504</v>
      </c>
      <c r="M11" s="1">
        <v>0.45261223792160399</v>
      </c>
    </row>
    <row r="12" spans="2:13" x14ac:dyDescent="0.25">
      <c r="C12">
        <v>6</v>
      </c>
      <c r="D12" s="2">
        <v>-9.0713655603905199</v>
      </c>
      <c r="E12" s="1">
        <v>0.45464317219804701</v>
      </c>
      <c r="F12" s="2">
        <v>-3.6349794736430101</v>
      </c>
      <c r="G12" s="1">
        <v>0.45482422750460599</v>
      </c>
      <c r="H12" s="2">
        <v>-4.2259159964253801</v>
      </c>
      <c r="I12" s="1">
        <v>0.46758891867739</v>
      </c>
      <c r="J12" s="2">
        <v>-3.759668941153</v>
      </c>
      <c r="K12" s="1">
        <v>0.45369592159432398</v>
      </c>
      <c r="L12" s="2">
        <v>-3.85468900032006</v>
      </c>
      <c r="M12" s="1">
        <v>0.45300330737223898</v>
      </c>
    </row>
    <row r="13" spans="2:13" x14ac:dyDescent="0.25">
      <c r="C13">
        <v>7</v>
      </c>
      <c r="D13" s="2">
        <v>-8.6857507399467302</v>
      </c>
      <c r="E13" s="1">
        <v>0.45657124630026602</v>
      </c>
      <c r="F13" s="2">
        <v>-3.7529999074212501</v>
      </c>
      <c r="G13" s="1">
        <v>0.45410586735602199</v>
      </c>
      <c r="H13" s="2">
        <v>-4.3421928575007698</v>
      </c>
      <c r="I13" s="1">
        <v>0.46678931130501999</v>
      </c>
      <c r="J13" s="2">
        <v>-3.7720883248442001</v>
      </c>
      <c r="K13" s="1">
        <v>0.45393108158096901</v>
      </c>
      <c r="L13" s="2">
        <v>-4.1225410652774199</v>
      </c>
      <c r="M13" s="1">
        <v>0.45207390326529401</v>
      </c>
    </row>
    <row r="14" spans="2:13" x14ac:dyDescent="0.25">
      <c r="C14">
        <v>8</v>
      </c>
      <c r="D14" s="2">
        <v>-9.4109099535904299</v>
      </c>
      <c r="E14" s="1">
        <v>0.45294545023204702</v>
      </c>
      <c r="F14" s="2">
        <v>-4.10572837713773</v>
      </c>
      <c r="G14" s="1">
        <v>0.45263360163972899</v>
      </c>
      <c r="H14" s="2">
        <v>-3.5273356005830001</v>
      </c>
      <c r="I14" s="1">
        <v>0.4703209396702</v>
      </c>
      <c r="J14" s="2">
        <v>-3.51197133433539</v>
      </c>
      <c r="K14" s="1">
        <v>0.45439780020943599</v>
      </c>
      <c r="L14" s="2">
        <v>-3.8909827904992098</v>
      </c>
      <c r="M14" s="1">
        <v>0.45253875693357898</v>
      </c>
    </row>
    <row r="15" spans="2:13" x14ac:dyDescent="0.25">
      <c r="C15">
        <v>9</v>
      </c>
      <c r="D15" s="2">
        <v>-9.20093440617004</v>
      </c>
      <c r="E15" s="1">
        <v>0.45399532796914899</v>
      </c>
      <c r="F15" s="2">
        <v>-3.3475991426272298</v>
      </c>
      <c r="G15" s="1">
        <v>0.45528345284805799</v>
      </c>
      <c r="H15" s="2">
        <v>-4.2091043591997703</v>
      </c>
      <c r="I15" s="1">
        <v>0.468040397109591</v>
      </c>
      <c r="J15" s="2">
        <v>-3.8120921086380299</v>
      </c>
      <c r="K15" s="1">
        <v>0.45214312177605498</v>
      </c>
      <c r="L15" s="2">
        <v>-4.1274835733557298</v>
      </c>
      <c r="M15" s="1">
        <v>0.45177365045239998</v>
      </c>
    </row>
    <row r="16" spans="2:13" x14ac:dyDescent="0.25">
      <c r="C16">
        <v>10</v>
      </c>
      <c r="D16" s="2">
        <v>-8.6730944799483396</v>
      </c>
      <c r="E16" s="1">
        <v>0.45663452760025802</v>
      </c>
      <c r="F16" s="2">
        <v>-4.2306816078369902</v>
      </c>
      <c r="G16" s="1">
        <v>0.452307385627429</v>
      </c>
      <c r="H16" s="2">
        <v>-4.2419554677036997</v>
      </c>
      <c r="I16" s="1">
        <v>0.46784693724083098</v>
      </c>
      <c r="J16" s="2">
        <v>-3.2850791392495098</v>
      </c>
      <c r="K16" s="1">
        <v>0.45460430375244498</v>
      </c>
      <c r="L16" s="2">
        <v>-4.0561416997707598</v>
      </c>
      <c r="M16" s="1">
        <v>0.45201685817208398</v>
      </c>
    </row>
    <row r="17" spans="3:13" x14ac:dyDescent="0.25">
      <c r="C17">
        <v>11</v>
      </c>
      <c r="D17" s="2">
        <v>-9.3138599547762908</v>
      </c>
      <c r="E17" s="1">
        <v>0.45343070022611798</v>
      </c>
      <c r="F17" s="2">
        <v>-3.7725993518676399</v>
      </c>
      <c r="G17" s="1">
        <v>0.45413326510887397</v>
      </c>
      <c r="H17" s="2">
        <v>-3.8820832437853698</v>
      </c>
      <c r="I17" s="1">
        <v>0.46907371588222602</v>
      </c>
      <c r="J17" s="2">
        <v>-4.1982395168641702</v>
      </c>
      <c r="K17" s="1">
        <v>0.45170066089334499</v>
      </c>
      <c r="L17" s="2">
        <v>-4.6959634999608504</v>
      </c>
      <c r="M17" s="1">
        <v>0.44916116817207902</v>
      </c>
    </row>
    <row r="18" spans="3:13" x14ac:dyDescent="0.25">
      <c r="C18">
        <v>12</v>
      </c>
      <c r="D18" s="2">
        <v>-9.6320756821883506</v>
      </c>
      <c r="E18" s="1">
        <v>0.45183962158905799</v>
      </c>
      <c r="F18" s="2">
        <v>-3.6506219578150301</v>
      </c>
      <c r="G18" s="1">
        <v>0.45493296518744097</v>
      </c>
      <c r="H18" s="2">
        <v>-4.1990367800934498</v>
      </c>
      <c r="I18" s="1">
        <v>0.46725482326634699</v>
      </c>
      <c r="J18" s="2">
        <v>-4.0082676969269997</v>
      </c>
      <c r="K18" s="1">
        <v>0.45307975268059703</v>
      </c>
      <c r="L18" s="2">
        <v>-4.2460955851995204</v>
      </c>
      <c r="M18" s="1">
        <v>0.45154539371592001</v>
      </c>
    </row>
    <row r="19" spans="3:13" x14ac:dyDescent="0.25">
      <c r="C19">
        <v>13</v>
      </c>
      <c r="D19" s="2">
        <v>-9.7626816968258598</v>
      </c>
      <c r="E19" s="1">
        <v>0.45118659151586998</v>
      </c>
      <c r="F19" s="2">
        <v>-4.4977196564898998</v>
      </c>
      <c r="G19" s="1">
        <v>0.45118072700623901</v>
      </c>
      <c r="H19" s="2">
        <v>-4.18278962313408</v>
      </c>
      <c r="I19" s="1">
        <v>0.46774574246661499</v>
      </c>
      <c r="J19" s="2">
        <v>-4.48662302547317</v>
      </c>
      <c r="K19" s="1">
        <v>0.44967980646079397</v>
      </c>
      <c r="L19" s="2">
        <v>-3.6801849367847201</v>
      </c>
      <c r="M19" s="1">
        <v>0.45388709723450998</v>
      </c>
    </row>
    <row r="20" spans="3:13" x14ac:dyDescent="0.25">
      <c r="C20">
        <v>14</v>
      </c>
      <c r="D20" s="2">
        <v>-9.5006162481623893</v>
      </c>
      <c r="E20" s="1">
        <v>0.45249691875918802</v>
      </c>
      <c r="F20" s="2">
        <v>-3.7355830841520699</v>
      </c>
      <c r="G20" s="1">
        <v>0.454471023779011</v>
      </c>
      <c r="H20" s="2">
        <v>-3.9477453732882499</v>
      </c>
      <c r="I20" s="1">
        <v>0.46892368074256502</v>
      </c>
      <c r="J20" s="2">
        <v>-3.7686492796537698</v>
      </c>
      <c r="K20" s="1">
        <v>0.45320596776948902</v>
      </c>
      <c r="L20" s="2">
        <v>-4.0569777455145797</v>
      </c>
      <c r="M20" s="1">
        <v>0.45214253688323303</v>
      </c>
    </row>
    <row r="21" spans="3:13" x14ac:dyDescent="0.25">
      <c r="C21">
        <v>15</v>
      </c>
      <c r="D21" s="2">
        <v>-8.5583612375359106</v>
      </c>
      <c r="E21" s="1">
        <v>0.45720819381231997</v>
      </c>
      <c r="F21" s="2">
        <v>-3.6530997400562599</v>
      </c>
      <c r="G21" s="1">
        <v>0.454481358829184</v>
      </c>
      <c r="H21" s="2">
        <v>-3.2418310010378999</v>
      </c>
      <c r="I21" s="1">
        <v>0.47125013421137302</v>
      </c>
      <c r="J21" s="2">
        <v>-4.05219584485166</v>
      </c>
      <c r="K21" s="1">
        <v>0.45217162073584299</v>
      </c>
      <c r="L21" s="2">
        <v>-3.5988108277264899</v>
      </c>
      <c r="M21" s="1">
        <v>0.45443877043000802</v>
      </c>
    </row>
    <row r="22" spans="3:13" x14ac:dyDescent="0.25">
      <c r="C22">
        <v>16</v>
      </c>
      <c r="D22" s="2">
        <v>-9.2895364866667602</v>
      </c>
      <c r="E22" s="1">
        <v>0.45355231756666597</v>
      </c>
      <c r="F22" s="2">
        <v>-3.87853662706214</v>
      </c>
      <c r="G22" s="1">
        <v>0.45375673134455902</v>
      </c>
      <c r="H22" s="2">
        <v>-3.9815278871625899</v>
      </c>
      <c r="I22" s="1">
        <v>0.468840839120784</v>
      </c>
      <c r="J22" s="2">
        <v>-3.90069407367859</v>
      </c>
      <c r="K22" s="1">
        <v>0.45293468588716801</v>
      </c>
      <c r="L22" s="2">
        <v>-3.7035720632663902</v>
      </c>
      <c r="M22" s="1">
        <v>0.45362004620579299</v>
      </c>
    </row>
    <row r="23" spans="3:13" x14ac:dyDescent="0.25">
      <c r="C23">
        <v>17</v>
      </c>
      <c r="D23" s="2">
        <v>-9.1553472922474608</v>
      </c>
      <c r="E23" s="1">
        <v>0.45422326353876202</v>
      </c>
      <c r="F23" s="2">
        <v>-3.5825933389826798</v>
      </c>
      <c r="G23" s="1">
        <v>0.45529769492056399</v>
      </c>
      <c r="H23" s="2">
        <v>-3.399831010927</v>
      </c>
      <c r="I23" s="1">
        <v>0.470634568290202</v>
      </c>
      <c r="J23" s="2">
        <v>-3.5820555531827001</v>
      </c>
      <c r="K23" s="1">
        <v>0.45449109469098298</v>
      </c>
      <c r="L23" s="2">
        <v>-3.7238055919366699</v>
      </c>
      <c r="M23" s="1">
        <v>0.45364016855532102</v>
      </c>
    </row>
    <row r="24" spans="3:13" x14ac:dyDescent="0.25">
      <c r="C24">
        <v>18</v>
      </c>
      <c r="D24" s="2">
        <v>-9.3505509283681594</v>
      </c>
      <c r="E24" s="1">
        <v>0.45324724535815902</v>
      </c>
      <c r="F24" s="2">
        <v>-4.1503774362765302</v>
      </c>
      <c r="G24" s="1">
        <v>0.45175781527657299</v>
      </c>
      <c r="H24" s="2">
        <v>-4.2612559114551596</v>
      </c>
      <c r="I24" s="1">
        <v>0.46757911154674398</v>
      </c>
      <c r="J24" s="2">
        <v>-4.4190796074775598</v>
      </c>
      <c r="K24" s="1">
        <v>0.45012702185345099</v>
      </c>
      <c r="L24" s="2">
        <v>-4.1270462633451901</v>
      </c>
      <c r="M24" s="1">
        <v>0.45105338078291801</v>
      </c>
    </row>
    <row r="25" spans="3:13" x14ac:dyDescent="0.25">
      <c r="C25">
        <v>19</v>
      </c>
      <c r="D25" s="2">
        <v>-9.4570602960949</v>
      </c>
      <c r="E25" s="1">
        <v>0.45271469851952501</v>
      </c>
      <c r="F25" s="2">
        <v>-3.47081706517712</v>
      </c>
      <c r="G25" s="1">
        <v>0.454964518795064</v>
      </c>
      <c r="H25" s="2">
        <v>-4.0600265033487304</v>
      </c>
      <c r="I25" s="1">
        <v>0.468829912968733</v>
      </c>
      <c r="J25" s="2">
        <v>-3.68126979607815</v>
      </c>
      <c r="K25" s="1">
        <v>0.45363891953450303</v>
      </c>
      <c r="L25" s="2">
        <v>-4.3484753669359399</v>
      </c>
      <c r="M25" s="1">
        <v>0.45065564910683797</v>
      </c>
    </row>
    <row r="26" spans="3:13" x14ac:dyDescent="0.25">
      <c r="C26">
        <v>20</v>
      </c>
      <c r="D26" s="2">
        <v>-9.0533787747161707</v>
      </c>
      <c r="E26" s="1">
        <v>0.45473310612641898</v>
      </c>
      <c r="F26" s="2">
        <v>-3.9195865427054102</v>
      </c>
      <c r="G26" s="1">
        <v>0.45325825419650601</v>
      </c>
      <c r="H26" s="2">
        <v>-4.2337627002140801</v>
      </c>
      <c r="I26" s="1">
        <v>0.46700987376756897</v>
      </c>
      <c r="J26" s="2">
        <v>-3.7860003135108902</v>
      </c>
      <c r="K26" s="1">
        <v>0.45342225642341</v>
      </c>
      <c r="L26" s="2">
        <v>-3.7847017024215499</v>
      </c>
      <c r="M26" s="1">
        <v>0.45332402970515501</v>
      </c>
    </row>
    <row r="27" spans="3:13" x14ac:dyDescent="0.25">
      <c r="C27">
        <v>21</v>
      </c>
      <c r="D27" s="2">
        <v>-8.9639927006216293</v>
      </c>
      <c r="E27" s="1">
        <v>0.45518003649689098</v>
      </c>
      <c r="F27" s="2">
        <v>-3.7652254434076502</v>
      </c>
      <c r="G27" s="1">
        <v>0.45439846142887602</v>
      </c>
      <c r="H27" s="2">
        <v>-3.9834713107136199</v>
      </c>
      <c r="I27" s="1">
        <v>0.46789345000643401</v>
      </c>
      <c r="J27" s="2">
        <v>-3.8022976070152401</v>
      </c>
      <c r="K27" s="1">
        <v>0.452638546841858</v>
      </c>
      <c r="L27" s="2">
        <v>-3.87310154297472</v>
      </c>
      <c r="M27" s="1">
        <v>0.45281715713848297</v>
      </c>
    </row>
    <row r="28" spans="3:13" x14ac:dyDescent="0.25">
      <c r="C28">
        <v>22</v>
      </c>
      <c r="D28" s="2">
        <v>-9.73523542459513</v>
      </c>
      <c r="E28" s="1">
        <v>0.45132382287702399</v>
      </c>
      <c r="F28" s="2">
        <v>-3.6819842338011899</v>
      </c>
      <c r="G28" s="1">
        <v>0.45519736233060498</v>
      </c>
      <c r="H28" s="2">
        <v>-4.5236850959645496</v>
      </c>
      <c r="I28" s="1">
        <v>0.46587012391990601</v>
      </c>
      <c r="J28" s="2">
        <v>-3.8609956142848998</v>
      </c>
      <c r="K28" s="1">
        <v>0.45278948567522898</v>
      </c>
      <c r="L28" s="2">
        <v>-4.0420929802342203</v>
      </c>
      <c r="M28" s="1">
        <v>0.45225050873023698</v>
      </c>
    </row>
    <row r="29" spans="3:13" x14ac:dyDescent="0.25">
      <c r="C29">
        <v>23</v>
      </c>
      <c r="D29" s="2">
        <v>-9.2184130289283797</v>
      </c>
      <c r="E29" s="1">
        <v>0.45390793485535802</v>
      </c>
      <c r="F29" s="2">
        <v>-4.2580071174377201</v>
      </c>
      <c r="G29" s="1">
        <v>0.45224911032028398</v>
      </c>
      <c r="H29" s="2">
        <v>-3.7649555187566701</v>
      </c>
      <c r="I29" s="1">
        <v>0.46965884570994298</v>
      </c>
      <c r="J29" s="2">
        <v>-3.6439869588120501</v>
      </c>
      <c r="K29" s="1">
        <v>0.45386466208231802</v>
      </c>
      <c r="L29" s="2">
        <v>-4.4496520481790398</v>
      </c>
      <c r="M29" s="1">
        <v>0.45036433440413698</v>
      </c>
    </row>
    <row r="30" spans="3:13" x14ac:dyDescent="0.25">
      <c r="C30">
        <v>24</v>
      </c>
      <c r="D30" s="2">
        <v>-10.0512492468815</v>
      </c>
      <c r="E30" s="1">
        <v>0.449743753765592</v>
      </c>
      <c r="F30" s="2">
        <v>-3.4673524565020402</v>
      </c>
      <c r="G30" s="1">
        <v>0.45464013867983</v>
      </c>
      <c r="H30" s="2">
        <v>-4.3019916495384303</v>
      </c>
      <c r="I30" s="1">
        <v>0.46692400793508698</v>
      </c>
      <c r="J30" s="2">
        <v>-4.0494601432491102</v>
      </c>
      <c r="K30" s="1">
        <v>0.45156255567829501</v>
      </c>
      <c r="L30" s="2">
        <v>-3.64053986681385</v>
      </c>
      <c r="M30" s="1">
        <v>0.45399380363947101</v>
      </c>
    </row>
    <row r="31" spans="3:13" x14ac:dyDescent="0.25">
      <c r="C31">
        <v>25</v>
      </c>
      <c r="D31" s="2">
        <v>-9.22465444622412</v>
      </c>
      <c r="E31" s="1">
        <v>0.453876727768879</v>
      </c>
      <c r="F31" s="2">
        <v>-3.7513722359247801</v>
      </c>
      <c r="G31" s="1">
        <v>0.45405682838853101</v>
      </c>
      <c r="H31" s="2">
        <v>-4.0060100883625998</v>
      </c>
      <c r="I31" s="1">
        <v>0.46846492326404998</v>
      </c>
      <c r="J31" s="2">
        <v>-4.7880372074471804</v>
      </c>
      <c r="K31" s="1">
        <v>0.44854774148516402</v>
      </c>
      <c r="L31" s="2">
        <v>-3.8063541384569302</v>
      </c>
      <c r="M31" s="1">
        <v>0.453106515201185</v>
      </c>
    </row>
    <row r="32" spans="3:13" x14ac:dyDescent="0.25">
      <c r="C32">
        <v>26</v>
      </c>
      <c r="D32" s="2">
        <v>-9.0647375255054694</v>
      </c>
      <c r="E32" s="1">
        <v>0.45467631237247202</v>
      </c>
      <c r="F32" s="2">
        <v>-3.3840339364261398</v>
      </c>
      <c r="G32" s="1">
        <v>0.45546555822858598</v>
      </c>
      <c r="H32" s="2">
        <v>-3.66790529172125</v>
      </c>
      <c r="I32" s="1">
        <v>0.46922410521869201</v>
      </c>
      <c r="J32" s="2">
        <v>-3.93929483031987</v>
      </c>
      <c r="K32" s="1">
        <v>0.45225991311581398</v>
      </c>
      <c r="L32" s="2">
        <v>-3.38718861209964</v>
      </c>
      <c r="M32" s="1">
        <v>0.45597864768683199</v>
      </c>
    </row>
    <row r="33" spans="3:13" x14ac:dyDescent="0.25">
      <c r="C33">
        <v>27</v>
      </c>
      <c r="D33" s="2">
        <v>-9.1835219341233696</v>
      </c>
      <c r="E33" s="1">
        <v>0.45408239032938302</v>
      </c>
      <c r="F33" s="2">
        <v>-4.3694851762963101</v>
      </c>
      <c r="G33" s="1">
        <v>0.45120605054943402</v>
      </c>
      <c r="H33" s="2">
        <v>-4.12418342742252</v>
      </c>
      <c r="I33" s="1">
        <v>0.46812057727119799</v>
      </c>
      <c r="J33" s="2">
        <v>-3.6846566424251899</v>
      </c>
      <c r="K33" s="1">
        <v>0.45315649640651601</v>
      </c>
      <c r="L33" s="2">
        <v>-3.68049281898434</v>
      </c>
      <c r="M33" s="1">
        <v>0.453325176591098</v>
      </c>
    </row>
    <row r="34" spans="3:13" x14ac:dyDescent="0.25">
      <c r="C34">
        <v>28</v>
      </c>
      <c r="D34" s="2">
        <v>-9.4253931266836304</v>
      </c>
      <c r="E34" s="1">
        <v>0.452873034366581</v>
      </c>
      <c r="F34" s="2">
        <v>-4.0721194250957904</v>
      </c>
      <c r="G34" s="1">
        <v>0.45304331723715502</v>
      </c>
      <c r="H34" s="2">
        <v>-4.0425379547407596</v>
      </c>
      <c r="I34" s="1">
        <v>0.468834144944142</v>
      </c>
      <c r="J34" s="2">
        <v>-4.1463953215041203</v>
      </c>
      <c r="K34" s="1">
        <v>0.45214300469416602</v>
      </c>
      <c r="L34" s="2">
        <v>-4.0987331704822996</v>
      </c>
      <c r="M34" s="1">
        <v>0.45175538260523701</v>
      </c>
    </row>
    <row r="35" spans="3:13" x14ac:dyDescent="0.25">
      <c r="C35">
        <v>29</v>
      </c>
      <c r="D35" s="2">
        <v>-9.0257954014636397</v>
      </c>
      <c r="E35" s="1">
        <v>0.45487102299268101</v>
      </c>
      <c r="F35" s="2">
        <v>-3.8759110579660598</v>
      </c>
      <c r="G35" s="1">
        <v>0.45354316137114198</v>
      </c>
      <c r="H35" s="2">
        <v>-4.1649696683886699</v>
      </c>
      <c r="I35" s="1">
        <v>0.46743549620229602</v>
      </c>
      <c r="J35" s="2">
        <v>-3.4474278830732801</v>
      </c>
      <c r="K35" s="1">
        <v>0.45488370766894998</v>
      </c>
      <c r="L35" s="2">
        <v>-3.82250592429709</v>
      </c>
      <c r="M35" s="1">
        <v>0.45280843705300899</v>
      </c>
    </row>
    <row r="36" spans="3:13" x14ac:dyDescent="0.25">
      <c r="C36">
        <v>30</v>
      </c>
      <c r="D36" s="2">
        <v>-9.16015827615335</v>
      </c>
      <c r="E36" s="1">
        <v>0.45419920861923302</v>
      </c>
      <c r="F36" s="2">
        <v>-4.3910598619118799</v>
      </c>
      <c r="G36" s="1">
        <v>0.45194675777635401</v>
      </c>
      <c r="H36" s="2">
        <v>-4.1284993640767604</v>
      </c>
      <c r="I36" s="1">
        <v>0.46796090143904401</v>
      </c>
      <c r="J36" s="2">
        <v>-3.8676890156918602</v>
      </c>
      <c r="K36" s="1">
        <v>0.45242510699001398</v>
      </c>
      <c r="L36" s="2">
        <v>-4.4257011540048596</v>
      </c>
      <c r="M36" s="1">
        <v>0.45039628897078698</v>
      </c>
    </row>
    <row r="37" spans="3:13" x14ac:dyDescent="0.25">
      <c r="C37">
        <v>31</v>
      </c>
      <c r="D37" s="2">
        <v>-9.2124968490977306</v>
      </c>
      <c r="E37" s="1">
        <v>0.45393751575451102</v>
      </c>
      <c r="F37" s="2">
        <v>-4.0235200375637596</v>
      </c>
      <c r="G37" s="1">
        <v>0.45314134077019902</v>
      </c>
      <c r="H37" s="2">
        <v>-3.84483276802198</v>
      </c>
      <c r="I37" s="1">
        <v>0.46873613556023003</v>
      </c>
      <c r="J37" s="2">
        <v>-4.1255815938873903</v>
      </c>
      <c r="K37" s="1">
        <v>0.45175794311407003</v>
      </c>
      <c r="L37" s="2">
        <v>-4.5005976605856999</v>
      </c>
      <c r="M37" s="1">
        <v>0.450870876853459</v>
      </c>
    </row>
    <row r="38" spans="3:13" x14ac:dyDescent="0.25">
      <c r="C38">
        <v>32</v>
      </c>
      <c r="D38" s="2">
        <v>-9.4862363550071098</v>
      </c>
      <c r="E38" s="1">
        <v>0.45256881822496398</v>
      </c>
      <c r="F38" s="2">
        <v>-4.01079034278556</v>
      </c>
      <c r="G38" s="1">
        <v>0.452212162623846</v>
      </c>
      <c r="H38" s="2">
        <v>-4.0323042147128598</v>
      </c>
      <c r="I38" s="1">
        <v>0.46786031073850398</v>
      </c>
      <c r="J38" s="2">
        <v>-4.1982858037786297</v>
      </c>
      <c r="K38" s="1">
        <v>0.45120093398066502</v>
      </c>
      <c r="L38" s="2">
        <v>-4.1538110744543602</v>
      </c>
      <c r="M38" s="1">
        <v>0.45188505141049301</v>
      </c>
    </row>
    <row r="39" spans="3:13" x14ac:dyDescent="0.25">
      <c r="C39">
        <v>33</v>
      </c>
      <c r="D39" s="2">
        <v>-9.0452037729133306</v>
      </c>
      <c r="E39" s="1">
        <v>0.45477398113543299</v>
      </c>
      <c r="F39" s="2">
        <v>-4.0287156158930904</v>
      </c>
      <c r="G39" s="1">
        <v>0.45256947899637501</v>
      </c>
      <c r="H39" s="2">
        <v>-4.1251493193897</v>
      </c>
      <c r="I39" s="1">
        <v>0.46812969864307102</v>
      </c>
      <c r="J39" s="2">
        <v>-3.6005318846350698</v>
      </c>
      <c r="K39" s="1">
        <v>0.454007622731668</v>
      </c>
      <c r="L39" s="2">
        <v>-2.9733108852090999</v>
      </c>
      <c r="M39" s="1">
        <v>0.45698271636510801</v>
      </c>
    </row>
    <row r="40" spans="3:13" x14ac:dyDescent="0.25">
      <c r="C40">
        <v>34</v>
      </c>
      <c r="D40" s="2">
        <v>-9.1594667616757199</v>
      </c>
      <c r="E40" s="1">
        <v>0.45420266619162097</v>
      </c>
      <c r="F40" s="2">
        <v>-3.8280149663541501</v>
      </c>
      <c r="G40" s="1">
        <v>0.45364982714714502</v>
      </c>
      <c r="H40" s="2">
        <v>-3.5388021523712601</v>
      </c>
      <c r="I40" s="1">
        <v>0.46988901387863802</v>
      </c>
      <c r="J40" s="2">
        <v>-3.6316356450335601</v>
      </c>
      <c r="K40" s="1">
        <v>0.453909867233593</v>
      </c>
      <c r="L40" s="2">
        <v>-3.9812854994690601</v>
      </c>
      <c r="M40" s="1">
        <v>0.452376370983259</v>
      </c>
    </row>
    <row r="41" spans="3:13" x14ac:dyDescent="0.25">
      <c r="C41">
        <v>35</v>
      </c>
      <c r="D41" s="2">
        <v>-9.5763479500467703</v>
      </c>
      <c r="E41" s="1">
        <v>0.45211826024976598</v>
      </c>
      <c r="F41" s="2">
        <v>-3.0918960451334199</v>
      </c>
      <c r="G41" s="1">
        <v>0.45691906005221899</v>
      </c>
      <c r="H41" s="2">
        <v>-4.6591852509232403</v>
      </c>
      <c r="I41" s="1">
        <v>0.46576107182731602</v>
      </c>
      <c r="J41" s="2">
        <v>-4.3532462351650496</v>
      </c>
      <c r="K41" s="1">
        <v>0.45072589722036199</v>
      </c>
      <c r="L41" s="2">
        <v>-4.0273355982421997</v>
      </c>
      <c r="M41" s="1">
        <v>0.45224104898043399</v>
      </c>
    </row>
    <row r="42" spans="3:13" x14ac:dyDescent="0.25">
      <c r="C42">
        <v>36</v>
      </c>
      <c r="D42" s="2">
        <v>-9.4707458852701194</v>
      </c>
      <c r="E42" s="1">
        <v>0.45264627057364898</v>
      </c>
      <c r="F42" s="2">
        <v>-3.35785029228107</v>
      </c>
      <c r="G42" s="1">
        <v>0.45629312124858401</v>
      </c>
      <c r="H42" s="2">
        <v>-4.2408985282726501</v>
      </c>
      <c r="I42" s="1">
        <v>0.467969131021028</v>
      </c>
      <c r="J42" s="2">
        <v>-4.3834835583740004</v>
      </c>
      <c r="K42" s="1">
        <v>0.45111689051978998</v>
      </c>
      <c r="L42" s="2">
        <v>-4.1835703406357201</v>
      </c>
      <c r="M42" s="1">
        <v>0.45140994434242898</v>
      </c>
    </row>
    <row r="43" spans="3:13" x14ac:dyDescent="0.25">
      <c r="C43">
        <v>37</v>
      </c>
      <c r="D43" s="2">
        <v>-8.9561108965025404</v>
      </c>
      <c r="E43" s="1">
        <v>0.455219445517487</v>
      </c>
      <c r="F43" s="2">
        <v>-4.2917660460645699</v>
      </c>
      <c r="G43" s="1">
        <v>0.45134028692463701</v>
      </c>
      <c r="H43" s="2">
        <v>-3.6586151830023699</v>
      </c>
      <c r="I43" s="1">
        <v>0.46955450684960898</v>
      </c>
      <c r="J43" s="2">
        <v>-3.8134959893523801</v>
      </c>
      <c r="K43" s="1">
        <v>0.45308574316196998</v>
      </c>
      <c r="L43" s="2">
        <v>-3.5092526690391401</v>
      </c>
      <c r="M43" s="1">
        <v>0.45464056939501701</v>
      </c>
    </row>
    <row r="44" spans="3:13" x14ac:dyDescent="0.25">
      <c r="C44">
        <v>38</v>
      </c>
      <c r="D44" s="2">
        <v>-9.46426318562661</v>
      </c>
      <c r="E44" s="1">
        <v>0.45267868407186601</v>
      </c>
      <c r="F44" s="2">
        <v>-3.9409323617072798</v>
      </c>
      <c r="G44" s="1">
        <v>0.453039658885101</v>
      </c>
      <c r="H44" s="2">
        <v>-3.9335251427835201</v>
      </c>
      <c r="I44" s="1">
        <v>0.46843732554644202</v>
      </c>
      <c r="J44" s="2">
        <v>-4.4381455031723904</v>
      </c>
      <c r="K44" s="1">
        <v>0.45036560730645497</v>
      </c>
      <c r="L44" s="2">
        <v>-4.0470038932661403</v>
      </c>
      <c r="M44" s="1">
        <v>0.45163310770895099</v>
      </c>
    </row>
    <row r="45" spans="3:13" x14ac:dyDescent="0.25">
      <c r="C45">
        <v>39</v>
      </c>
      <c r="D45" s="2">
        <v>-9.5967466642919597</v>
      </c>
      <c r="E45" s="1">
        <v>0.45201626667854</v>
      </c>
      <c r="F45" s="2">
        <v>-3.75674923859316</v>
      </c>
      <c r="G45" s="1">
        <v>0.45432628868552999</v>
      </c>
      <c r="H45" s="2">
        <v>-4.2453640109890101</v>
      </c>
      <c r="I45" s="1">
        <v>0.46730483058608002</v>
      </c>
      <c r="J45" s="2">
        <v>-3.91469221338351</v>
      </c>
      <c r="K45" s="1">
        <v>0.45263450517491999</v>
      </c>
      <c r="L45" s="2">
        <v>-3.5743775180444999</v>
      </c>
      <c r="M45" s="1">
        <v>0.45362527226912203</v>
      </c>
    </row>
    <row r="46" spans="3:13" x14ac:dyDescent="0.25">
      <c r="C46">
        <v>40</v>
      </c>
      <c r="D46" s="2">
        <v>-9.2001485332343105</v>
      </c>
      <c r="E46" s="1">
        <v>0.45399925733382801</v>
      </c>
      <c r="F46" s="2">
        <v>-4.0216911398174098</v>
      </c>
      <c r="G46" s="1">
        <v>0.45296455072422398</v>
      </c>
      <c r="H46" s="2">
        <v>-4.2952636282394998</v>
      </c>
      <c r="I46" s="1">
        <v>0.467152815013404</v>
      </c>
      <c r="J46" s="2">
        <v>-4.2516169979105598</v>
      </c>
      <c r="K46" s="1">
        <v>0.45161842414907</v>
      </c>
      <c r="L46" s="2">
        <v>-3.7104726889259401</v>
      </c>
      <c r="M46" s="1">
        <v>0.45355763612785499</v>
      </c>
    </row>
    <row r="47" spans="3:13" x14ac:dyDescent="0.25">
      <c r="C47">
        <v>41</v>
      </c>
      <c r="D47" s="2">
        <v>-8.8918740398245504</v>
      </c>
      <c r="E47" s="1">
        <v>0.45554062980087701</v>
      </c>
      <c r="F47" s="2">
        <v>-3.6542960555788602</v>
      </c>
      <c r="G47" s="1">
        <v>0.45423063521748702</v>
      </c>
      <c r="H47" s="2">
        <v>-3.9578875043837298</v>
      </c>
      <c r="I47" s="1">
        <v>0.46781085162573899</v>
      </c>
      <c r="J47" s="2">
        <v>-3.8284986335686599</v>
      </c>
      <c r="K47" s="1">
        <v>0.45327801184240402</v>
      </c>
      <c r="L47" s="2">
        <v>-4.2630274013593796</v>
      </c>
      <c r="M47" s="1">
        <v>0.45122472534518798</v>
      </c>
    </row>
    <row r="48" spans="3:13" x14ac:dyDescent="0.25">
      <c r="C48">
        <v>42</v>
      </c>
      <c r="D48" s="2">
        <v>-8.9771159921099795</v>
      </c>
      <c r="E48" s="1">
        <v>0.45511442003945002</v>
      </c>
      <c r="F48" s="2">
        <v>-3.8805598091236</v>
      </c>
      <c r="G48" s="1">
        <v>0.45249813040846099</v>
      </c>
      <c r="H48" s="2">
        <v>-4.3133298992673996</v>
      </c>
      <c r="I48" s="1">
        <v>0.467276213369963</v>
      </c>
      <c r="J48" s="2">
        <v>-3.40547150494824</v>
      </c>
      <c r="K48" s="1">
        <v>0.45437094756000401</v>
      </c>
      <c r="L48" s="2">
        <v>-4.1061547871356803</v>
      </c>
      <c r="M48" s="1">
        <v>0.45259092784091698</v>
      </c>
    </row>
    <row r="49" spans="3:13" x14ac:dyDescent="0.25">
      <c r="C49">
        <v>43</v>
      </c>
      <c r="D49" s="2">
        <v>-9.1687758389062495</v>
      </c>
      <c r="E49" s="1">
        <v>0.45415612080546802</v>
      </c>
      <c r="F49" s="2">
        <v>-3.9411060603901502</v>
      </c>
      <c r="G49" s="1">
        <v>0.45316841700272098</v>
      </c>
      <c r="H49" s="2">
        <v>-3.8328175149014201</v>
      </c>
      <c r="I49" s="1">
        <v>0.46984611416781202</v>
      </c>
      <c r="J49" s="2">
        <v>-4.01810193196465</v>
      </c>
      <c r="K49" s="1">
        <v>0.45264087390601498</v>
      </c>
      <c r="L49" s="2">
        <v>-3.7188523423038502</v>
      </c>
      <c r="M49" s="1">
        <v>0.45314680336038698</v>
      </c>
    </row>
    <row r="50" spans="3:13" x14ac:dyDescent="0.25">
      <c r="C50">
        <v>44</v>
      </c>
      <c r="D50" s="2">
        <v>-9.4938728855702905</v>
      </c>
      <c r="E50" s="1">
        <v>0.45253063557214801</v>
      </c>
      <c r="F50" s="2">
        <v>-4.2824898180057502</v>
      </c>
      <c r="G50" s="1">
        <v>0.45201646207741097</v>
      </c>
      <c r="H50" s="2">
        <v>-4.2702513217103899</v>
      </c>
      <c r="I50" s="1">
        <v>0.466458245398158</v>
      </c>
      <c r="J50" s="2">
        <v>-4.1989406538330103</v>
      </c>
      <c r="K50" s="1">
        <v>0.45137544139423602</v>
      </c>
      <c r="L50" s="2">
        <v>-3.6609843766682002</v>
      </c>
      <c r="M50" s="1">
        <v>0.454023274849638</v>
      </c>
    </row>
    <row r="51" spans="3:13" x14ac:dyDescent="0.25">
      <c r="C51">
        <v>45</v>
      </c>
      <c r="D51" s="2">
        <v>-9.2442705090574808</v>
      </c>
      <c r="E51" s="1">
        <v>0.45377864745471203</v>
      </c>
      <c r="F51" s="2">
        <v>-4.3932145958797797</v>
      </c>
      <c r="G51" s="1">
        <v>0.45143011717137199</v>
      </c>
      <c r="H51" s="2">
        <v>-4.0699839578320098</v>
      </c>
      <c r="I51" s="1">
        <v>0.46823077804514701</v>
      </c>
      <c r="J51" s="2">
        <v>-3.9083154586721198</v>
      </c>
      <c r="K51" s="1">
        <v>0.453063871330943</v>
      </c>
      <c r="L51" s="2">
        <v>-3.5337842171654099</v>
      </c>
      <c r="M51" s="1">
        <v>0.45406472487296601</v>
      </c>
    </row>
    <row r="52" spans="3:13" x14ac:dyDescent="0.25">
      <c r="C52">
        <v>46</v>
      </c>
      <c r="D52" s="2">
        <v>-9.4573113663036796</v>
      </c>
      <c r="E52" s="1">
        <v>0.452713443168481</v>
      </c>
      <c r="F52" s="2">
        <v>-3.9755840905535802</v>
      </c>
      <c r="G52" s="1">
        <v>0.45259019097592501</v>
      </c>
      <c r="H52" s="2">
        <v>-4.2071660678242697</v>
      </c>
      <c r="I52" s="1">
        <v>0.46734042400904702</v>
      </c>
      <c r="J52" s="2">
        <v>-3.8507547707205898</v>
      </c>
      <c r="K52" s="1">
        <v>0.45267729991455402</v>
      </c>
      <c r="L52" s="2">
        <v>-3.4773940904236298</v>
      </c>
      <c r="M52" s="1">
        <v>0.45473122107511499</v>
      </c>
    </row>
    <row r="53" spans="3:13" x14ac:dyDescent="0.25">
      <c r="C53">
        <v>47</v>
      </c>
      <c r="D53" s="2">
        <v>-9.6166269408121892</v>
      </c>
      <c r="E53" s="1">
        <v>0.451916865295939</v>
      </c>
      <c r="F53" s="2">
        <v>-3.4701742388625298</v>
      </c>
      <c r="G53" s="1">
        <v>0.45556410366001299</v>
      </c>
      <c r="H53" s="2">
        <v>-3.9382581826504901</v>
      </c>
      <c r="I53" s="1">
        <v>0.46843528267338003</v>
      </c>
      <c r="J53" s="2">
        <v>-3.44345163931508</v>
      </c>
      <c r="K53" s="1">
        <v>0.45443024456231501</v>
      </c>
      <c r="L53" s="2">
        <v>-3.7024504915229999</v>
      </c>
      <c r="M53" s="1">
        <v>0.45395355463741199</v>
      </c>
    </row>
    <row r="54" spans="3:13" x14ac:dyDescent="0.25">
      <c r="C54">
        <v>48</v>
      </c>
      <c r="D54" s="2">
        <v>-9.1331487652992305</v>
      </c>
      <c r="E54" s="1">
        <v>0.45433425617350298</v>
      </c>
      <c r="F54" s="2">
        <v>-4.0255566008152996</v>
      </c>
      <c r="G54" s="1">
        <v>0.453569086918099</v>
      </c>
      <c r="H54" s="2">
        <v>-3.6823688522830502</v>
      </c>
      <c r="I54" s="1">
        <v>0.46941258130764801</v>
      </c>
      <c r="J54" s="2">
        <v>-4.3174356746594098</v>
      </c>
      <c r="K54" s="1">
        <v>0.45154145806479101</v>
      </c>
      <c r="L54" s="2">
        <v>-3.9701985811561502</v>
      </c>
      <c r="M54" s="1">
        <v>0.45303284993874399</v>
      </c>
    </row>
    <row r="55" spans="3:13" x14ac:dyDescent="0.25">
      <c r="C55">
        <v>49</v>
      </c>
      <c r="D55" s="2">
        <v>-8.7211634159746794</v>
      </c>
      <c r="E55" s="1">
        <v>0.45639418292012601</v>
      </c>
      <c r="F55" s="2">
        <v>-3.5938267474390799</v>
      </c>
      <c r="G55" s="1">
        <v>0.455078055482392</v>
      </c>
      <c r="H55" s="2">
        <v>-4.77387834633541</v>
      </c>
      <c r="I55" s="1">
        <v>0.465395829303761</v>
      </c>
      <c r="J55" s="2">
        <v>-4.6072093006678898</v>
      </c>
      <c r="K55" s="1">
        <v>0.45007876485305498</v>
      </c>
      <c r="L55" s="2">
        <v>-3.74754643984866</v>
      </c>
      <c r="M55" s="1">
        <v>0.45291298039996503</v>
      </c>
    </row>
    <row r="56" spans="3:13" x14ac:dyDescent="0.25">
      <c r="C56">
        <v>50</v>
      </c>
      <c r="D56" s="2">
        <v>-8.9485790606217996</v>
      </c>
      <c r="E56" s="1">
        <v>0.45525710469689101</v>
      </c>
      <c r="F56" s="2">
        <v>-3.7990510387278702</v>
      </c>
      <c r="G56" s="1">
        <v>0.45378444615428398</v>
      </c>
      <c r="H56" s="2">
        <v>-4.46573481571515</v>
      </c>
      <c r="I56" s="1">
        <v>0.46722911378829501</v>
      </c>
      <c r="J56" s="2">
        <v>-4.0506085705535799</v>
      </c>
      <c r="K56" s="1">
        <v>0.452243770074994</v>
      </c>
      <c r="L56" s="2">
        <v>-4.3626100732156301</v>
      </c>
      <c r="M56" s="1">
        <v>0.45077568612898999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54C0-C61A-4DEA-98D2-BD10F24ABF14}">
  <dimension ref="A1:K52"/>
  <sheetViews>
    <sheetView topLeftCell="A2" zoomScale="85" zoomScaleNormal="85" workbookViewId="0">
      <selection activeCell="K2" sqref="K2:K52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27.42578125" bestFit="1" customWidth="1"/>
    <col min="4" max="4" width="36" bestFit="1" customWidth="1"/>
    <col min="5" max="5" width="27.42578125" bestFit="1" customWidth="1"/>
    <col min="6" max="6" width="44.140625" bestFit="1" customWidth="1"/>
    <col min="7" max="7" width="27.42578125" bestFit="1" customWidth="1"/>
    <col min="8" max="8" width="41.7109375" bestFit="1" customWidth="1"/>
    <col min="9" max="9" width="27.42578125" bestFit="1" customWidth="1"/>
    <col min="10" max="10" width="14" bestFit="1" customWidth="1"/>
    <col min="11" max="11" width="27.42578125" bestFit="1" customWidth="1"/>
  </cols>
  <sheetData>
    <row r="1" spans="1:11" x14ac:dyDescent="0.25">
      <c r="B1" t="s">
        <v>1</v>
      </c>
      <c r="D1" t="s">
        <v>6</v>
      </c>
      <c r="F1" t="s">
        <v>7</v>
      </c>
      <c r="H1" t="s">
        <v>8</v>
      </c>
      <c r="J1" t="s">
        <v>10</v>
      </c>
    </row>
    <row r="2" spans="1:11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 x14ac:dyDescent="0.25">
      <c r="A3">
        <v>1</v>
      </c>
      <c r="B3" s="2">
        <v>-9.0587885985748198</v>
      </c>
      <c r="C3" s="1">
        <v>0.45470605700712502</v>
      </c>
      <c r="D3" s="2">
        <v>-4.1365690495676599</v>
      </c>
      <c r="E3" s="1">
        <v>0.45195174892360201</v>
      </c>
      <c r="F3" s="2">
        <v>-3.84326032285106</v>
      </c>
      <c r="G3" s="1">
        <v>0.46938073640994699</v>
      </c>
      <c r="H3" s="2">
        <v>-3.3753500402590801</v>
      </c>
      <c r="I3" s="1">
        <v>0.45403695285055601</v>
      </c>
      <c r="J3" s="2">
        <v>-4.0639334352664997</v>
      </c>
      <c r="K3" s="1">
        <v>0.45214948618568401</v>
      </c>
    </row>
    <row r="4" spans="1:11" x14ac:dyDescent="0.25">
      <c r="A4">
        <v>2</v>
      </c>
      <c r="B4" s="2">
        <v>-9.6334603924715605</v>
      </c>
      <c r="C4" s="1">
        <v>0.45183269803764198</v>
      </c>
      <c r="D4" s="2">
        <v>-3.92546530760518</v>
      </c>
      <c r="E4" s="1">
        <v>0.45373278913890402</v>
      </c>
      <c r="F4" s="2">
        <v>-4.1980447266979901</v>
      </c>
      <c r="G4" s="1">
        <v>0.467413303582283</v>
      </c>
      <c r="H4" s="2">
        <v>-3.74179477859265</v>
      </c>
      <c r="I4" s="1">
        <v>0.45411134155815402</v>
      </c>
      <c r="J4" s="2">
        <v>-3.6770560800819001</v>
      </c>
      <c r="K4" s="1">
        <v>0.45350358321010098</v>
      </c>
    </row>
    <row r="5" spans="1:11" x14ac:dyDescent="0.25">
      <c r="A5">
        <v>3</v>
      </c>
      <c r="B5" s="2">
        <v>-9.0968464958178394</v>
      </c>
      <c r="C5" s="1">
        <v>0.45451576752091</v>
      </c>
      <c r="D5" s="2">
        <v>-3.79166844813088</v>
      </c>
      <c r="E5" s="1">
        <v>0.45453703307822702</v>
      </c>
      <c r="F5" s="2">
        <v>-3.6183033477893698</v>
      </c>
      <c r="G5" s="1">
        <v>0.47045099975667998</v>
      </c>
      <c r="H5" s="2">
        <v>-4.1476131458609302</v>
      </c>
      <c r="I5" s="1">
        <v>0.45199225038106999</v>
      </c>
      <c r="J5" s="2">
        <v>-4.1710541294325196</v>
      </c>
      <c r="K5" s="1">
        <v>0.45201064374750899</v>
      </c>
    </row>
    <row r="6" spans="1:11" x14ac:dyDescent="0.25">
      <c r="A6">
        <v>4</v>
      </c>
      <c r="B6" s="2">
        <v>-8.8241854655226195</v>
      </c>
      <c r="C6" s="1">
        <v>0.45587907267238598</v>
      </c>
      <c r="D6" s="2">
        <v>-3.8866944236859799</v>
      </c>
      <c r="E6" s="1">
        <v>0.45471691398882602</v>
      </c>
      <c r="F6" s="2">
        <v>-4.0547117683267198</v>
      </c>
      <c r="G6" s="1">
        <v>0.46843551827304297</v>
      </c>
      <c r="H6" s="2">
        <v>-4.1431924882629101</v>
      </c>
      <c r="I6" s="1">
        <v>0.45174989329918902</v>
      </c>
      <c r="J6" s="2">
        <v>-4.0363305310175104</v>
      </c>
      <c r="K6" s="1">
        <v>0.45190543250970799</v>
      </c>
    </row>
    <row r="7" spans="1:11" x14ac:dyDescent="0.25">
      <c r="A7">
        <v>5</v>
      </c>
      <c r="B7" s="2">
        <v>-9.0948205516238598</v>
      </c>
      <c r="C7" s="1">
        <v>0.45452589724187997</v>
      </c>
      <c r="D7" s="2">
        <v>-3.7449183735947602</v>
      </c>
      <c r="E7" s="1">
        <v>0.45368333368931402</v>
      </c>
      <c r="F7" s="2">
        <v>-4.0271003874553202</v>
      </c>
      <c r="G7" s="1">
        <v>0.46840556044947601</v>
      </c>
      <c r="H7" s="2">
        <v>-3.7831182971697701</v>
      </c>
      <c r="I7" s="1">
        <v>0.45298500558643301</v>
      </c>
      <c r="J7" s="2">
        <v>-4.0212653828623504</v>
      </c>
      <c r="K7" s="1">
        <v>0.45261223792160399</v>
      </c>
    </row>
    <row r="8" spans="1:11" x14ac:dyDescent="0.25">
      <c r="A8">
        <v>6</v>
      </c>
      <c r="B8" s="2">
        <v>-9.0713655603905199</v>
      </c>
      <c r="C8" s="1">
        <v>0.45464317219804701</v>
      </c>
      <c r="D8" s="2">
        <v>-3.6349794736430101</v>
      </c>
      <c r="E8" s="1">
        <v>0.45482422750460599</v>
      </c>
      <c r="F8" s="2">
        <v>-4.2259159964253801</v>
      </c>
      <c r="G8" s="1">
        <v>0.46758891867739</v>
      </c>
      <c r="H8" s="2">
        <v>-3.759668941153</v>
      </c>
      <c r="I8" s="1">
        <v>0.45369592159432398</v>
      </c>
      <c r="J8" s="2">
        <v>-3.85468900032006</v>
      </c>
      <c r="K8" s="1">
        <v>0.45300330737223898</v>
      </c>
    </row>
    <row r="9" spans="1:11" x14ac:dyDescent="0.25">
      <c r="A9">
        <v>7</v>
      </c>
      <c r="B9" s="2">
        <v>-8.6857507399467302</v>
      </c>
      <c r="C9" s="1">
        <v>0.45657124630026602</v>
      </c>
      <c r="D9" s="2">
        <v>-3.7529999074212501</v>
      </c>
      <c r="E9" s="1">
        <v>0.45410586735602199</v>
      </c>
      <c r="F9" s="2">
        <v>-4.3421928575007698</v>
      </c>
      <c r="G9" s="1">
        <v>0.46678931130501999</v>
      </c>
      <c r="H9" s="2">
        <v>-3.7720883248442001</v>
      </c>
      <c r="I9" s="1">
        <v>0.45393108158096901</v>
      </c>
      <c r="J9" s="2">
        <v>-4.1225410652774199</v>
      </c>
      <c r="K9" s="1">
        <v>0.45207390326529401</v>
      </c>
    </row>
    <row r="10" spans="1:11" x14ac:dyDescent="0.25">
      <c r="A10">
        <v>8</v>
      </c>
      <c r="B10" s="2">
        <v>-9.4109099535904299</v>
      </c>
      <c r="C10" s="1">
        <v>0.45294545023204702</v>
      </c>
      <c r="D10" s="2">
        <v>-4.10572837713773</v>
      </c>
      <c r="E10" s="1">
        <v>0.45263360163972899</v>
      </c>
      <c r="F10" s="2">
        <v>-3.5273356005830001</v>
      </c>
      <c r="G10" s="1">
        <v>0.4703209396702</v>
      </c>
      <c r="H10" s="2">
        <v>-3.51197133433539</v>
      </c>
      <c r="I10" s="1">
        <v>0.45439780020943599</v>
      </c>
      <c r="J10" s="2">
        <v>-3.8909827904992098</v>
      </c>
      <c r="K10" s="1">
        <v>0.45253875693357898</v>
      </c>
    </row>
    <row r="11" spans="1:11" x14ac:dyDescent="0.25">
      <c r="A11">
        <v>9</v>
      </c>
      <c r="B11" s="2">
        <v>-9.20093440617004</v>
      </c>
      <c r="C11" s="1">
        <v>0.45399532796914899</v>
      </c>
      <c r="D11" s="2">
        <v>-3.3475991426272298</v>
      </c>
      <c r="E11" s="1">
        <v>0.45528345284805799</v>
      </c>
      <c r="F11" s="2">
        <v>-4.2091043591997703</v>
      </c>
      <c r="G11" s="1">
        <v>0.468040397109591</v>
      </c>
      <c r="H11" s="2">
        <v>-3.8120921086380299</v>
      </c>
      <c r="I11" s="1">
        <v>0.45214312177605498</v>
      </c>
      <c r="J11" s="2">
        <v>-4.1274835733557298</v>
      </c>
      <c r="K11" s="1">
        <v>0.45177365045239998</v>
      </c>
    </row>
    <row r="12" spans="1:11" x14ac:dyDescent="0.25">
      <c r="A12">
        <v>10</v>
      </c>
      <c r="B12" s="2">
        <v>-8.6730944799483396</v>
      </c>
      <c r="C12" s="1">
        <v>0.45663452760025802</v>
      </c>
      <c r="D12" s="2">
        <v>-4.2306816078369902</v>
      </c>
      <c r="E12" s="1">
        <v>0.452307385627429</v>
      </c>
      <c r="F12" s="2">
        <v>-4.2419554677036997</v>
      </c>
      <c r="G12" s="1">
        <v>0.46784693724083098</v>
      </c>
      <c r="H12" s="2">
        <v>-3.2850791392495098</v>
      </c>
      <c r="I12" s="1">
        <v>0.45460430375244498</v>
      </c>
      <c r="J12" s="2">
        <v>-4.0561416997707598</v>
      </c>
      <c r="K12" s="1">
        <v>0.45201685817208398</v>
      </c>
    </row>
    <row r="13" spans="1:11" x14ac:dyDescent="0.25">
      <c r="A13">
        <v>11</v>
      </c>
      <c r="B13" s="2">
        <v>-9.3138599547762908</v>
      </c>
      <c r="C13" s="1">
        <v>0.45343070022611798</v>
      </c>
      <c r="D13" s="2">
        <v>-3.7725993518676399</v>
      </c>
      <c r="E13" s="1">
        <v>0.45413326510887397</v>
      </c>
      <c r="F13" s="2">
        <v>-3.8820832437853698</v>
      </c>
      <c r="G13" s="1">
        <v>0.46907371588222602</v>
      </c>
      <c r="H13" s="2">
        <v>-4.1982395168641702</v>
      </c>
      <c r="I13" s="1">
        <v>0.45170066089334499</v>
      </c>
      <c r="J13" s="2">
        <v>-4.6959634999608504</v>
      </c>
      <c r="K13" s="1">
        <v>0.44916116817207902</v>
      </c>
    </row>
    <row r="14" spans="1:11" x14ac:dyDescent="0.25">
      <c r="A14">
        <v>12</v>
      </c>
      <c r="B14" s="2">
        <v>-9.6320756821883506</v>
      </c>
      <c r="C14" s="1">
        <v>0.45183962158905799</v>
      </c>
      <c r="D14" s="2">
        <v>-3.6506219578150301</v>
      </c>
      <c r="E14" s="1">
        <v>0.45493296518744097</v>
      </c>
      <c r="F14" s="2">
        <v>-4.1990367800934498</v>
      </c>
      <c r="G14" s="1">
        <v>0.46725482326634699</v>
      </c>
      <c r="H14" s="2">
        <v>-4.0082676969269997</v>
      </c>
      <c r="I14" s="1">
        <v>0.45307975268059703</v>
      </c>
      <c r="J14" s="2">
        <v>-4.2460955851995204</v>
      </c>
      <c r="K14" s="1">
        <v>0.45154539371592001</v>
      </c>
    </row>
    <row r="15" spans="1:11" x14ac:dyDescent="0.25">
      <c r="A15">
        <v>13</v>
      </c>
      <c r="B15" s="2">
        <v>-9.7626816968258598</v>
      </c>
      <c r="C15" s="1">
        <v>0.45118659151586998</v>
      </c>
      <c r="D15" s="2">
        <v>-4.4977196564898998</v>
      </c>
      <c r="E15" s="1">
        <v>0.45118072700623901</v>
      </c>
      <c r="F15" s="2">
        <v>-4.18278962313408</v>
      </c>
      <c r="G15" s="1">
        <v>0.46774574246661499</v>
      </c>
      <c r="H15" s="2">
        <v>-4.48662302547317</v>
      </c>
      <c r="I15" s="1">
        <v>0.44967980646079397</v>
      </c>
      <c r="J15" s="2">
        <v>-3.6801849367847201</v>
      </c>
      <c r="K15" s="1">
        <v>0.45388709723450998</v>
      </c>
    </row>
    <row r="16" spans="1:11" x14ac:dyDescent="0.25">
      <c r="A16">
        <v>14</v>
      </c>
      <c r="B16" s="2">
        <v>-9.5006162481623893</v>
      </c>
      <c r="C16" s="1">
        <v>0.45249691875918802</v>
      </c>
      <c r="D16" s="2">
        <v>-3.7355830841520699</v>
      </c>
      <c r="E16" s="1">
        <v>0.454471023779011</v>
      </c>
      <c r="F16" s="2">
        <v>-3.9477453732882499</v>
      </c>
      <c r="G16" s="1">
        <v>0.46892368074256502</v>
      </c>
      <c r="H16" s="2">
        <v>-3.7686492796537698</v>
      </c>
      <c r="I16" s="1">
        <v>0.45320596776948902</v>
      </c>
      <c r="J16" s="2">
        <v>-4.0569777455145797</v>
      </c>
      <c r="K16" s="1">
        <v>0.45214253688323303</v>
      </c>
    </row>
    <row r="17" spans="1:11" x14ac:dyDescent="0.25">
      <c r="A17">
        <v>15</v>
      </c>
      <c r="B17" s="2">
        <v>-8.5583612375359106</v>
      </c>
      <c r="C17" s="1">
        <v>0.45720819381231997</v>
      </c>
      <c r="D17" s="2">
        <v>-3.6530997400562599</v>
      </c>
      <c r="E17" s="1">
        <v>0.454481358829184</v>
      </c>
      <c r="F17" s="2">
        <v>-3.2418310010378999</v>
      </c>
      <c r="G17" s="1">
        <v>0.47125013421137302</v>
      </c>
      <c r="H17" s="2">
        <v>-4.05219584485166</v>
      </c>
      <c r="I17" s="1">
        <v>0.45217162073584299</v>
      </c>
      <c r="J17" s="2">
        <v>-3.5988108277264899</v>
      </c>
      <c r="K17" s="1">
        <v>0.45443877043000802</v>
      </c>
    </row>
    <row r="18" spans="1:11" x14ac:dyDescent="0.25">
      <c r="A18">
        <v>16</v>
      </c>
      <c r="B18" s="2">
        <v>-9.2895364866667602</v>
      </c>
      <c r="C18" s="1">
        <v>0.45355231756666597</v>
      </c>
      <c r="D18" s="2">
        <v>-3.87853662706214</v>
      </c>
      <c r="E18" s="1">
        <v>0.45375673134455902</v>
      </c>
      <c r="F18" s="2">
        <v>-3.9815278871625899</v>
      </c>
      <c r="G18" s="1">
        <v>0.468840839120784</v>
      </c>
      <c r="H18" s="2">
        <v>-3.90069407367859</v>
      </c>
      <c r="I18" s="1">
        <v>0.45293468588716801</v>
      </c>
      <c r="J18" s="2">
        <v>-3.7035720632663902</v>
      </c>
      <c r="K18" s="1">
        <v>0.45362004620579299</v>
      </c>
    </row>
    <row r="19" spans="1:11" x14ac:dyDescent="0.25">
      <c r="A19">
        <v>17</v>
      </c>
      <c r="B19" s="2">
        <v>-9.1553472922474608</v>
      </c>
      <c r="C19" s="1">
        <v>0.45422326353876202</v>
      </c>
      <c r="D19" s="2">
        <v>-3.5825933389826798</v>
      </c>
      <c r="E19" s="1">
        <v>0.45529769492056399</v>
      </c>
      <c r="F19" s="2">
        <v>-3.399831010927</v>
      </c>
      <c r="G19" s="1">
        <v>0.470634568290202</v>
      </c>
      <c r="H19" s="2">
        <v>-3.5820555531827001</v>
      </c>
      <c r="I19" s="1">
        <v>0.45449109469098298</v>
      </c>
      <c r="J19" s="2">
        <v>-3.7238055919366699</v>
      </c>
      <c r="K19" s="1">
        <v>0.45364016855532102</v>
      </c>
    </row>
    <row r="20" spans="1:11" x14ac:dyDescent="0.25">
      <c r="A20">
        <v>18</v>
      </c>
      <c r="B20" s="2">
        <v>-9.3505509283681594</v>
      </c>
      <c r="C20" s="1">
        <v>0.45324724535815902</v>
      </c>
      <c r="D20" s="2">
        <v>-4.1503774362765302</v>
      </c>
      <c r="E20" s="1">
        <v>0.45175781527657299</v>
      </c>
      <c r="F20" s="2">
        <v>-4.2612559114551596</v>
      </c>
      <c r="G20" s="1">
        <v>0.46757911154674398</v>
      </c>
      <c r="H20" s="2">
        <v>-4.4190796074775598</v>
      </c>
      <c r="I20" s="1">
        <v>0.45012702185345099</v>
      </c>
      <c r="J20" s="2">
        <v>-4.1270462633451901</v>
      </c>
      <c r="K20" s="1">
        <v>0.45105338078291801</v>
      </c>
    </row>
    <row r="21" spans="1:11" x14ac:dyDescent="0.25">
      <c r="A21">
        <v>19</v>
      </c>
      <c r="B21" s="2">
        <v>-9.4570602960949</v>
      </c>
      <c r="C21" s="1">
        <v>0.45271469851952501</v>
      </c>
      <c r="D21" s="2">
        <v>-3.47081706517712</v>
      </c>
      <c r="E21" s="1">
        <v>0.454964518795064</v>
      </c>
      <c r="F21" s="2">
        <v>-4.0600265033487304</v>
      </c>
      <c r="G21" s="1">
        <v>0.468829912968733</v>
      </c>
      <c r="H21" s="2">
        <v>-3.68126979607815</v>
      </c>
      <c r="I21" s="1">
        <v>0.45363891953450303</v>
      </c>
      <c r="J21" s="2">
        <v>-4.3484753669359399</v>
      </c>
      <c r="K21" s="1">
        <v>0.45065564910683797</v>
      </c>
    </row>
    <row r="22" spans="1:11" x14ac:dyDescent="0.25">
      <c r="A22">
        <v>20</v>
      </c>
      <c r="B22" s="2">
        <v>-9.0533787747161707</v>
      </c>
      <c r="C22" s="1">
        <v>0.45473310612641898</v>
      </c>
      <c r="D22" s="2">
        <v>-3.9195865427054102</v>
      </c>
      <c r="E22" s="1">
        <v>0.45325825419650601</v>
      </c>
      <c r="F22" s="2">
        <v>-4.2337627002140801</v>
      </c>
      <c r="G22" s="1">
        <v>0.46700987376756897</v>
      </c>
      <c r="H22" s="2">
        <v>-3.7860003135108902</v>
      </c>
      <c r="I22" s="1">
        <v>0.45342225642341</v>
      </c>
      <c r="J22" s="2">
        <v>-3.7847017024215499</v>
      </c>
      <c r="K22" s="1">
        <v>0.45332402970515501</v>
      </c>
    </row>
    <row r="23" spans="1:11" x14ac:dyDescent="0.25">
      <c r="A23">
        <v>21</v>
      </c>
      <c r="B23" s="2">
        <v>-8.9639927006216293</v>
      </c>
      <c r="C23" s="1">
        <v>0.45518003649689098</v>
      </c>
      <c r="D23" s="2">
        <v>-3.7652254434076502</v>
      </c>
      <c r="E23" s="1">
        <v>0.45439846142887602</v>
      </c>
      <c r="F23" s="2">
        <v>-3.9834713107136199</v>
      </c>
      <c r="G23" s="1">
        <v>0.46789345000643401</v>
      </c>
      <c r="H23" s="2">
        <v>-3.8022976070152401</v>
      </c>
      <c r="I23" s="1">
        <v>0.452638546841858</v>
      </c>
      <c r="J23" s="2">
        <v>-3.87310154297472</v>
      </c>
      <c r="K23" s="1">
        <v>0.45281715713848297</v>
      </c>
    </row>
    <row r="24" spans="1:11" x14ac:dyDescent="0.25">
      <c r="A24">
        <v>22</v>
      </c>
      <c r="B24" s="2">
        <v>-9.73523542459513</v>
      </c>
      <c r="C24" s="1">
        <v>0.45132382287702399</v>
      </c>
      <c r="D24" s="2">
        <v>-3.6819842338011899</v>
      </c>
      <c r="E24" s="1">
        <v>0.45519736233060498</v>
      </c>
      <c r="F24" s="2">
        <v>-4.5236850959645496</v>
      </c>
      <c r="G24" s="1">
        <v>0.46587012391990601</v>
      </c>
      <c r="H24" s="2">
        <v>-3.8609956142848998</v>
      </c>
      <c r="I24" s="1">
        <v>0.45278948567522898</v>
      </c>
      <c r="J24" s="2">
        <v>-4.0420929802342203</v>
      </c>
      <c r="K24" s="1">
        <v>0.45225050873023698</v>
      </c>
    </row>
    <row r="25" spans="1:11" x14ac:dyDescent="0.25">
      <c r="A25">
        <v>23</v>
      </c>
      <c r="B25" s="2">
        <v>-9.2184130289283797</v>
      </c>
      <c r="C25" s="1">
        <v>0.45390793485535802</v>
      </c>
      <c r="D25" s="2">
        <v>-4.2580071174377201</v>
      </c>
      <c r="E25" s="1">
        <v>0.45224911032028398</v>
      </c>
      <c r="F25" s="2">
        <v>-3.7649555187566701</v>
      </c>
      <c r="G25" s="1">
        <v>0.46965884570994298</v>
      </c>
      <c r="H25" s="2">
        <v>-3.6439869588120501</v>
      </c>
      <c r="I25" s="1">
        <v>0.45386466208231802</v>
      </c>
      <c r="J25" s="2">
        <v>-4.4496520481790398</v>
      </c>
      <c r="K25" s="1">
        <v>0.45036433440413698</v>
      </c>
    </row>
    <row r="26" spans="1:11" x14ac:dyDescent="0.25">
      <c r="A26">
        <v>24</v>
      </c>
      <c r="B26" s="2">
        <v>-10.0512492468815</v>
      </c>
      <c r="C26" s="1">
        <v>0.449743753765592</v>
      </c>
      <c r="D26" s="2">
        <v>-3.4673524565020402</v>
      </c>
      <c r="E26" s="1">
        <v>0.45464013867983</v>
      </c>
      <c r="F26" s="2">
        <v>-4.3019916495384303</v>
      </c>
      <c r="G26" s="1">
        <v>0.46692400793508698</v>
      </c>
      <c r="H26" s="2">
        <v>-4.0494601432491102</v>
      </c>
      <c r="I26" s="1">
        <v>0.45156255567829501</v>
      </c>
      <c r="J26" s="2">
        <v>-3.64053986681385</v>
      </c>
      <c r="K26" s="1">
        <v>0.45399380363947101</v>
      </c>
    </row>
    <row r="27" spans="1:11" x14ac:dyDescent="0.25">
      <c r="A27">
        <v>25</v>
      </c>
      <c r="B27" s="2">
        <v>-9.22465444622412</v>
      </c>
      <c r="C27" s="1">
        <v>0.453876727768879</v>
      </c>
      <c r="D27" s="2">
        <v>-3.7513722359247801</v>
      </c>
      <c r="E27" s="1">
        <v>0.45405682838853101</v>
      </c>
      <c r="F27" s="2">
        <v>-4.0060100883625998</v>
      </c>
      <c r="G27" s="1">
        <v>0.46846492326404998</v>
      </c>
      <c r="H27" s="2">
        <v>-4.7880372074471804</v>
      </c>
      <c r="I27" s="1">
        <v>0.44854774148516402</v>
      </c>
      <c r="J27" s="2">
        <v>-3.8063541384569302</v>
      </c>
      <c r="K27" s="1">
        <v>0.453106515201185</v>
      </c>
    </row>
    <row r="28" spans="1:11" x14ac:dyDescent="0.25">
      <c r="A28">
        <v>26</v>
      </c>
      <c r="B28" s="2">
        <v>-9.0647375255054694</v>
      </c>
      <c r="C28" s="1">
        <v>0.45467631237247202</v>
      </c>
      <c r="D28" s="2">
        <v>-3.3840339364261398</v>
      </c>
      <c r="E28" s="1">
        <v>0.45546555822858598</v>
      </c>
      <c r="F28" s="2">
        <v>-3.66790529172125</v>
      </c>
      <c r="G28" s="1">
        <v>0.46922410521869201</v>
      </c>
      <c r="H28" s="2">
        <v>-3.93929483031987</v>
      </c>
      <c r="I28" s="1">
        <v>0.45225991311581398</v>
      </c>
      <c r="J28" s="2">
        <v>-3.38718861209964</v>
      </c>
      <c r="K28" s="1">
        <v>0.45597864768683199</v>
      </c>
    </row>
    <row r="29" spans="1:11" x14ac:dyDescent="0.25">
      <c r="A29">
        <v>27</v>
      </c>
      <c r="B29" s="2">
        <v>-9.1835219341233696</v>
      </c>
      <c r="C29" s="1">
        <v>0.45408239032938302</v>
      </c>
      <c r="D29" s="2">
        <v>-4.3694851762963101</v>
      </c>
      <c r="E29" s="1">
        <v>0.45120605054943402</v>
      </c>
      <c r="F29" s="2">
        <v>-4.12418342742252</v>
      </c>
      <c r="G29" s="1">
        <v>0.46812057727119799</v>
      </c>
      <c r="H29" s="2">
        <v>-3.6846566424251899</v>
      </c>
      <c r="I29" s="1">
        <v>0.45315649640651601</v>
      </c>
      <c r="J29" s="2">
        <v>-3.68049281898434</v>
      </c>
      <c r="K29" s="1">
        <v>0.453325176591098</v>
      </c>
    </row>
    <row r="30" spans="1:11" x14ac:dyDescent="0.25">
      <c r="A30">
        <v>28</v>
      </c>
      <c r="B30" s="2">
        <v>-9.4253931266836304</v>
      </c>
      <c r="C30" s="1">
        <v>0.452873034366581</v>
      </c>
      <c r="D30" s="2">
        <v>-4.0721194250957904</v>
      </c>
      <c r="E30" s="1">
        <v>0.45304331723715502</v>
      </c>
      <c r="F30" s="2">
        <v>-4.0425379547407596</v>
      </c>
      <c r="G30" s="1">
        <v>0.468834144944142</v>
      </c>
      <c r="H30" s="2">
        <v>-4.1463953215041203</v>
      </c>
      <c r="I30" s="1">
        <v>0.45214300469416602</v>
      </c>
      <c r="J30" s="2">
        <v>-4.0987331704822996</v>
      </c>
      <c r="K30" s="1">
        <v>0.45175538260523701</v>
      </c>
    </row>
    <row r="31" spans="1:11" x14ac:dyDescent="0.25">
      <c r="A31">
        <v>29</v>
      </c>
      <c r="B31" s="2">
        <v>-9.0257954014636397</v>
      </c>
      <c r="C31" s="1">
        <v>0.45487102299268101</v>
      </c>
      <c r="D31" s="2">
        <v>-3.8759110579660598</v>
      </c>
      <c r="E31" s="1">
        <v>0.45354316137114198</v>
      </c>
      <c r="F31" s="2">
        <v>-4.1649696683886699</v>
      </c>
      <c r="G31" s="1">
        <v>0.46743549620229602</v>
      </c>
      <c r="H31" s="2">
        <v>-3.4474278830732801</v>
      </c>
      <c r="I31" s="1">
        <v>0.45488370766894998</v>
      </c>
      <c r="J31" s="2">
        <v>-3.82250592429709</v>
      </c>
      <c r="K31" s="1">
        <v>0.45280843705300899</v>
      </c>
    </row>
    <row r="32" spans="1:11" x14ac:dyDescent="0.25">
      <c r="A32">
        <v>30</v>
      </c>
      <c r="B32" s="2">
        <v>-9.16015827615335</v>
      </c>
      <c r="C32" s="1">
        <v>0.45419920861923302</v>
      </c>
      <c r="D32" s="2">
        <v>-4.3910598619118799</v>
      </c>
      <c r="E32" s="1">
        <v>0.45194675777635401</v>
      </c>
      <c r="F32" s="2">
        <v>-4.1284993640767604</v>
      </c>
      <c r="G32" s="1">
        <v>0.46796090143904401</v>
      </c>
      <c r="H32" s="2">
        <v>-3.8676890156918602</v>
      </c>
      <c r="I32" s="1">
        <v>0.45242510699001398</v>
      </c>
      <c r="J32" s="2">
        <v>-4.4257011540048596</v>
      </c>
      <c r="K32" s="1">
        <v>0.45039628897078698</v>
      </c>
    </row>
    <row r="33" spans="1:11" x14ac:dyDescent="0.25">
      <c r="A33">
        <v>31</v>
      </c>
      <c r="B33" s="2">
        <v>-9.2124968490977306</v>
      </c>
      <c r="C33" s="1">
        <v>0.45393751575451102</v>
      </c>
      <c r="D33" s="2">
        <v>-4.0235200375637596</v>
      </c>
      <c r="E33" s="1">
        <v>0.45314134077019902</v>
      </c>
      <c r="F33" s="2">
        <v>-3.84483276802198</v>
      </c>
      <c r="G33" s="1">
        <v>0.46873613556023003</v>
      </c>
      <c r="H33" s="2">
        <v>-4.1255815938873903</v>
      </c>
      <c r="I33" s="1">
        <v>0.45175794311407003</v>
      </c>
      <c r="J33" s="2">
        <v>-4.5005976605856999</v>
      </c>
      <c r="K33" s="1">
        <v>0.450870876853459</v>
      </c>
    </row>
    <row r="34" spans="1:11" x14ac:dyDescent="0.25">
      <c r="A34">
        <v>32</v>
      </c>
      <c r="B34" s="2">
        <v>-9.4862363550071098</v>
      </c>
      <c r="C34" s="1">
        <v>0.45256881822496398</v>
      </c>
      <c r="D34" s="2">
        <v>-4.01079034278556</v>
      </c>
      <c r="E34" s="1">
        <v>0.452212162623846</v>
      </c>
      <c r="F34" s="2">
        <v>-4.0323042147128598</v>
      </c>
      <c r="G34" s="1">
        <v>0.46786031073850398</v>
      </c>
      <c r="H34" s="2">
        <v>-4.1982858037786297</v>
      </c>
      <c r="I34" s="1">
        <v>0.45120093398066502</v>
      </c>
      <c r="J34" s="2">
        <v>-4.1538110744543602</v>
      </c>
      <c r="K34" s="1">
        <v>0.45188505141049301</v>
      </c>
    </row>
    <row r="35" spans="1:11" x14ac:dyDescent="0.25">
      <c r="A35">
        <v>33</v>
      </c>
      <c r="B35" s="2">
        <v>-9.0452037729133306</v>
      </c>
      <c r="C35" s="1">
        <v>0.45477398113543299</v>
      </c>
      <c r="D35" s="2">
        <v>-4.0287156158930904</v>
      </c>
      <c r="E35" s="1">
        <v>0.45256947899637501</v>
      </c>
      <c r="F35" s="2">
        <v>-4.1251493193897</v>
      </c>
      <c r="G35" s="1">
        <v>0.46812969864307102</v>
      </c>
      <c r="H35" s="2">
        <v>-3.6005318846350698</v>
      </c>
      <c r="I35" s="1">
        <v>0.454007622731668</v>
      </c>
      <c r="J35" s="2">
        <v>-2.9733108852090999</v>
      </c>
      <c r="K35" s="1">
        <v>0.45698271636510801</v>
      </c>
    </row>
    <row r="36" spans="1:11" x14ac:dyDescent="0.25">
      <c r="A36">
        <v>34</v>
      </c>
      <c r="B36" s="2">
        <v>-9.1594667616757199</v>
      </c>
      <c r="C36" s="1">
        <v>0.45420266619162097</v>
      </c>
      <c r="D36" s="2">
        <v>-3.8280149663541501</v>
      </c>
      <c r="E36" s="1">
        <v>0.45364982714714502</v>
      </c>
      <c r="F36" s="2">
        <v>-3.5388021523712601</v>
      </c>
      <c r="G36" s="1">
        <v>0.46988901387863802</v>
      </c>
      <c r="H36" s="2">
        <v>-3.6316356450335601</v>
      </c>
      <c r="I36" s="1">
        <v>0.453909867233593</v>
      </c>
      <c r="J36" s="2">
        <v>-3.9812854994690601</v>
      </c>
      <c r="K36" s="1">
        <v>0.452376370983259</v>
      </c>
    </row>
    <row r="37" spans="1:11" x14ac:dyDescent="0.25">
      <c r="A37">
        <v>35</v>
      </c>
      <c r="B37" s="2">
        <v>-9.5763479500467703</v>
      </c>
      <c r="C37" s="1">
        <v>0.45211826024976598</v>
      </c>
      <c r="D37" s="2">
        <v>-3.0918960451334199</v>
      </c>
      <c r="E37" s="1">
        <v>0.45691906005221899</v>
      </c>
      <c r="F37" s="2">
        <v>-4.6591852509232403</v>
      </c>
      <c r="G37" s="1">
        <v>0.46576107182731602</v>
      </c>
      <c r="H37" s="2">
        <v>-4.3532462351650496</v>
      </c>
      <c r="I37" s="1">
        <v>0.45072589722036199</v>
      </c>
      <c r="J37" s="2">
        <v>-4.0273355982421997</v>
      </c>
      <c r="K37" s="1">
        <v>0.45224104898043399</v>
      </c>
    </row>
    <row r="38" spans="1:11" x14ac:dyDescent="0.25">
      <c r="A38">
        <v>36</v>
      </c>
      <c r="B38" s="2">
        <v>-9.4707458852701194</v>
      </c>
      <c r="C38" s="1">
        <v>0.45264627057364898</v>
      </c>
      <c r="D38" s="2">
        <v>-3.35785029228107</v>
      </c>
      <c r="E38" s="1">
        <v>0.45629312124858401</v>
      </c>
      <c r="F38" s="2">
        <v>-4.2408985282726501</v>
      </c>
      <c r="G38" s="1">
        <v>0.467969131021028</v>
      </c>
      <c r="H38" s="2">
        <v>-4.3834835583740004</v>
      </c>
      <c r="I38" s="1">
        <v>0.45111689051978998</v>
      </c>
      <c r="J38" s="2">
        <v>-4.1835703406357201</v>
      </c>
      <c r="K38" s="1">
        <v>0.45140994434242898</v>
      </c>
    </row>
    <row r="39" spans="1:11" x14ac:dyDescent="0.25">
      <c r="A39">
        <v>37</v>
      </c>
      <c r="B39" s="2">
        <v>-8.9561108965025404</v>
      </c>
      <c r="C39" s="1">
        <v>0.455219445517487</v>
      </c>
      <c r="D39" s="2">
        <v>-4.2917660460645699</v>
      </c>
      <c r="E39" s="1">
        <v>0.45134028692463701</v>
      </c>
      <c r="F39" s="2">
        <v>-3.6586151830023699</v>
      </c>
      <c r="G39" s="1">
        <v>0.46955450684960898</v>
      </c>
      <c r="H39" s="2">
        <v>-3.8134959893523801</v>
      </c>
      <c r="I39" s="1">
        <v>0.45308574316196998</v>
      </c>
      <c r="J39" s="2">
        <v>-3.5092526690391401</v>
      </c>
      <c r="K39" s="1">
        <v>0.45464056939501701</v>
      </c>
    </row>
    <row r="40" spans="1:11" x14ac:dyDescent="0.25">
      <c r="A40">
        <v>38</v>
      </c>
      <c r="B40" s="2">
        <v>-9.46426318562661</v>
      </c>
      <c r="C40" s="1">
        <v>0.45267868407186601</v>
      </c>
      <c r="D40" s="2">
        <v>-3.9409323617072798</v>
      </c>
      <c r="E40" s="1">
        <v>0.453039658885101</v>
      </c>
      <c r="F40" s="2">
        <v>-3.9335251427835201</v>
      </c>
      <c r="G40" s="1">
        <v>0.46843732554644202</v>
      </c>
      <c r="H40" s="2">
        <v>-4.4381455031723904</v>
      </c>
      <c r="I40" s="1">
        <v>0.45036560730645497</v>
      </c>
      <c r="J40" s="2">
        <v>-4.0470038932661403</v>
      </c>
      <c r="K40" s="1">
        <v>0.45163310770895099</v>
      </c>
    </row>
    <row r="41" spans="1:11" x14ac:dyDescent="0.25">
      <c r="A41">
        <v>39</v>
      </c>
      <c r="B41" s="2">
        <v>-9.5967466642919597</v>
      </c>
      <c r="C41" s="1">
        <v>0.45201626667854</v>
      </c>
      <c r="D41" s="2">
        <v>-3.75674923859316</v>
      </c>
      <c r="E41" s="1">
        <v>0.45432628868552999</v>
      </c>
      <c r="F41" s="2">
        <v>-4.2453640109890101</v>
      </c>
      <c r="G41" s="1">
        <v>0.46730483058608002</v>
      </c>
      <c r="H41" s="2">
        <v>-3.91469221338351</v>
      </c>
      <c r="I41" s="1">
        <v>0.45263450517491999</v>
      </c>
      <c r="J41" s="2">
        <v>-3.5743775180444999</v>
      </c>
      <c r="K41" s="1">
        <v>0.45362527226912203</v>
      </c>
    </row>
    <row r="42" spans="1:11" x14ac:dyDescent="0.25">
      <c r="A42">
        <v>40</v>
      </c>
      <c r="B42" s="2">
        <v>-9.2001485332343105</v>
      </c>
      <c r="C42" s="1">
        <v>0.45399925733382801</v>
      </c>
      <c r="D42" s="2">
        <v>-4.0216911398174098</v>
      </c>
      <c r="E42" s="1">
        <v>0.45296455072422398</v>
      </c>
      <c r="F42" s="2">
        <v>-4.2952636282394998</v>
      </c>
      <c r="G42" s="1">
        <v>0.467152815013404</v>
      </c>
      <c r="H42" s="2">
        <v>-4.2516169979105598</v>
      </c>
      <c r="I42" s="1">
        <v>0.45161842414907</v>
      </c>
      <c r="J42" s="2">
        <v>-3.7104726889259401</v>
      </c>
      <c r="K42" s="1">
        <v>0.45355763612785499</v>
      </c>
    </row>
    <row r="43" spans="1:11" x14ac:dyDescent="0.25">
      <c r="A43">
        <v>41</v>
      </c>
      <c r="B43" s="2">
        <v>-8.8918740398245504</v>
      </c>
      <c r="C43" s="1">
        <v>0.45554062980087701</v>
      </c>
      <c r="D43" s="2">
        <v>-3.6542960555788602</v>
      </c>
      <c r="E43" s="1">
        <v>0.45423063521748702</v>
      </c>
      <c r="F43" s="2">
        <v>-3.9578875043837298</v>
      </c>
      <c r="G43" s="1">
        <v>0.46781085162573899</v>
      </c>
      <c r="H43" s="2">
        <v>-3.8284986335686599</v>
      </c>
      <c r="I43" s="1">
        <v>0.45327801184240402</v>
      </c>
      <c r="J43" s="2">
        <v>-4.2630274013593796</v>
      </c>
      <c r="K43" s="1">
        <v>0.45122472534518798</v>
      </c>
    </row>
    <row r="44" spans="1:11" x14ac:dyDescent="0.25">
      <c r="A44">
        <v>42</v>
      </c>
      <c r="B44" s="2">
        <v>-8.9771159921099795</v>
      </c>
      <c r="C44" s="1">
        <v>0.45511442003945002</v>
      </c>
      <c r="D44" s="2">
        <v>-3.8805598091236</v>
      </c>
      <c r="E44" s="1">
        <v>0.45249813040846099</v>
      </c>
      <c r="F44" s="2">
        <v>-4.3133298992673996</v>
      </c>
      <c r="G44" s="1">
        <v>0.467276213369963</v>
      </c>
      <c r="H44" s="2">
        <v>-3.40547150494824</v>
      </c>
      <c r="I44" s="1">
        <v>0.45437094756000401</v>
      </c>
      <c r="J44" s="2">
        <v>-4.1061547871356803</v>
      </c>
      <c r="K44" s="1">
        <v>0.45259092784091698</v>
      </c>
    </row>
    <row r="45" spans="1:11" x14ac:dyDescent="0.25">
      <c r="A45">
        <v>43</v>
      </c>
      <c r="B45" s="2">
        <v>-9.1687758389062495</v>
      </c>
      <c r="C45" s="1">
        <v>0.45415612080546802</v>
      </c>
      <c r="D45" s="2">
        <v>-3.9411060603901502</v>
      </c>
      <c r="E45" s="1">
        <v>0.45316841700272098</v>
      </c>
      <c r="F45" s="2">
        <v>-3.8328175149014201</v>
      </c>
      <c r="G45" s="1">
        <v>0.46984611416781202</v>
      </c>
      <c r="H45" s="2">
        <v>-4.01810193196465</v>
      </c>
      <c r="I45" s="1">
        <v>0.45264087390601498</v>
      </c>
      <c r="J45" s="2">
        <v>-3.7188523423038502</v>
      </c>
      <c r="K45" s="1">
        <v>0.45314680336038698</v>
      </c>
    </row>
    <row r="46" spans="1:11" x14ac:dyDescent="0.25">
      <c r="A46">
        <v>44</v>
      </c>
      <c r="B46" s="2">
        <v>-9.4938728855702905</v>
      </c>
      <c r="C46" s="1">
        <v>0.45253063557214801</v>
      </c>
      <c r="D46" s="2">
        <v>-4.2824898180057502</v>
      </c>
      <c r="E46" s="1">
        <v>0.45201646207741097</v>
      </c>
      <c r="F46" s="2">
        <v>-4.2702513217103899</v>
      </c>
      <c r="G46" s="1">
        <v>0.466458245398158</v>
      </c>
      <c r="H46" s="2">
        <v>-4.1989406538330103</v>
      </c>
      <c r="I46" s="1">
        <v>0.45137544139423602</v>
      </c>
      <c r="J46" s="2">
        <v>-3.6609843766682002</v>
      </c>
      <c r="K46" s="1">
        <v>0.454023274849638</v>
      </c>
    </row>
    <row r="47" spans="1:11" x14ac:dyDescent="0.25">
      <c r="A47">
        <v>45</v>
      </c>
      <c r="B47" s="2">
        <v>-9.2442705090574808</v>
      </c>
      <c r="C47" s="1">
        <v>0.45377864745471203</v>
      </c>
      <c r="D47" s="2">
        <v>-4.3932145958797797</v>
      </c>
      <c r="E47" s="1">
        <v>0.45143011717137199</v>
      </c>
      <c r="F47" s="2">
        <v>-4.0699839578320098</v>
      </c>
      <c r="G47" s="1">
        <v>0.46823077804514701</v>
      </c>
      <c r="H47" s="2">
        <v>-3.9083154586721198</v>
      </c>
      <c r="I47" s="1">
        <v>0.453063871330943</v>
      </c>
      <c r="J47" s="2">
        <v>-3.5337842171654099</v>
      </c>
      <c r="K47" s="1">
        <v>0.45406472487296601</v>
      </c>
    </row>
    <row r="48" spans="1:11" x14ac:dyDescent="0.25">
      <c r="A48">
        <v>46</v>
      </c>
      <c r="B48" s="2">
        <v>-9.4573113663036796</v>
      </c>
      <c r="C48" s="1">
        <v>0.452713443168481</v>
      </c>
      <c r="D48" s="2">
        <v>-3.9755840905535802</v>
      </c>
      <c r="E48" s="1">
        <v>0.45259019097592501</v>
      </c>
      <c r="F48" s="2">
        <v>-4.2071660678242697</v>
      </c>
      <c r="G48" s="1">
        <v>0.46734042400904702</v>
      </c>
      <c r="H48" s="2">
        <v>-3.8507547707205898</v>
      </c>
      <c r="I48" s="1">
        <v>0.45267729991455402</v>
      </c>
      <c r="J48" s="2">
        <v>-3.4773940904236298</v>
      </c>
      <c r="K48" s="1">
        <v>0.45473122107511499</v>
      </c>
    </row>
    <row r="49" spans="1:11" x14ac:dyDescent="0.25">
      <c r="A49">
        <v>47</v>
      </c>
      <c r="B49" s="2">
        <v>-9.6166269408121892</v>
      </c>
      <c r="C49" s="1">
        <v>0.451916865295939</v>
      </c>
      <c r="D49" s="2">
        <v>-3.4701742388625298</v>
      </c>
      <c r="E49" s="1">
        <v>0.45556410366001299</v>
      </c>
      <c r="F49" s="2">
        <v>-3.9382581826504901</v>
      </c>
      <c r="G49" s="1">
        <v>0.46843528267338003</v>
      </c>
      <c r="H49" s="2">
        <v>-3.44345163931508</v>
      </c>
      <c r="I49" s="1">
        <v>0.45443024456231501</v>
      </c>
      <c r="J49" s="2">
        <v>-3.7024504915229999</v>
      </c>
      <c r="K49" s="1">
        <v>0.45395355463741199</v>
      </c>
    </row>
    <row r="50" spans="1:11" x14ac:dyDescent="0.25">
      <c r="A50">
        <v>48</v>
      </c>
      <c r="B50" s="2">
        <v>-9.1331487652992305</v>
      </c>
      <c r="C50" s="1">
        <v>0.45433425617350298</v>
      </c>
      <c r="D50" s="2">
        <v>-4.0255566008152996</v>
      </c>
      <c r="E50" s="1">
        <v>0.453569086918099</v>
      </c>
      <c r="F50" s="2">
        <v>-3.6823688522830502</v>
      </c>
      <c r="G50" s="1">
        <v>0.46941258130764801</v>
      </c>
      <c r="H50" s="2">
        <v>-4.3174356746594098</v>
      </c>
      <c r="I50" s="1">
        <v>0.45154145806479101</v>
      </c>
      <c r="J50" s="2">
        <v>-3.9701985811561502</v>
      </c>
      <c r="K50" s="1">
        <v>0.45303284993874399</v>
      </c>
    </row>
    <row r="51" spans="1:11" x14ac:dyDescent="0.25">
      <c r="A51">
        <v>49</v>
      </c>
      <c r="B51" s="2">
        <v>-8.7211634159746794</v>
      </c>
      <c r="C51" s="1">
        <v>0.45639418292012601</v>
      </c>
      <c r="D51" s="2">
        <v>-3.5938267474390799</v>
      </c>
      <c r="E51" s="1">
        <v>0.455078055482392</v>
      </c>
      <c r="F51" s="2">
        <v>-4.77387834633541</v>
      </c>
      <c r="G51" s="1">
        <v>0.465395829303761</v>
      </c>
      <c r="H51" s="2">
        <v>-4.6072093006678898</v>
      </c>
      <c r="I51" s="1">
        <v>0.45007876485305498</v>
      </c>
      <c r="J51" s="2">
        <v>-3.74754643984866</v>
      </c>
      <c r="K51" s="1">
        <v>0.45291298039996503</v>
      </c>
    </row>
    <row r="52" spans="1:11" x14ac:dyDescent="0.25">
      <c r="A52">
        <v>50</v>
      </c>
      <c r="B52" s="2">
        <v>-8.9485790606217996</v>
      </c>
      <c r="C52" s="1">
        <v>0.45525710469689101</v>
      </c>
      <c r="D52" s="2">
        <v>-3.7990510387278702</v>
      </c>
      <c r="E52" s="1">
        <v>0.45378444615428398</v>
      </c>
      <c r="F52" s="2">
        <v>-4.46573481571515</v>
      </c>
      <c r="G52" s="1">
        <v>0.46722911378829501</v>
      </c>
      <c r="H52" s="2">
        <v>-4.0506085705535799</v>
      </c>
      <c r="I52" s="1">
        <v>0.452243770074994</v>
      </c>
      <c r="J52" s="2">
        <v>-4.3626100732156301</v>
      </c>
      <c r="K52" s="1">
        <v>0.45077568612898999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9E9C-D3C6-40AD-B88D-86BE81661710}">
  <dimension ref="C3:G9"/>
  <sheetViews>
    <sheetView workbookViewId="0">
      <selection activeCell="C2" sqref="C2:G10"/>
    </sheetView>
  </sheetViews>
  <sheetFormatPr defaultRowHeight="15" x14ac:dyDescent="0.25"/>
  <cols>
    <col min="3" max="3" width="36.7109375" customWidth="1"/>
    <col min="4" max="4" width="14" bestFit="1" customWidth="1"/>
    <col min="5" max="5" width="18.140625" bestFit="1" customWidth="1"/>
    <col min="7" max="7" width="18.140625" bestFit="1" customWidth="1"/>
  </cols>
  <sheetData>
    <row r="3" spans="3:7" x14ac:dyDescent="0.25">
      <c r="C3" s="3"/>
      <c r="D3" s="6" t="s">
        <v>2</v>
      </c>
      <c r="E3" s="6"/>
      <c r="F3" s="6" t="s">
        <v>17</v>
      </c>
      <c r="G3" s="6"/>
    </row>
    <row r="4" spans="3:7" x14ac:dyDescent="0.25">
      <c r="C4" s="3" t="s">
        <v>12</v>
      </c>
      <c r="D4" s="3" t="s">
        <v>15</v>
      </c>
      <c r="E4" s="3" t="s">
        <v>16</v>
      </c>
      <c r="F4" s="3" t="s">
        <v>15</v>
      </c>
      <c r="G4" s="3" t="s">
        <v>16</v>
      </c>
    </row>
    <row r="5" spans="3:7" x14ac:dyDescent="0.25">
      <c r="C5" s="3" t="s">
        <v>1</v>
      </c>
      <c r="D5" s="4">
        <v>-9.2339456404193108</v>
      </c>
      <c r="E5" s="4">
        <v>0.30652540308131432</v>
      </c>
      <c r="F5" s="5">
        <v>0.45383027179790292</v>
      </c>
      <c r="G5" s="5">
        <v>1.5326270154065501E-3</v>
      </c>
    </row>
    <row r="6" spans="3:7" x14ac:dyDescent="0.25">
      <c r="C6" s="3" t="s">
        <v>0</v>
      </c>
      <c r="D6" s="4">
        <v>-3.8650634999634992</v>
      </c>
      <c r="E6" s="4">
        <v>0.30513891000773974</v>
      </c>
      <c r="F6" s="5">
        <v>0.45364285751351102</v>
      </c>
      <c r="G6" s="5">
        <v>1.371666044886343E-3</v>
      </c>
    </row>
    <row r="7" spans="3:7" x14ac:dyDescent="0.25">
      <c r="C7" s="3" t="s">
        <v>18</v>
      </c>
      <c r="D7" s="4">
        <v>-4.0494328180054984</v>
      </c>
      <c r="E7" s="4">
        <v>0.30345814285898548</v>
      </c>
      <c r="F7" s="5">
        <v>0.46820863748003366</v>
      </c>
      <c r="G7" s="5">
        <v>1.2513767078972185E-3</v>
      </c>
    </row>
    <row r="8" spans="3:7" x14ac:dyDescent="0.25">
      <c r="C8" s="3" t="s">
        <v>13</v>
      </c>
      <c r="D8" s="4">
        <v>-3.935695761869634</v>
      </c>
      <c r="E8" s="4">
        <v>0.33455678696222108</v>
      </c>
      <c r="F8" s="5">
        <v>0.45256989596504832</v>
      </c>
      <c r="G8" s="5">
        <v>1.4084735244061079E-3</v>
      </c>
    </row>
    <row r="9" spans="3:7" x14ac:dyDescent="0.25">
      <c r="C9" s="3" t="s">
        <v>14</v>
      </c>
      <c r="D9" s="4">
        <v>-3.9283498831234867</v>
      </c>
      <c r="E9" s="4">
        <v>0.3231608773826628</v>
      </c>
      <c r="F9" s="5">
        <v>0.45256989596504832</v>
      </c>
      <c r="G9" s="5">
        <v>1.4084735244061079E-3</v>
      </c>
    </row>
  </sheetData>
  <mergeCells count="2"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D6CC-6BF6-4BDF-9938-17ACF791DCF4}">
  <dimension ref="C5:G11"/>
  <sheetViews>
    <sheetView tabSelected="1" workbookViewId="0">
      <selection activeCell="G16" sqref="G16"/>
    </sheetView>
  </sheetViews>
  <sheetFormatPr defaultRowHeight="15" x14ac:dyDescent="0.25"/>
  <cols>
    <col min="3" max="3" width="36.7109375" customWidth="1"/>
    <col min="4" max="4" width="14" bestFit="1" customWidth="1"/>
    <col min="5" max="5" width="18.140625" bestFit="1" customWidth="1"/>
    <col min="6" max="6" width="22.5703125" bestFit="1" customWidth="1"/>
    <col min="7" max="7" width="14.28515625" customWidth="1"/>
    <col min="8" max="8" width="11" customWidth="1"/>
    <col min="9" max="9" width="13" customWidth="1"/>
  </cols>
  <sheetData>
    <row r="5" spans="3:7" x14ac:dyDescent="0.25">
      <c r="C5" s="3"/>
      <c r="D5" s="6" t="s">
        <v>2</v>
      </c>
      <c r="E5" s="6"/>
      <c r="F5" s="6" t="s">
        <v>20</v>
      </c>
      <c r="G5" s="6"/>
    </row>
    <row r="6" spans="3:7" x14ac:dyDescent="0.25">
      <c r="C6" s="3" t="s">
        <v>12</v>
      </c>
      <c r="D6" s="3" t="s">
        <v>15</v>
      </c>
      <c r="E6" s="3" t="s">
        <v>16</v>
      </c>
      <c r="F6" s="7" t="s">
        <v>21</v>
      </c>
      <c r="G6" s="7" t="s">
        <v>19</v>
      </c>
    </row>
    <row r="7" spans="3:7" x14ac:dyDescent="0.25">
      <c r="C7" s="3" t="s">
        <v>1</v>
      </c>
      <c r="D7" s="4">
        <v>-9.2339456404193108</v>
      </c>
      <c r="E7" s="4">
        <v>0.30652540308131432</v>
      </c>
      <c r="F7" s="3">
        <f>ROUND(_xlfn.CONFIDENCE.T(0.05,E7,50),3)</f>
        <v>8.6999999999999994E-2</v>
      </c>
      <c r="G7" s="3" t="str">
        <f>"("&amp;ROUND(D7-F7,2)&amp;","&amp;ROUND(D7+F7,2)&amp;")"</f>
        <v>(-9.32,-9.15)</v>
      </c>
    </row>
    <row r="8" spans="3:7" x14ac:dyDescent="0.25">
      <c r="C8" s="3" t="s">
        <v>0</v>
      </c>
      <c r="D8" s="4">
        <v>-3.8650634999634992</v>
      </c>
      <c r="E8" s="4">
        <v>0.30513891000773974</v>
      </c>
      <c r="F8" s="3">
        <f t="shared" ref="F8:H11" si="0">ROUND(_xlfn.CONFIDENCE.T(0.05,E8,50),3)</f>
        <v>8.6999999999999994E-2</v>
      </c>
      <c r="G8" s="3" t="str">
        <f t="shared" ref="G8:I11" si="1">"("&amp;ROUND(D8-F8,2)&amp;","&amp;ROUND(D8+F8,2)&amp;")"</f>
        <v>(-3.95,-3.78)</v>
      </c>
    </row>
    <row r="9" spans="3:7" x14ac:dyDescent="0.25">
      <c r="C9" s="3" t="s">
        <v>18</v>
      </c>
      <c r="D9" s="4">
        <v>-4.0494328180054984</v>
      </c>
      <c r="E9" s="4">
        <v>0.30345814285898548</v>
      </c>
      <c r="F9" s="3">
        <f t="shared" si="0"/>
        <v>8.5999999999999993E-2</v>
      </c>
      <c r="G9" s="3" t="str">
        <f t="shared" si="1"/>
        <v>(-4.14,-3.96)</v>
      </c>
    </row>
    <row r="10" spans="3:7" x14ac:dyDescent="0.25">
      <c r="C10" s="3" t="s">
        <v>13</v>
      </c>
      <c r="D10" s="4">
        <v>-3.935695761869634</v>
      </c>
      <c r="E10" s="4">
        <v>0.33455678696222108</v>
      </c>
      <c r="F10" s="3">
        <f t="shared" si="0"/>
        <v>9.5000000000000001E-2</v>
      </c>
      <c r="G10" s="3" t="str">
        <f t="shared" si="1"/>
        <v>(-4.03,-3.84)</v>
      </c>
    </row>
    <row r="11" spans="3:7" x14ac:dyDescent="0.25">
      <c r="C11" s="3" t="s">
        <v>14</v>
      </c>
      <c r="D11" s="4">
        <v>-3.9283498831234867</v>
      </c>
      <c r="E11" s="4">
        <v>0.3231608773826628</v>
      </c>
      <c r="F11" s="3">
        <f t="shared" si="0"/>
        <v>9.1999999999999998E-2</v>
      </c>
      <c r="G11" s="3" t="str">
        <f t="shared" si="1"/>
        <v>(-4.02,-3.84)</v>
      </c>
    </row>
  </sheetData>
  <mergeCells count="2"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2021-03-12T01:27:41Z</dcterms:created>
  <dcterms:modified xsi:type="dcterms:W3CDTF">2021-03-13T04:40:46Z</dcterms:modified>
</cp:coreProperties>
</file>