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-10\Documents\Kicad-Project\UV-C LED\uv-c-led\"/>
    </mc:Choice>
  </mc:AlternateContent>
  <xr:revisionPtr revIDLastSave="0" documentId="8_{9E398560-B73F-4DF9-9D9D-9F1D487507D1}" xr6:coauthVersionLast="45" xr6:coauthVersionMax="45" xr10:uidLastSave="{00000000-0000-0000-0000-000000000000}"/>
  <bookViews>
    <workbookView xWindow="-120" yWindow="-120" windowWidth="29040" windowHeight="15840" xr2:uid="{A0D24C66-AC06-4A42-A353-19657F86FBD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2" i="1"/>
  <c r="G4" i="1"/>
</calcChain>
</file>

<file path=xl/sharedStrings.xml><?xml version="1.0" encoding="utf-8"?>
<sst xmlns="http://schemas.openxmlformats.org/spreadsheetml/2006/main" count="28" uniqueCount="28">
  <si>
    <t>Rset Value</t>
  </si>
  <si>
    <t>Equation</t>
  </si>
  <si>
    <t>Calcuated Value</t>
  </si>
  <si>
    <t>=Vfb/Iled</t>
  </si>
  <si>
    <t>Limit</t>
  </si>
  <si>
    <t>Vfmax*Nled+190mV &lt; 24 V</t>
  </si>
  <si>
    <t>D</t>
  </si>
  <si>
    <t xml:space="preserve"> = (Vout-nVin)/Vout</t>
  </si>
  <si>
    <t>n</t>
  </si>
  <si>
    <t>L</t>
  </si>
  <si>
    <t>=Vout*Iled/(Vin*Iin)</t>
  </si>
  <si>
    <t>=(Vin/2DIl)*DTs</t>
  </si>
  <si>
    <t>Fsw</t>
  </si>
  <si>
    <t>1/Ts</t>
  </si>
  <si>
    <t>dVout</t>
  </si>
  <si>
    <t>=dIl*Resr+(Vout*D/2*fsw*Rout*Cout)</t>
  </si>
  <si>
    <t>Set constant current of Led</t>
  </si>
  <si>
    <t>Calculate Duty Cicle of Switch</t>
  </si>
  <si>
    <t>Loss due to Diode and Switch</t>
  </si>
  <si>
    <t>Inductor Value</t>
  </si>
  <si>
    <t>Switching Frequency</t>
  </si>
  <si>
    <t>Voltage Riple</t>
  </si>
  <si>
    <t>Remarks</t>
  </si>
  <si>
    <t>Values</t>
  </si>
  <si>
    <t>Calculated</t>
  </si>
  <si>
    <t>Component</t>
  </si>
  <si>
    <t>R1</t>
  </si>
  <si>
    <t>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</si>
</sst>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58D1-A780-4781-AD26-1F153492FECF}">
  <dimension ref="A1:H7"/>
  <sheetViews>
    <sheetView tabSelected="1" topLeftCell="D1" workbookViewId="0">
      <selection activeCell="G5" sqref="G5"/>
    </sheetView>
  </sheetViews>
  <sheetFormatPr defaultRowHeight="15" x14ac:dyDescent="0.25"/>
  <cols>
    <col min="1" max="1" width="19.42578125" customWidth="1"/>
    <col min="2" max="2" width="35.28515625" bestFit="1" customWidth="1"/>
    <col min="3" max="3" width="25.85546875" customWidth="1"/>
    <col min="4" max="4" width="27.5703125" bestFit="1" customWidth="1"/>
    <col min="5" max="5" width="10.28515625" bestFit="1" customWidth="1"/>
    <col min="6" max="6" width="11.42578125" style="13" bestFit="1" customWidth="1"/>
    <col min="8" max="8" width="13.85546875" style="13" customWidth="1"/>
  </cols>
  <sheetData>
    <row r="1" spans="1:8" x14ac:dyDescent="0.25">
      <c r="A1" s="6" t="s">
        <v>2</v>
      </c>
      <c r="B1" s="6" t="s">
        <v>1</v>
      </c>
      <c r="C1" s="6" t="s">
        <v>4</v>
      </c>
      <c r="D1" s="7" t="s">
        <v>22</v>
      </c>
      <c r="E1" s="9" t="s">
        <v>24</v>
      </c>
      <c r="F1" s="11" t="s">
        <v>25</v>
      </c>
      <c r="G1" s="8" t="s">
        <v>23</v>
      </c>
      <c r="H1" s="8" t="s">
        <v>27</v>
      </c>
    </row>
    <row r="2" spans="1:8" x14ac:dyDescent="0.25">
      <c r="A2" s="2" t="s">
        <v>0</v>
      </c>
      <c r="B2" s="3" t="s">
        <v>3</v>
      </c>
      <c r="C2" s="2" t="s">
        <v>5</v>
      </c>
      <c r="D2" s="4" t="s">
        <v>16</v>
      </c>
      <c r="E2" s="10"/>
      <c r="F2" s="12" t="s">
        <v>26</v>
      </c>
      <c r="G2" s="1">
        <f>0.19/0.015</f>
        <v>12.666666666666668</v>
      </c>
      <c r="H2" s="12">
        <v>12.7</v>
      </c>
    </row>
    <row r="3" spans="1:8" x14ac:dyDescent="0.25">
      <c r="A3" s="2" t="s">
        <v>6</v>
      </c>
      <c r="B3" s="3" t="s">
        <v>7</v>
      </c>
      <c r="C3" s="2"/>
      <c r="D3" s="4" t="s">
        <v>17</v>
      </c>
      <c r="E3" s="10"/>
      <c r="F3" s="12"/>
      <c r="G3" s="1">
        <f>(8-(G4*5))/8</f>
        <v>0.85</v>
      </c>
      <c r="H3" s="12"/>
    </row>
    <row r="4" spans="1:8" x14ac:dyDescent="0.25">
      <c r="A4" s="4" t="s">
        <v>8</v>
      </c>
      <c r="B4" s="5" t="s">
        <v>10</v>
      </c>
      <c r="C4" s="4"/>
      <c r="D4" s="4" t="s">
        <v>18</v>
      </c>
      <c r="E4" s="10"/>
      <c r="F4" s="12"/>
      <c r="G4" s="1">
        <f>8*0.015/(5*0.1)</f>
        <v>0.24</v>
      </c>
      <c r="H4" s="12"/>
    </row>
    <row r="5" spans="1:8" x14ac:dyDescent="0.25">
      <c r="A5" s="4" t="s">
        <v>9</v>
      </c>
      <c r="B5" s="5" t="s">
        <v>11</v>
      </c>
      <c r="C5" s="4"/>
      <c r="D5" s="4" t="s">
        <v>19</v>
      </c>
      <c r="E5" s="10"/>
      <c r="F5" s="12"/>
      <c r="G5" s="1"/>
      <c r="H5" s="12"/>
    </row>
    <row r="6" spans="1:8" x14ac:dyDescent="0.25">
      <c r="A6" s="4" t="s">
        <v>12</v>
      </c>
      <c r="B6" s="4" t="s">
        <v>13</v>
      </c>
      <c r="C6" s="4"/>
      <c r="D6" s="4" t="s">
        <v>20</v>
      </c>
      <c r="E6" s="10"/>
      <c r="F6" s="12"/>
      <c r="G6" s="1"/>
      <c r="H6" s="12"/>
    </row>
    <row r="7" spans="1:8" x14ac:dyDescent="0.25">
      <c r="A7" s="4" t="s">
        <v>14</v>
      </c>
      <c r="B7" s="5" t="s">
        <v>15</v>
      </c>
      <c r="C7" s="4"/>
      <c r="D7" s="4" t="s">
        <v>21</v>
      </c>
      <c r="E7" s="10"/>
      <c r="F7" s="12"/>
      <c r="G7" s="1"/>
      <c r="H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bot-10</dc:creator>
  <cp:lastModifiedBy>bot-10</cp:lastModifiedBy>
  <dcterms:created xsi:type="dcterms:W3CDTF">2020-04-18T16:31:46Z</dcterms:created>
  <dcterms:modified xsi:type="dcterms:W3CDTF">2020-04-23T01:10:37Z</dcterms:modified>
</cp:coreProperties>
</file>