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AAWW.nas</t>
        </is>
      </c>
      <c r="B3" s="1" t="inlineStr">
        <is>
          <t>Airports &amp; Air Services</t>
        </is>
      </c>
      <c r="C3" t="inlineStr">
        <is>
          <t>Atlas Air Worldwide Holdings, Inc.</t>
        </is>
      </c>
      <c r="D3" s="6" t="n">
        <v>76.26000000000001</v>
      </c>
      <c r="E3" s="6" t="n">
        <v>0</v>
      </c>
      <c r="F3" s="6" t="n">
        <v>112</v>
      </c>
      <c r="G3" s="6" t="n">
        <v>0</v>
      </c>
      <c r="H3" s="6" t="n">
        <v>2213438976</v>
      </c>
      <c r="I3" s="6" t="n">
        <v>3211116000</v>
      </c>
      <c r="J3" s="6" t="n">
        <v>360286000</v>
      </c>
      <c r="K3" s="6" t="n">
        <v>6139036000</v>
      </c>
      <c r="L3" s="6" t="n">
        <v>3641982000</v>
      </c>
      <c r="M3">
        <f>K3/L3</f>
        <v/>
      </c>
      <c r="N3" s="6" t="n">
        <v>1783648000</v>
      </c>
      <c r="O3">
        <f>N3/M3</f>
        <v/>
      </c>
      <c r="P3" t="inlineStr"/>
      <c r="Q3" t="inlineStr"/>
      <c r="R3" t="inlineStr">
        <is>
          <t>Atlas Air Worldwide Holdings, Inc., through its subsidiaries, provides outsourced aircraft and aviation operating services. It operates through three segments: ACMI, Charter, and Dry Leasing. The company offers outsourced cargo and passenger aircraft operating solutions, including contractual service arrangements, such as the provision of aircraft; and value-added services, including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cargo and passenger aircraft and engines dry leasing services. In addition, the company offers administrative and management support services, and flight simulator training services. It also serves express delivery providers, e-commerce retailers, and airlines. The company has operations in Africa, Asia, Australia, Europe, the Middle East, North America, and South America. Atlas Air Worldwide Holdings, Inc. was founded in 1992 and is headquartered in Purchase, New York.</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ATSG</t>
        </is>
      </c>
      <c r="B8" s="1" t="inlineStr">
        <is>
          <t>Integrated Freight &amp; Logistics</t>
        </is>
      </c>
      <c r="C8" t="inlineStr">
        <is>
          <t>Air Transport Services Group, Inc.</t>
        </is>
      </c>
      <c r="D8" s="6" t="n">
        <v>27.33</v>
      </c>
      <c r="E8" s="6" t="n">
        <v>37</v>
      </c>
      <c r="F8" s="6" t="n">
        <v>0</v>
      </c>
      <c r="G8" s="6" t="n">
        <v>0</v>
      </c>
      <c r="H8" s="6" t="n">
        <v>2027962496</v>
      </c>
      <c r="I8" s="6" t="n">
        <v>1570575000</v>
      </c>
      <c r="J8" s="6" t="n">
        <v>32115000</v>
      </c>
      <c r="K8" s="6" t="n">
        <v>3210854000</v>
      </c>
      <c r="L8" s="6" t="n">
        <v>2096127000</v>
      </c>
      <c r="M8">
        <f>K8/L8</f>
        <v/>
      </c>
      <c r="N8" s="6" t="n">
        <v>1398470000</v>
      </c>
      <c r="O8">
        <f>N8/M8</f>
        <v/>
      </c>
      <c r="P8" t="inlineStr"/>
      <c r="Q8" t="inlineStr"/>
      <c r="R8" t="inlineStr"/>
    </row>
    <row r="9">
      <c r="A9" s="3" t="inlineStr">
        <is>
          <t>ALGT</t>
        </is>
      </c>
      <c r="B9" s="1" t="inlineStr">
        <is>
          <t>Airlines</t>
        </is>
      </c>
      <c r="C9" t="inlineStr">
        <is>
          <t>Allegiant Travel Company</t>
        </is>
      </c>
      <c r="D9" s="6" t="n">
        <v>177.71</v>
      </c>
      <c r="E9" s="6" t="n">
        <v>724</v>
      </c>
      <c r="F9" s="6" t="n">
        <v>17523</v>
      </c>
      <c r="G9" s="6" t="n">
        <v>57319</v>
      </c>
      <c r="H9" s="6" t="n">
        <v>3196380928</v>
      </c>
      <c r="I9" s="6" t="n">
        <v>990073000</v>
      </c>
      <c r="J9" s="6" t="n">
        <v>-184093000</v>
      </c>
      <c r="K9" s="6" t="n">
        <v>3874706000</v>
      </c>
      <c r="L9" s="6" t="n">
        <v>2727572000</v>
      </c>
      <c r="M9">
        <f>K9/L9</f>
        <v/>
      </c>
      <c r="N9" s="6" t="n">
        <v>1216044000</v>
      </c>
      <c r="O9">
        <f>N9/M9</f>
        <v/>
      </c>
      <c r="P9" t="inlineStr"/>
      <c r="Q9" t="inlineStr"/>
      <c r="R9" t="inlineStr"/>
    </row>
    <row r="10">
      <c r="A10" s="3" t="inlineStr">
        <is>
          <t>WTS</t>
        </is>
      </c>
      <c r="B10" s="1" t="inlineStr">
        <is>
          <t>Specialty Industrial Machinery</t>
        </is>
      </c>
      <c r="C10" t="inlineStr">
        <is>
          <t>Watts Water Technologies, Inc.</t>
        </is>
      </c>
      <c r="D10" s="6" t="n">
        <v>165.05</v>
      </c>
      <c r="E10" s="6" t="n">
        <v>0</v>
      </c>
      <c r="F10" s="6" t="n">
        <v>115</v>
      </c>
      <c r="G10" s="6" t="n">
        <v>48</v>
      </c>
      <c r="H10" s="6" t="n">
        <v>5552397824</v>
      </c>
      <c r="I10" s="6" t="n">
        <v>1508600000</v>
      </c>
      <c r="J10" s="6" t="n">
        <v>114300000</v>
      </c>
      <c r="K10" s="6" t="n">
        <v>1855300000</v>
      </c>
      <c r="L10" s="6" t="n">
        <v>737400000</v>
      </c>
      <c r="M10">
        <f>K10/L10</f>
        <v/>
      </c>
      <c r="N10" s="6" t="n">
        <v>191500000</v>
      </c>
      <c r="O10">
        <f>N10/M10</f>
        <v/>
      </c>
      <c r="P10" t="inlineStr"/>
      <c r="Q10" t="inlineStr"/>
      <c r="R10" t="inlineStr"/>
    </row>
    <row r="11">
      <c r="A11" s="3" t="inlineStr">
        <is>
          <t>AIMC</t>
        </is>
      </c>
      <c r="B11" s="1" t="inlineStr">
        <is>
          <t>Specialty Industrial Machinery</t>
        </is>
      </c>
      <c r="C11" t="inlineStr">
        <is>
          <t>Altra Industrial Motion Corp.</t>
        </is>
      </c>
      <c r="D11" s="6" t="n">
        <v>57.73</v>
      </c>
      <c r="E11" s="6" t="n">
        <v>0</v>
      </c>
      <c r="F11" s="6" t="n">
        <v>57</v>
      </c>
      <c r="G11" s="6" t="n">
        <v>30</v>
      </c>
      <c r="H11" s="6" t="n">
        <v>3744777728</v>
      </c>
      <c r="I11" s="6" t="n">
        <v>1726000000</v>
      </c>
      <c r="J11" s="6" t="n">
        <v>-25500000</v>
      </c>
      <c r="K11" s="6" t="n">
        <v>4211900000</v>
      </c>
      <c r="L11" s="6" t="n">
        <v>2155200000</v>
      </c>
      <c r="M11">
        <f>K11/L11</f>
        <v/>
      </c>
      <c r="N11" s="6" t="n">
        <v>1359100000</v>
      </c>
      <c r="O11">
        <f>N11/M11</f>
        <v/>
      </c>
      <c r="P11" t="inlineStr"/>
      <c r="Q11" t="inlineStr"/>
      <c r="R11" t="inlineStr"/>
    </row>
    <row r="12">
      <c r="A12" s="3" t="inlineStr">
        <is>
          <t>OSIS</t>
        </is>
      </c>
      <c r="B12" s="1" t="inlineStr">
        <is>
          <t>Electronic Components</t>
        </is>
      </c>
      <c r="C12" t="inlineStr">
        <is>
          <t>OSI Systems, Inc.</t>
        </is>
      </c>
      <c r="D12" s="6" t="n">
        <v>99.89</v>
      </c>
      <c r="E12" s="6" t="n">
        <v>123</v>
      </c>
      <c r="F12" s="6" t="n">
        <v>92</v>
      </c>
      <c r="G12" s="6" t="n">
        <v>0</v>
      </c>
      <c r="H12" s="6" t="n">
        <v>1796042112</v>
      </c>
      <c r="I12" s="6" t="n">
        <v>1166044000</v>
      </c>
      <c r="J12" s="6" t="n">
        <v>75252000</v>
      </c>
      <c r="K12" s="6" t="n">
        <v>1325960000</v>
      </c>
      <c r="L12" s="6" t="n">
        <v>710067000</v>
      </c>
      <c r="M12">
        <f>K12/L12</f>
        <v/>
      </c>
      <c r="N12" s="6" t="n">
        <v>273997000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