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pc-energy-enters-field-electricity-182500999.html" TargetMode="External" Id="rId1"/><Relationship Type="http://schemas.openxmlformats.org/officeDocument/2006/relationships/hyperlink" Target="https://finance.yahoo.com/news/kenon-holdings-reports-q1-2020-113300616.html" TargetMode="External" Id="rId2"/><Relationship Type="http://schemas.openxmlformats.org/officeDocument/2006/relationships/hyperlink" Target="https://finance.yahoo.com/news/edited-transcript-ken-earnings-conference-033426563.html" TargetMode="External" Id="rId3"/><Relationship Type="http://schemas.openxmlformats.org/officeDocument/2006/relationships/hyperlink" Target="https://finance.yahoo.com/news/kenon-files-annual-report-form-214500241.html" TargetMode="External" Id="rId4"/><Relationship Type="http://schemas.openxmlformats.org/officeDocument/2006/relationships/hyperlink" Target="https://finance.yahoo.com/news/kenon-holdings-reports-full-2019-105000609.html" TargetMode="External" Id="rId5"/><Relationship Type="http://schemas.openxmlformats.org/officeDocument/2006/relationships/hyperlink" Target="https://finance.yahoo.com/news/kenon-schedules-full-2019-results-155200152.html" TargetMode="External" Id="rId6"/><Relationship Type="http://schemas.openxmlformats.org/officeDocument/2006/relationships/hyperlink" Target="https://finance.yahoo.com/news/opc-energy-ltd-subsidiary-kenon-222300322.html" TargetMode="External" Id="rId7"/><Relationship Type="http://schemas.openxmlformats.org/officeDocument/2006/relationships/hyperlink" Target="https://finance.yahoo.com/news/kenon-announces-pricing-institutional-tranche-113500123.html" TargetMode="External" Id="rId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KEN.nyse</t>
        </is>
      </c>
      <c r="B3" s="1" t="inlineStr">
        <is>
          <t>Utilities—Regulated Electric</t>
        </is>
      </c>
      <c r="C3" t="inlineStr">
        <is>
          <t>Kenon Holdings Ltd.</t>
        </is>
      </c>
      <c r="D3" s="6" t="n">
        <v>31.99</v>
      </c>
      <c r="E3" s="6" t="n">
        <v>10874</v>
      </c>
      <c r="F3" s="6" t="n">
        <v>1410</v>
      </c>
      <c r="G3" s="6" t="n">
        <v>0</v>
      </c>
      <c r="H3" s="6" t="n">
        <v>1723339648</v>
      </c>
      <c r="I3" s="6" t="n">
        <v>373000000</v>
      </c>
      <c r="J3" s="6" t="n">
        <v>-14000000</v>
      </c>
      <c r="K3" s="6" t="n">
        <v>2033000000</v>
      </c>
      <c r="L3" s="6" t="n">
        <v>987000000</v>
      </c>
      <c r="M3">
        <f>K3/L3</f>
        <v/>
      </c>
      <c r="N3" s="6" t="n">
        <v>714000000</v>
      </c>
      <c r="O3">
        <f>N3/M3</f>
        <v/>
      </c>
      <c r="P3" t="inlineStr"/>
      <c r="Q3" t="inlineStr"/>
      <c r="R3" t="inlineStr">
        <is>
          <t>Kenon Holdings Ltd., through its subsidiaries, owns, develops, and operates power generation facilities in Israel and internationally. It operates through OPC, Quantum, and Other segments. The company's power generation plants operate on natural gas and diesel. It also designs, manufactures, sells, and services passenger vehicles and parts through a network of independent authorized retail dealers in China. As of December 31, 2019, the company's Qoros' dealerships included 106 point of sales facilities. In addition, Kenon Holdings Ltd., through its 32% equity interest in ZIM Integrated Shipping Services, Ltd., owned and chartered vessels with a total container capacity of 312,142TEUs. Further, it develops and owns a proprietary natural gas-to-liquid technology process. The company was incorporated in 2014 and is based in Singapore. Kenon Holdings Ltd. is a subsidiary of Ansonia Holdings Singapore B.V.</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ICL</t>
        </is>
      </c>
      <c r="B8" s="1" t="inlineStr">
        <is>
          <t>Agricultural Inputs</t>
        </is>
      </c>
      <c r="C8" t="inlineStr">
        <is>
          <t>ICL Group Ltd</t>
        </is>
      </c>
      <c r="D8" s="6" t="n">
        <v>6.2</v>
      </c>
      <c r="E8" s="6" t="n">
        <v>0</v>
      </c>
      <c r="F8" s="6" t="n">
        <v>-2</v>
      </c>
      <c r="G8" s="6" t="n">
        <v>3</v>
      </c>
      <c r="H8" s="6" t="n">
        <v>7919569920</v>
      </c>
      <c r="I8" s="6" t="n">
        <v>5043000000</v>
      </c>
      <c r="J8" s="6" t="n">
        <v>11000000</v>
      </c>
      <c r="K8" s="6" t="n">
        <v>9664000000</v>
      </c>
      <c r="L8" s="6" t="n">
        <v>5576000000</v>
      </c>
      <c r="M8">
        <f>K8/L8</f>
        <v/>
      </c>
      <c r="N8" s="6" t="n">
        <v>1833000000</v>
      </c>
      <c r="O8">
        <f>N8/M8</f>
        <v/>
      </c>
      <c r="P8" t="inlineStr"/>
      <c r="Q8" t="inlineStr"/>
      <c r="R8" t="inlineStr"/>
    </row>
    <row r="9">
      <c r="A9" s="3" t="inlineStr">
        <is>
          <t>ELLO</t>
        </is>
      </c>
      <c r="B9" s="1" t="inlineStr">
        <is>
          <t>Utilities—Renewable</t>
        </is>
      </c>
      <c r="C9" t="inlineStr">
        <is>
          <t>Ellomay Capital Ltd.</t>
        </is>
      </c>
      <c r="D9" s="6" t="n">
        <v>31.551</v>
      </c>
      <c r="E9" s="6" t="n">
        <v>0</v>
      </c>
      <c r="F9" s="6" t="n">
        <v>0</v>
      </c>
      <c r="G9" s="6" t="n">
        <v>0</v>
      </c>
      <c r="H9" s="6" t="n">
        <v>399186400</v>
      </c>
      <c r="I9" s="6" t="n">
        <v>9645000</v>
      </c>
      <c r="J9" s="6" t="n">
        <v>-4627000</v>
      </c>
      <c r="K9" s="6" t="n">
        <v>460172000</v>
      </c>
      <c r="L9" s="6" t="n">
        <v>335146000</v>
      </c>
      <c r="M9">
        <f>K9/L9</f>
        <v/>
      </c>
      <c r="N9" s="6" t="n">
        <v>264232000</v>
      </c>
      <c r="O9">
        <f>N9/M9</f>
        <v/>
      </c>
      <c r="P9" t="inlineStr"/>
      <c r="Q9" t="inlineStr"/>
      <c r="R9" t="inlineStr"/>
    </row>
    <row r="10">
      <c r="A10" s="3" t="inlineStr">
        <is>
          <t>LXFR</t>
        </is>
      </c>
      <c r="B10" s="1" t="inlineStr">
        <is>
          <t>Specialty Industrial Machinery</t>
        </is>
      </c>
      <c r="C10" t="inlineStr">
        <is>
          <t>Luxfer Holdings PLC</t>
        </is>
      </c>
      <c r="D10" s="6" t="n">
        <v>20.86</v>
      </c>
      <c r="E10" s="6" t="n">
        <v>0</v>
      </c>
      <c r="F10" s="6" t="n">
        <v>0</v>
      </c>
      <c r="G10" s="6" t="n">
        <v>12</v>
      </c>
      <c r="H10" s="6" t="n">
        <v>576491136</v>
      </c>
      <c r="I10" s="6" t="n">
        <v>324800000</v>
      </c>
      <c r="J10" s="6" t="n">
        <v>20000000</v>
      </c>
      <c r="K10" s="6" t="n">
        <v>346400000</v>
      </c>
      <c r="L10" s="6" t="n">
        <v>179300000</v>
      </c>
      <c r="M10">
        <f>K10/L10</f>
        <v/>
      </c>
      <c r="N10" s="6" t="n">
        <v>53400000</v>
      </c>
      <c r="O10">
        <f>N10/M10</f>
        <v/>
      </c>
      <c r="P10" t="inlineStr"/>
      <c r="Q10" t="inlineStr"/>
      <c r="R10" t="inlineStr"/>
    </row>
    <row r="11">
      <c r="A11" s="3" t="inlineStr">
        <is>
          <t>IHC</t>
        </is>
      </c>
      <c r="B11" s="1" t="inlineStr">
        <is>
          <t>Insurance—Life</t>
        </is>
      </c>
      <c r="C11" t="inlineStr">
        <is>
          <t>Independence Holding Company</t>
        </is>
      </c>
      <c r="D11" s="6" t="n">
        <v>41.15</v>
      </c>
      <c r="E11" s="6" t="n">
        <v>0</v>
      </c>
      <c r="F11" s="6" t="n">
        <v>0</v>
      </c>
      <c r="G11" s="6" t="n">
        <v>0</v>
      </c>
      <c r="H11" s="6" t="n">
        <v>602411328</v>
      </c>
      <c r="I11" s="6" t="n">
        <v>438065000</v>
      </c>
      <c r="J11" s="6" t="n">
        <v>18881000</v>
      </c>
      <c r="K11" s="6" t="n">
        <v>1083156000</v>
      </c>
      <c r="L11" s="6" t="n">
        <v>611038000</v>
      </c>
      <c r="M11">
        <f>K11/L11</f>
        <v/>
      </c>
      <c r="N11" s="6" t="inlineStr"/>
      <c r="O11">
        <f>N11/M11</f>
        <v/>
      </c>
      <c r="P11" t="inlineStr"/>
      <c r="Q11" t="inlineStr"/>
      <c r="R11" t="inlineStr"/>
    </row>
    <row r="12">
      <c r="A12" s="3" t="inlineStr">
        <is>
          <t>ENIA</t>
        </is>
      </c>
      <c r="B12" s="1" t="inlineStr">
        <is>
          <t>Utilities—Regulated Electric</t>
        </is>
      </c>
      <c r="C12" t="inlineStr">
        <is>
          <t>Enel Américas S.A.</t>
        </is>
      </c>
      <c r="D12" s="6" t="n">
        <v>8.390000000000001</v>
      </c>
      <c r="E12" s="6" t="n">
        <v>7</v>
      </c>
      <c r="F12" s="6" t="n">
        <v>5</v>
      </c>
      <c r="G12" s="6" t="n">
        <v>4</v>
      </c>
      <c r="H12" s="6" t="n">
        <v>12548420608</v>
      </c>
      <c r="I12" s="6" t="n">
        <v>12046647000</v>
      </c>
      <c r="J12" s="6" t="n">
        <v>825197000</v>
      </c>
      <c r="K12" s="6" t="n">
        <v>26933558000</v>
      </c>
      <c r="L12" s="6" t="n">
        <v>16599895000</v>
      </c>
      <c r="M12">
        <f>K12/L12</f>
        <v/>
      </c>
      <c r="N12" s="6" t="n">
        <v>3982088000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OPC Energy enters the field of electricity and renewable energy in the United States: Signed letter of intent to acquire U.S company CPV with investment of $ 700-800 million</t>
        </is>
      </c>
      <c r="D8" t="inlineStr">
        <is>
          <t>PR Newswire</t>
        </is>
      </c>
      <c r="E8" t="inlineStr">
        <is>
          <t>OPC Energy Ltd. (TASE: OPCE) (&amp;quot;OPC&amp;quot;), Kenon Holdings Ltd.&amp;#39;s (NYSE: KEN) (TASE: KEN) (&amp;quot;Kenon&amp;quot;) subsidiary today reports a strategic step, which puts it in significant activity in the US energy market. The company has signed a letter of intent to acquire control of an American company CPV, with an estimated investment of $ 700-800 million, part of which is also intended for investment in future projects of CPV. The deal is still subject to a number of approvals, and to the completion of the negotiation process between the parties.</t>
        </is>
      </c>
    </row>
    <row r="9">
      <c r="A9" s="10" t="inlineStr">
        <is>
          <t>Kenon Holdings Reports Q1 2020 Results and Additional Updates</t>
        </is>
      </c>
      <c r="D9" s="5" t="inlineStr">
        <is>
          <t>PR Newswire</t>
        </is>
      </c>
      <c r="E9" s="5" t="inlineStr">
        <is>
          <t>Kenon Holdings Ltd. (NYSE: KEN) (TASE: KEN) (&amp;quot;Kenon&amp;quot;) announces its results for Q1 2020 and additional updates to its businesses.</t>
        </is>
      </c>
    </row>
    <row r="10">
      <c r="A10" s="9" t="inlineStr">
        <is>
          <t>Edited Transcript of KEN earnings conference call or presentation 30-Apr-20 1:00pm GMT</t>
        </is>
      </c>
      <c r="D10" t="inlineStr">
        <is>
          <t>Thomson Reuters StreetEvents</t>
        </is>
      </c>
      <c r="E10" t="inlineStr">
        <is>
          <t>Full Year 2019 Kenon Holdings Ltd Earnings Call</t>
        </is>
      </c>
    </row>
    <row r="11">
      <c r="A11" s="10" t="inlineStr">
        <is>
          <t>Kenon Files Annual Report on Form 20-F for the Year Ended December 31, 2019 With the U.S. Securities and Exchange Commission</t>
        </is>
      </c>
      <c r="D11" s="5" t="inlineStr">
        <is>
          <t>PR Newswire</t>
        </is>
      </c>
      <c r="E11" s="5" t="inlineStr">
        <is>
          <t>Kenon Holdings Ltd. (NYSE: KEN), (TASE: KEN) (&amp;quot;Kenon&amp;quot;) has filed its Annual Report on Form 20-F for the Year Ended December 31, 2019 (the &amp;quot;2019 Annual Report&amp;quot;) with the U.S. Securities and Exchange Commission (the &amp;quot;SEC&amp;quot;) on April 30,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Kenon Holdings Reports Full Year 2019 Results and Additional Updates</t>
        </is>
      </c>
      <c r="D12" t="inlineStr">
        <is>
          <t>PR Newswire</t>
        </is>
      </c>
      <c r="E12" t="inlineStr">
        <is>
          <t>Kenon Holdings Ltd. (NYSE: KEN) (TASE: KEN) (&amp;quot;Kenon&amp;quot;) announces its results for 2019 and additional updates to its businesses.</t>
        </is>
      </c>
    </row>
    <row r="13">
      <c r="A13" s="10" t="inlineStr">
        <is>
          <t>Kenon Schedules Full Year 2019 Results Release for Thursday, April 30, 2020</t>
        </is>
      </c>
      <c r="D13" s="5" t="inlineStr">
        <is>
          <t>PR Newswire</t>
        </is>
      </c>
      <c r="E13" s="5" t="inlineStr">
        <is>
          <t>Kenon Holdings Ltd. (NYSE: KEN), (TASE: KEN) (&amp;quot;Kenon&amp;quot;) announced today that it will be releasing its full year 2019 results on Thursday, April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OPC Energy Ltd., a Subsidiary of Kenon, Prices Series B Bonds Offering</t>
        </is>
      </c>
      <c r="D14" t="inlineStr">
        <is>
          <t>PR Newswire</t>
        </is>
      </c>
      <c r="E14" t="inlineStr">
        <is>
          <t>Kenon Holdings Ltd. (NYSE: KEN; TASE: KEN) is announcing that its subsidiary OPC Energy Ltd.&amp;#39;s offering of NIS400 million (approximately $113 million) of Series B Bonds on the Tel Aviv Stock Exchange has been priced at an annual interest rate of 2.75%.</t>
        </is>
      </c>
    </row>
    <row r="15">
      <c r="A15" s="10" t="inlineStr">
        <is>
          <t>Kenon Announces Pricing of Institutional Tranche of Its Subsidiary OPC Energy Ltd.&amp;#39;s Series B Bonds</t>
        </is>
      </c>
      <c r="D15" s="5" t="inlineStr">
        <is>
          <t>PR Newswire</t>
        </is>
      </c>
      <c r="E15" s="5" t="inlineStr">
        <is>
          <t>Kenon Holdings Ltd. (NYSE: KEN) (TASE: KEN) is providing updates on its subsidiary OPC Energy Ltd.&amp;#39;s (&amp;quot;OPC&amp;quot;) offering of NIS400 million (approximately $113 million) of Series B Bonds (&amp;quot;Bond Offering&amp;quot;) on the Tel Aviv Stock Exchange.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