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PIF.to</t>
        </is>
      </c>
      <c r="B3" s="1" t="inlineStr">
        <is>
          <t>Utilities—Renewable</t>
        </is>
      </c>
      <c r="C3" t="inlineStr">
        <is>
          <t>Polaris Infrastructure Inc.</t>
        </is>
      </c>
      <c r="D3" s="6" t="n">
        <v>17.91</v>
      </c>
      <c r="E3" s="6" t="n">
        <v>0</v>
      </c>
      <c r="F3" s="6" t="n">
        <v>698</v>
      </c>
      <c r="G3" s="6" t="n">
        <v>0</v>
      </c>
      <c r="H3" s="6" t="n">
        <v>347849824</v>
      </c>
      <c r="I3" s="6" t="n">
        <v>74720000</v>
      </c>
      <c r="J3" s="6" t="n">
        <v>28842000</v>
      </c>
      <c r="K3" s="6" t="n">
        <v>513435000</v>
      </c>
      <c r="L3" s="6" t="n">
        <v>249668000</v>
      </c>
      <c r="M3">
        <f>K3/L3</f>
        <v/>
      </c>
      <c r="N3" s="6" t="n">
        <v>156203000</v>
      </c>
      <c r="O3">
        <f>N3/M3</f>
        <v/>
      </c>
      <c r="P3" t="inlineStr"/>
      <c r="Q3" t="inlineStr"/>
      <c r="R3" t="inlineStr">
        <is>
          <t>Polaris Infrastructure Inc. acquires, develops, and operates renewable energy projects in Latin America. The company, through its subsidiaries, owns and operates the San Jacinto project, a 72 megawatt (MW) net capacity geothermal facility located in northwest Nicaragua. It also operates run-of-river (ROR) hydro facility of 5 MW in Canchayllo, Peru; and 2 ROR hydro projects with the capacity of approximately 8 MW (net) and 20 MW (net) in Peru. The company was formerly known as Ram Power, Corp. and changed its name to Polaris Infrastructure Inc. in May 2015. Polaris Infrastructure Inc. was incorporated in 1984 and is based in Toronto,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INE.TO</t>
        </is>
      </c>
      <c r="B8" s="1" t="inlineStr"/>
      <c r="D8" s="6" t="n">
        <v>0</v>
      </c>
      <c r="E8" s="6" t="n">
        <v>0</v>
      </c>
      <c r="F8" s="6" t="n">
        <v>0</v>
      </c>
      <c r="G8" s="6" t="n">
        <v>0</v>
      </c>
      <c r="H8" s="6" t="inlineStr"/>
      <c r="I8" s="6" t="inlineStr"/>
      <c r="J8" s="6" t="inlineStr"/>
      <c r="K8" s="6" t="inlineStr"/>
      <c r="L8" s="6" t="inlineStr"/>
      <c r="M8">
        <f>K8/L8</f>
        <v/>
      </c>
      <c r="N8" s="6" t="inlineStr"/>
      <c r="O8">
        <f>N8/M8</f>
        <v/>
      </c>
      <c r="P8" t="inlineStr"/>
      <c r="Q8" t="inlineStr"/>
      <c r="R8" t="inlineStr"/>
    </row>
    <row r="9">
      <c r="A9" s="3" t="inlineStr">
        <is>
          <t>BLX.TO</t>
        </is>
      </c>
      <c r="B9" s="1" t="inlineStr">
        <is>
          <t>Banks—Regional</t>
        </is>
      </c>
      <c r="C9" t="inlineStr">
        <is>
          <t>Banco Latinoamericano de Comercio Exterior, S.A</t>
        </is>
      </c>
      <c r="D9" s="6" t="n">
        <v>16.59</v>
      </c>
      <c r="E9" s="6" t="n">
        <v>1193</v>
      </c>
      <c r="F9" s="6" t="n">
        <v>-463</v>
      </c>
      <c r="G9" s="6" t="n">
        <v>28</v>
      </c>
      <c r="H9" s="6" t="n">
        <v>658256384</v>
      </c>
      <c r="I9" s="6" t="n">
        <v>100592000</v>
      </c>
      <c r="J9" s="6" t="n">
        <v>63593000</v>
      </c>
      <c r="K9" s="6" t="n">
        <v>6723232000</v>
      </c>
      <c r="L9" s="6" t="n">
        <v>5692530000</v>
      </c>
      <c r="M9">
        <f>K9/L9</f>
        <v/>
      </c>
      <c r="N9" s="6" t="n">
        <v>1492277000</v>
      </c>
      <c r="O9">
        <f>N9/M9</f>
        <v/>
      </c>
      <c r="P9" t="inlineStr"/>
      <c r="Q9" t="inlineStr"/>
      <c r="R9" t="inlineStr"/>
    </row>
    <row r="10">
      <c r="A10" s="3" t="inlineStr">
        <is>
          <t>NPI.TO</t>
        </is>
      </c>
      <c r="B10" s="1" t="inlineStr"/>
      <c r="D10" s="6" t="n">
        <v>0</v>
      </c>
      <c r="E10" s="6" t="n">
        <v>0</v>
      </c>
      <c r="F10" s="6" t="n">
        <v>0</v>
      </c>
      <c r="G10" s="6" t="n">
        <v>0</v>
      </c>
      <c r="H10" s="6" t="inlineStr"/>
      <c r="I10" s="6" t="inlineStr"/>
      <c r="J10" s="6" t="inlineStr"/>
      <c r="K10" s="6" t="inlineStr"/>
      <c r="L10" s="6" t="inlineStr"/>
      <c r="M10">
        <f>K10/L10</f>
        <v/>
      </c>
      <c r="N10" s="6" t="inlineStr"/>
      <c r="O10">
        <f>N10/M10</f>
        <v/>
      </c>
      <c r="P10" t="inlineStr"/>
      <c r="Q10" t="inlineStr"/>
      <c r="R10" t="inlineStr"/>
    </row>
    <row r="11">
      <c r="A11" s="3" t="inlineStr">
        <is>
          <t>RNW.TO</t>
        </is>
      </c>
      <c r="B11" s="1" t="inlineStr"/>
      <c r="C11" t="inlineStr">
        <is>
          <t>ReNew Energy Global plc Class A Ordinary Shares</t>
        </is>
      </c>
      <c r="D11" s="6" t="n">
        <v>0</v>
      </c>
      <c r="E11" s="6" t="n">
        <v>0</v>
      </c>
      <c r="F11" s="6" t="n">
        <v>0</v>
      </c>
      <c r="G11" s="6" t="n">
        <v>0</v>
      </c>
      <c r="H11" s="6" t="inlineStr"/>
      <c r="I11" s="6" t="inlineStr"/>
      <c r="J11" s="6" t="inlineStr"/>
      <c r="K11" s="6" t="inlineStr"/>
      <c r="L11" s="6" t="inlineStr"/>
      <c r="M11">
        <f>K11/L11</f>
        <v/>
      </c>
      <c r="N11" s="6" t="inlineStr"/>
      <c r="O11">
        <f>N11/M11</f>
        <v/>
      </c>
      <c r="P11" t="inlineStr"/>
      <c r="Q11" t="inlineStr"/>
      <c r="R11" t="inlineStr"/>
    </row>
    <row r="12">
      <c r="A12" s="3" t="inlineStr">
        <is>
          <t>VMD.TO</t>
        </is>
      </c>
      <c r="B12" s="1" t="inlineStr">
        <is>
          <t>Medical Devices</t>
        </is>
      </c>
      <c r="C12" t="inlineStr">
        <is>
          <t>Viemed Healthcare, Inc.</t>
        </is>
      </c>
      <c r="D12" s="6" t="n">
        <v>6.45</v>
      </c>
      <c r="E12" s="6" t="n">
        <v>0</v>
      </c>
      <c r="F12" s="6" t="n">
        <v>0</v>
      </c>
      <c r="G12" s="6" t="n">
        <v>0</v>
      </c>
      <c r="H12" s="6" t="n">
        <v>255748304</v>
      </c>
      <c r="I12" s="6" t="n">
        <v>131309000</v>
      </c>
      <c r="J12" s="6" t="n">
        <v>31530000</v>
      </c>
      <c r="K12" s="6" t="n">
        <v>111014000</v>
      </c>
      <c r="L12" s="6" t="n">
        <v>24750000</v>
      </c>
      <c r="M12">
        <f>K12/L12</f>
        <v/>
      </c>
      <c r="N12" s="6" t="n">
        <v>5146000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n"/>
    </row>
    <row r="9">
      <c r="A9" s="10" t="n"/>
      <c r="D9" s="5" t="n"/>
      <c r="E9" s="5" t="n"/>
    </row>
    <row r="10">
      <c r="A10" s="9" t="n"/>
    </row>
    <row r="11">
      <c r="A11" s="10" t="n"/>
      <c r="D11" s="5" t="n"/>
      <c r="E11" s="5" t="n"/>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n"/>
    </row>
    <row r="13">
      <c r="A13" s="10" t="n"/>
      <c r="D13" s="5" t="n"/>
      <c r="E13" s="5" t="n"/>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n"/>
    </row>
    <row r="15">
      <c r="A15" s="10" t="n"/>
      <c r="D15" s="5" t="n"/>
      <c r="E15" s="5" t="n"/>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n"/>
    </row>
    <row r="17">
      <c r="A17" s="10" t="n"/>
      <c r="D17" s="5" t="n"/>
      <c r="E17" s="5" t="n"/>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