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lliance-partners-l-p-announces-120000468.html" TargetMode="External" Id="rId1"/><Relationship Type="http://schemas.openxmlformats.org/officeDocument/2006/relationships/hyperlink" Target="https://finance.yahoo.com/news/moving-average-crossover-alert-alliance-123112739.html" TargetMode="External" Id="rId2"/><Relationship Type="http://schemas.openxmlformats.org/officeDocument/2006/relationships/hyperlink" Target="https://finance.yahoo.com/news/strong-buy-stocks-november-30th-133001100.html" TargetMode="External" Id="rId3"/><Relationship Type="http://schemas.openxmlformats.org/officeDocument/2006/relationships/hyperlink" Target="https://finance.yahoo.com/news/alliance-partners-arlp-good-stock-013450136.html" TargetMode="External" Id="rId4"/><Relationship Type="http://schemas.openxmlformats.org/officeDocument/2006/relationships/hyperlink" Target="https://www.fool.com/investing/2020/11/15/alliance-resource-partners-has-to-change-its-busin/?source=eptyholnk0000202&amp;utm_source=yahoo-host&amp;utm_medium=feed&amp;utm_campaign=article&amp;yptr=yahoo" TargetMode="External" Id="rId5"/><Relationship Type="http://schemas.openxmlformats.org/officeDocument/2006/relationships/hyperlink" Target="https://finance.yahoo.com/news/peabody-energy-btu-jumps-stock-140202374.html" TargetMode="External" Id="rId6"/><Relationship Type="http://schemas.openxmlformats.org/officeDocument/2006/relationships/hyperlink" Target="https://finance.yahoo.com/news/top-ranked-momentum-stocks-buy-133401134.html" TargetMode="External" Id="rId7"/><Relationship Type="http://schemas.openxmlformats.org/officeDocument/2006/relationships/hyperlink" Target="https://finance.yahoo.com/news/alliance-partners-arlp-shares-march-125412146.html" TargetMode="External" Id="rId8"/><Relationship Type="http://schemas.openxmlformats.org/officeDocument/2006/relationships/hyperlink" Target="https://www.fool.com/earnings/call-transcripts/2020/10/26/alliance-resource-partners-arlp-q3-2020-earnings-c/?source=eptyholnk0000202&amp;utm_source=yahoo-host&amp;utm_medium=feed&amp;utm_campaign=article&amp;yptr=yahoo" TargetMode="External" Id="rId9"/><Relationship Type="http://schemas.openxmlformats.org/officeDocument/2006/relationships/hyperlink" Target="https://www.fool.com/investing/2020/10/26/why-units-of-alliance-resource-partners-jumped-12/?source=eptyholnk0000202&amp;utm_source=yahoo-host&amp;utm_medium=feed&amp;utm_campaign=article&amp;yptr=yahoo" TargetMode="External" Id="rId10"/><Relationship Type="http://schemas.openxmlformats.org/officeDocument/2006/relationships/hyperlink" Target="https://finance.yahoo.com/news/alliance-partners-lp-host-earnings-120000434.html" TargetMode="External" Id="rId11"/><Relationship Type="http://schemas.openxmlformats.org/officeDocument/2006/relationships/hyperlink" Target="https://finance.yahoo.com/news/alliance-partners-l-p-reports-110000157.html" TargetMode="External" Id="rId12"/><Relationship Type="http://schemas.openxmlformats.org/officeDocument/2006/relationships/hyperlink" Target="https://finance.yahoo.com/news/alliance-operating-partners-l-p-203406587.html" TargetMode="External" Id="rId13"/><Relationship Type="http://schemas.openxmlformats.org/officeDocument/2006/relationships/hyperlink" Target="https://finance.yahoo.com/news/recap-alliance-q2-earnings-112031764.html" TargetMode="External" Id="rId14"/><Relationship Type="http://schemas.openxmlformats.org/officeDocument/2006/relationships/hyperlink" Target="https://finance.yahoo.com/news/alliance-partners-l-p-reports-110000784.html" TargetMode="External" Id="rId15"/><Relationship Type="http://schemas.openxmlformats.org/officeDocument/2006/relationships/hyperlink" Target="https://www.fool.com/investing/2020/06/11/heres-why-alliance-resource-partners-fell-as-much.aspx?source=eptyholnk0000202&amp;utm_source=yahoo-host&amp;utm_medium=feed&amp;utm_campaign=article&amp;yptr=yahoo" TargetMode="External" Id="rId16"/><Relationship Type="http://schemas.openxmlformats.org/officeDocument/2006/relationships/hyperlink" Target="https://finance.yahoo.com/news/edited-transcript-arlp-earnings-conference-104222772.html" TargetMode="External" Id="rId17"/><Relationship Type="http://schemas.openxmlformats.org/officeDocument/2006/relationships/hyperlink" Target="https://finance.yahoo.com/news/b-riley-fbr-sticks-hold-105425113.html" TargetMode="External" Id="rId18"/><Relationship Type="http://schemas.openxmlformats.org/officeDocument/2006/relationships/hyperlink" Target="https://finance.yahoo.com/news/alliance-q1-earnings-insights-114050620.html" TargetMode="External" Id="rId19"/><Relationship Type="http://schemas.openxmlformats.org/officeDocument/2006/relationships/hyperlink" Target="https://finance.yahoo.com/news/alliance-partners-l-p-reports-110000709.html" TargetMode="External" Id="rId20"/><Relationship Type="http://schemas.openxmlformats.org/officeDocument/2006/relationships/hyperlink" Target="https://finance.yahoo.com/news/alliance-partners-l-p-announces-110000816.html" TargetMode="External" Id="rId21"/><Relationship Type="http://schemas.openxmlformats.org/officeDocument/2006/relationships/hyperlink" Target="https://finance.yahoo.com/news/alliance-partners-l-p-provides-212100605.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ARLP.nas</t>
        </is>
      </c>
      <c r="B3" s="1" t="inlineStr">
        <is>
          <t>Thermal Coal</t>
        </is>
      </c>
      <c r="C3" t="inlineStr">
        <is>
          <t>Alliance Resource Partners, L.P.</t>
        </is>
      </c>
      <c r="D3" s="6" t="n">
        <v>5.59</v>
      </c>
      <c r="E3" s="6" t="n">
        <v>6</v>
      </c>
      <c r="F3" s="6" t="n">
        <v>10</v>
      </c>
      <c r="G3" s="6" t="n">
        <v>-3</v>
      </c>
      <c r="H3" s="6" t="n">
        <v>711020096</v>
      </c>
      <c r="I3" s="6" t="n">
        <v>1328129000</v>
      </c>
      <c r="J3" s="6" t="n">
        <v>-129220000</v>
      </c>
      <c r="K3" s="6" t="n">
        <v>2166016000</v>
      </c>
      <c r="L3" s="6" t="n">
        <v>1093749000</v>
      </c>
      <c r="M3">
        <f>K3/L3</f>
        <v/>
      </c>
      <c r="N3" s="6" t="n">
        <v>519421000</v>
      </c>
      <c r="O3">
        <f>N3/M3</f>
        <v/>
      </c>
      <c r="P3" t="inlineStr"/>
      <c r="Q3" t="inlineStr"/>
      <c r="R3" t="inlineStr">
        <is>
          <t>Alliance Resource Partners, L.P., a diversified natural resource company, produces and markets coal primarily to utilities and industrial users in the United States. The company operates through three segments: Illinois Basin, Appalachia, and Minerals. It produces a range of thermal and metallurgical coal with sulfur and heat contents. The also company operates seven underground mining complexes in Illinois, Indiana, Kentucky, Maryland, and West Virginia. Further, it leases land and operates a coal loading terminal on the Ohio River at Mt. Vernon, Indiana; and buys and resells coal, as well as owns interests in various oil and gas mineral interests located within producing basins in the continental United States. In addition, the company offers various industrial and mining technology products and services, such as miner and equipment tracking systems, and proximity detection systems. As of December 31, 2020, it had approximately 1.65 billion tons of proven and probable coal reserves in Illinois, Indiana, Kentucky, Maryland, Pennsylvania, and West Virginia. The company was founded in 1971 and is headquartered in Tulsa, Oklahoma.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NRP</t>
        </is>
      </c>
      <c r="B8" s="1" t="inlineStr">
        <is>
          <t>Thermal Coal</t>
        </is>
      </c>
      <c r="C8" t="inlineStr">
        <is>
          <t>Natural Resource Partners L.P.</t>
        </is>
      </c>
      <c r="D8" s="6" t="n">
        <v>16.71</v>
      </c>
      <c r="E8" s="6" t="n">
        <v>0</v>
      </c>
      <c r="F8" s="6" t="n">
        <v>0</v>
      </c>
      <c r="G8" s="6" t="n">
        <v>23</v>
      </c>
      <c r="H8" s="6" t="n">
        <v>195217904</v>
      </c>
      <c r="I8" s="6" t="n">
        <v>129011000</v>
      </c>
      <c r="J8" s="6" t="n">
        <v>-82518000</v>
      </c>
      <c r="K8" s="6" t="n">
        <v>921877000</v>
      </c>
      <c r="L8" s="6" t="n">
        <v>549016000</v>
      </c>
      <c r="M8">
        <f>K8/L8</f>
        <v/>
      </c>
      <c r="N8" s="6" t="n">
        <v>432444000</v>
      </c>
      <c r="O8">
        <f>N8/M8</f>
        <v/>
      </c>
      <c r="P8" t="inlineStr"/>
      <c r="Q8" t="inlineStr"/>
      <c r="R8" t="inlineStr"/>
    </row>
    <row r="9">
      <c r="A9" s="3" t="inlineStr">
        <is>
          <t>CNX</t>
        </is>
      </c>
      <c r="B9" s="1" t="inlineStr">
        <is>
          <t>Oil &amp; Gas E&amp;P</t>
        </is>
      </c>
      <c r="C9" t="inlineStr">
        <is>
          <t>CNX Resources Corporation</t>
        </is>
      </c>
      <c r="D9" s="6" t="n">
        <v>14.67</v>
      </c>
      <c r="E9" s="6" t="n">
        <v>0</v>
      </c>
      <c r="F9" s="6" t="n">
        <v>61</v>
      </c>
      <c r="G9" s="6" t="n">
        <v>0</v>
      </c>
      <c r="H9" s="6" t="n">
        <v>3226079744</v>
      </c>
      <c r="I9" s="6" t="n">
        <v>1085684000</v>
      </c>
      <c r="J9" s="6" t="n">
        <v>-483775000</v>
      </c>
      <c r="K9" s="6" t="n">
        <v>8041764000</v>
      </c>
      <c r="L9" s="6" t="n">
        <v>3619327000</v>
      </c>
      <c r="M9">
        <f>K9/L9</f>
        <v/>
      </c>
      <c r="N9" s="6" t="n">
        <v>2412179000</v>
      </c>
      <c r="O9">
        <f>N9/M9</f>
        <v/>
      </c>
      <c r="P9" t="inlineStr"/>
      <c r="Q9" t="inlineStr"/>
      <c r="R9" t="inlineStr"/>
    </row>
    <row r="10">
      <c r="A10" s="3" t="inlineStr">
        <is>
          <t>HEP</t>
        </is>
      </c>
      <c r="B10" s="1" t="inlineStr">
        <is>
          <t>Oil &amp; Gas Midstream</t>
        </is>
      </c>
      <c r="C10" t="inlineStr">
        <is>
          <t>Holly Energy Partners, L.P.</t>
        </is>
      </c>
      <c r="D10" s="6" t="n">
        <v>18.65</v>
      </c>
      <c r="E10" s="6" t="n">
        <v>0</v>
      </c>
      <c r="F10" s="6" t="n">
        <v>5</v>
      </c>
      <c r="G10" s="6" t="n">
        <v>12</v>
      </c>
      <c r="H10" s="6" t="n">
        <v>1966455936</v>
      </c>
      <c r="I10" s="6" t="n">
        <v>497848000</v>
      </c>
      <c r="J10" s="6" t="n">
        <v>170483000</v>
      </c>
      <c r="K10" s="6" t="n">
        <v>2167565000</v>
      </c>
      <c r="L10" s="6" t="n">
        <v>1609357000</v>
      </c>
      <c r="M10">
        <f>K10/L10</f>
        <v/>
      </c>
      <c r="N10" s="6" t="n">
        <v>1405603000</v>
      </c>
      <c r="O10">
        <f>N10/M10</f>
        <v/>
      </c>
      <c r="P10" t="inlineStr"/>
      <c r="Q10" t="inlineStr"/>
      <c r="R10" t="inlineStr"/>
    </row>
    <row r="11">
      <c r="A11" s="3" t="inlineStr">
        <is>
          <t>MMLP</t>
        </is>
      </c>
      <c r="B11" s="1" t="inlineStr">
        <is>
          <t>Oil &amp; Gas Midstream</t>
        </is>
      </c>
      <c r="C11" t="inlineStr">
        <is>
          <t>Martin Midstream Partners L.P.</t>
        </is>
      </c>
      <c r="D11" s="6" t="n">
        <v>2.42</v>
      </c>
      <c r="E11" s="6" t="n">
        <v>0</v>
      </c>
      <c r="F11" s="6" t="n">
        <v>-3</v>
      </c>
      <c r="G11" s="6" t="n">
        <v>2</v>
      </c>
      <c r="H11" s="6" t="n">
        <v>94121792</v>
      </c>
      <c r="I11" s="6" t="n">
        <v>672142000</v>
      </c>
      <c r="J11" s="6" t="n">
        <v>-6636000</v>
      </c>
      <c r="K11" s="6" t="n">
        <v>579638000</v>
      </c>
      <c r="L11" s="6" t="n">
        <v>626509000</v>
      </c>
      <c r="M11">
        <f>K11/L11</f>
        <v/>
      </c>
      <c r="N11" s="6" t="n">
        <v>484597000</v>
      </c>
      <c r="O11">
        <f>N11/M11</f>
        <v/>
      </c>
      <c r="P11" t="inlineStr"/>
      <c r="Q11" t="inlineStr"/>
      <c r="R11" t="inlineStr"/>
    </row>
    <row r="12">
      <c r="A12" s="3" t="inlineStr">
        <is>
          <t>SPH</t>
        </is>
      </c>
      <c r="B12" s="1" t="inlineStr">
        <is>
          <t>Utilities—Regulated Gas</t>
        </is>
      </c>
      <c r="C12" t="inlineStr">
        <is>
          <t>Suburban Propane Partners, L.P.</t>
        </is>
      </c>
      <c r="D12" s="6" t="n">
        <v>15</v>
      </c>
      <c r="E12" s="6" t="n">
        <v>12</v>
      </c>
      <c r="F12" s="6" t="n">
        <v>0</v>
      </c>
      <c r="G12" s="6" t="n">
        <v>15</v>
      </c>
      <c r="H12" s="6" t="n">
        <v>937937984</v>
      </c>
      <c r="I12" s="6" t="n">
        <v>1107897000</v>
      </c>
      <c r="J12" s="6" t="n">
        <v>60758000</v>
      </c>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Alliance Resource Partners, L.P. Announces Fourth Quarter 2020 Earnings Conference Call</t>
        </is>
      </c>
      <c r="D8" t="inlineStr">
        <is>
          <t>Business Wire</t>
        </is>
      </c>
      <c r="E8" t="inlineStr">
        <is>
          <t>Alliance Resource Partners, L.P. (NASDAQ: ARLP) will report its fourth quarter 2020 financial results before the market opens on Monday, February 1, 2021. Alliance management will discuss these results during a conference call beginning at 10:00 a.m. Eastern that same day.</t>
        </is>
      </c>
    </row>
    <row r="9">
      <c r="A9" s="10" t="inlineStr">
        <is>
          <t>Moving Average Crossover Alert: Alliance Resource Partners (ARLP)</t>
        </is>
      </c>
      <c r="D9" s="5" t="inlineStr">
        <is>
          <t>Zacks Equity Research</t>
        </is>
      </c>
      <c r="E9" s="5" t="inlineStr">
        <is>
          <t>Alliance Resource Partners (ARLP) is looking like an interesting pick from a technical perspective, as the company is seeing favorable trends on the moving average crossover front.</t>
        </is>
      </c>
    </row>
    <row r="10">
      <c r="A10" s="9" t="inlineStr">
        <is>
          <t>New Strong Buy Stocks for November 30th</t>
        </is>
      </c>
      <c r="D10" t="inlineStr">
        <is>
          <t>Zacks Equity Research</t>
        </is>
      </c>
      <c r="E10" t="inlineStr">
        <is>
          <t>New Strong Buy Stocks for November 30th</t>
        </is>
      </c>
    </row>
    <row r="11">
      <c r="A11" s="10" t="inlineStr">
        <is>
          <t>Is Alliance Resource Partners (ARLP) A Good Stock To Buy Now?</t>
        </is>
      </c>
      <c r="D11" s="5" t="inlineStr">
        <is>
          <t>Debasis Saha</t>
        </is>
      </c>
      <c r="E11" s="5" t="inlineStr">
        <is>
          <t>In this article we will take a look at whether hedge funds think Alliance Resource Partners, L.P. (NASDAQ:ARLP) is a good investment right now. We check hedge fund and billionaire investor sentiment before delving into hours of research. Hedge funds spend millions of dollars on Ivy League graduates, unconventional data sources, expert networks, and get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Alliance Resource Partners Has to Change Its Business Model Before It&amp;#39;s Too Late</t>
        </is>
      </c>
      <c r="D12" t="inlineStr">
        <is>
          <t>Reuben Gregg Brewer, The Motley Fool</t>
        </is>
      </c>
      <c r="E12" t="inlineStr">
        <is>
          <t>Alliance is one of the best-run companies in its industry, but that may not be enough to keep it going long term.</t>
        </is>
      </c>
    </row>
    <row r="13">
      <c r="A13" s="10" t="inlineStr">
        <is>
          <t>Peabody Energy (BTU) Jumps: Stock Rises 8.3%</t>
        </is>
      </c>
      <c r="D13" s="5" t="inlineStr">
        <is>
          <t>Zacks Equity Research</t>
        </is>
      </c>
      <c r="E13" s="5" t="inlineStr">
        <is>
          <t>Peabody Energy (BTU) saw a big move last session, as its shares jumped more than 8% on the day, amid huge volumes.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Momentum Stocks to Buy for November 9th</t>
        </is>
      </c>
      <c r="D14" t="inlineStr">
        <is>
          <t>Zacks Equity Research</t>
        </is>
      </c>
      <c r="E14" t="inlineStr">
        <is>
          <t>Top Ranked Momentum Stocks to Buy for November 9th</t>
        </is>
      </c>
    </row>
    <row r="15">
      <c r="A15" s="10" t="inlineStr">
        <is>
          <t>Alliance Resource Partners&amp;#39; (ARLP) Shares March Higher, Can It Continue?</t>
        </is>
      </c>
      <c r="D15" s="5" t="inlineStr">
        <is>
          <t>Zacks Equity Research</t>
        </is>
      </c>
      <c r="E15" s="5" t="inlineStr">
        <is>
          <t>As of late, it has definitely been a great time to be an investor in Alliance Resource Partners, L.P. (ARLP).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Alliance Resource Partners (ARLP) Q3 2020 Earnings Call Transcript</t>
        </is>
      </c>
      <c r="D16" t="inlineStr">
        <is>
          <t>Motley Fool Transcribing, The Motley Fool</t>
        </is>
      </c>
      <c r="E16" t="inlineStr">
        <is>
          <t>Earlier this morning, Alliance Resource Partners released its third-quarter 2020 financial and operating results, and we will now discuss these results, as well as our perspective on market conditions and outlook.  Increased free cash flow allowed ARLP to expand liquidity by 41.4% to $422.2 million, reduce total debt by $100.8 million and lower total leverage to 1.69 times at the end of the 2020 quarter, keeping us comfortably in compliance with all debt covenants.</t>
        </is>
      </c>
    </row>
    <row r="17">
      <c r="A17" s="10" t="inlineStr">
        <is>
          <t>Why Units of Alliance Resource Partners Jumped 12% at the Open Today</t>
        </is>
      </c>
      <c r="D17" s="5" t="inlineStr">
        <is>
          <t>Reuben Gregg Brewer, The Motley Fool</t>
        </is>
      </c>
      <c r="E17" s="5" t="inlineStr">
        <is>
          <t>The coal miner reported earnings, boosting investor enthusiasm ... only the excitement didn&amp;#39;t last for very long.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Alliance Resource Partners LP to Host Earnings Call</t>
        </is>
      </c>
      <c r="D18" t="inlineStr">
        <is>
          <t>ACCESSWIRE</t>
        </is>
      </c>
      <c r="E18" t="inlineStr">
        <is>
          <t>NEW YORK, NY / ACCESSWIRE / October 26, 2020 / Alliance Resource Partners LP (NASDAQ:ARLP) will be discussing their earnings results in their 2020 Third Quarter Earnings call to be held on October 26, 2020 at 10:00 AM Eastern Time.</t>
        </is>
      </c>
    </row>
    <row r="19">
      <c r="A19" s="10" t="inlineStr">
        <is>
          <t>Alliance Resource Partners, L.P. Reports Strong Sequential Rebound in Financial and Operating Performance for the Third Quarter 2020; Posting Significant Increases in Coal and Oil &amp; Gas Volumes, Revenues, Net Income and EBITDA</t>
        </is>
      </c>
      <c r="D19" s="5" t="inlineStr">
        <is>
          <t>Business Wire</t>
        </is>
      </c>
      <c r="E19" s="5" t="inlineStr">
        <is>
          <t>Alliance Resource Partners, L.P. (NASDAQ: ARLP) today reported significant increases to financial and operating results for the quarter ended September 30, 2020 (the &amp;quot;2020 Quarter&amp;quot;) on improved demand for coal and oil &amp; gas compared to the quarter ended June 30, 2020 (the &amp;quot;Sequential Quarter&amp;quot;). On a consolidated basis, total revenues increased 39.4% to $355.7 million, net income rose 158.3% to $27.2 million and EBITDA climbed 146.4% to $118.8 million, all as compared to the Sequential Quarter. With improved coal demand and a resumption of production at all of ARLP’s mining complexes, our coal operations delivered increases to coal sales and production volumes of 48.5% and 66.6%, respectively, leading coal sales revenue and Segment Adjusted EBITDA higher by 42.1% and 113.8%, respectively, all as compared to the Sequential Quarter. Our Minerals segment also reported improved performance compared to the Sequential Quarter as oil &amp; gas production and price per BOE increased 13.9% and 9.5%, respectively, to drive total revenues from oil &amp; gas royalties and lease bonuses up by 23.9% and Segment Adjusted EBITDA higher by 29.3%. (Unless otherwise noted, all references in the text of this release to &amp;quot;net income (loss)&amp;quot; refer to &amp;quot;net income (loss) attributable to ARLP.&amp;quot; For a definition of EBITDA and Segment Adjusted EBITDA and related reconciliations to comparable GAAP financial measures, please see the end of this release.)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Alliance Resource Operating Partners, L.P. -- Moody&amp;#39;s announces completion of a periodic review of ratings of Alliance Resource Operating Partners, L.P.</t>
        </is>
      </c>
      <c r="D20" t="inlineStr">
        <is>
          <t>Moody&amp;#39;s</t>
        </is>
      </c>
      <c r="E20" t="inlineStr">
        <is>
          <t>Announcement of Periodic Review: Moody's announces completion of a periodic review of ratings of Alliance Resource Operating Partners, L.P.  New York, August 28, 2020 -- Moody's Investors Service ("Moody's") has completed a periodic review of the ratings of Alliance Resource Operating Partners, L.P.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1">
      <c r="A21" s="10" t="inlineStr">
        <is>
          <t>Recap: Alliance Resource Q2 Earnings</t>
        </is>
      </c>
      <c r="D21" s="5" t="inlineStr">
        <is>
          <t>Benzinga Insights</t>
        </is>
      </c>
      <c r="E21" s="5" t="inlineStr">
        <is>
          <t>Shares of Alliance Resource (NASDAQ:ARLP) moved lower by 0.9% in pre-market trading after the company reported Q2 results.Quarterly Results Earnings per share decreased 184.09% year over year to ($0.37), which beat the estimate of ($0.43).Revenue of $255,202,000 decreased by 50.64% from the same period last year, which beat the estimate of $219,050,000.Looking Ahead Alliance Resource hasn&amp;#39;t issued any earnings guidance for the time being.Alliance Resource hasn&amp;#39;t issued any revenue guidance for the time being.How To Listen To The Conference Call Date: Jul 27, 2020View more earnings on ARLPTime: 10:00 AMET Webcast URL: https://services.choruscall.com/links/arlp200727.htmlRecent Stock Performance Company&amp;#39;s 52-week high was at $17.83Company&amp;#39;s 52-week low was at $2.70Price action over last quarter: Up 1.19%Company Overview Alliance Resource Partners LP operates as a coal mining company based in the United States. It functions through threesegments; Illinois Basin, Appalachia, and and Minerals. The Illinois Basin activity comprises of underground mining complexes in Illinois, Indiana, Kentucky, Maryland and West Virginia and it makes up for most of the company&amp;#39;s revenue-generating operations. The Appalachia segment, on the other hand, consists of multiple operating segments, including the Mettiki mining complex, the Tunnel Ridge mining complex and the MC Mining mining complex. The Minerals segment includes oil &amp; gas mineral interests held by AR Midland and AllDale I &amp; II.See more from Benzinga  * Earnings Scheduled For July 27,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Alliance Resource Partners, L.P. Reports Second Quarter 2020 Financial and Operating Results</t>
        </is>
      </c>
      <c r="D22" t="inlineStr">
        <is>
          <t>Business Wire</t>
        </is>
      </c>
      <c r="E22" t="inlineStr">
        <is>
          <t>Alliance Resource Partners, L.P. (NASDAQ: ARLP) today reported a net loss attributable to ARLP of $46.7 million, or $(0.37) per basic and diluted limited partner unit for the quarter ended June 30, 2020 (the &amp;quot;2020 Quarter&amp;quot;) compared to net income attributable to ARLP of $58.1 million, or $0.44 per basic and diluted limited partner unit for the quarter ended June 30, 2019 (the &amp;quot;2019 Quarter&amp;quot;). The decrease in net income attributable to ARLP in the 2020 Quarter was primarily due to our decision to temporarily cease coal production at five of our seven mining complexes at the beginning of the 2020 Quarter in response to the impacts of the COVID-19 pandemic and coal market deterioration. Production days were cut in half compared to the quarter ended March 31, 2020 (the &amp;quot;Sequential Quarter&amp;quot;) as we gradually resumed production during the 2020 Quarter. (Unless otherwise noted, all references in this release to &amp;quot;net income (loss)&amp;quot; refer to &amp;quot;net income (loss) attributable to ARLP.&amp;quot;)</t>
        </is>
      </c>
    </row>
    <row r="23">
      <c r="A23" s="10" t="inlineStr">
        <is>
          <t>Here&amp;#39;s Why Alliance Resource Partners Fell as Much as 13.5% Today</t>
        </is>
      </c>
      <c r="D23" s="5" t="inlineStr">
        <is>
          <t>Maxx Chatsko, The Motley Fool</t>
        </is>
      </c>
      <c r="E23" s="5" t="inlineStr">
        <is>
          <t>The Fed thinks the economy will take more time to recover than Wall Street was expecting, which is bad news for this coal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ARLP earnings conference call or presentation 8-May-20 2:00pm GMT</t>
        </is>
      </c>
      <c r="D24" t="inlineStr">
        <is>
          <t>Thomson Reuters StreetEvents</t>
        </is>
      </c>
      <c r="E24" t="inlineStr">
        <is>
          <t>Q1 2020 Alliance Resource Partners LP Earnings Call</t>
        </is>
      </c>
    </row>
    <row r="25">
      <c r="A25" s="10" t="inlineStr">
        <is>
          <t>B.Riley FBR Sticks to Their Hold Rating for Alliance Resource Partners L.P.</t>
        </is>
      </c>
      <c r="D25" s="5" t="inlineStr">
        <is>
          <t>Investing.com</t>
        </is>
      </c>
      <c r="E25" s="5" t="inlineStr">
        <is>
          <t>B.Riley FBR analyst Lucas Pipes reiterated a Hold rating on Alliance Resource (NASDAQ:ARLP) Partners L.P. on Monday, setting a price target of $7, which is approximately 108.33% above the present share price of $3.36.</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Alliance Resource: Q1 Earnings Insights</t>
        </is>
      </c>
      <c r="D26" t="inlineStr">
        <is>
          <t>Benzinga Insights</t>
        </is>
      </c>
      <c r="E26" t="inlineStr">
        <is>
          <t>Shares of Alliance Resource (NASDAQ:ARLP) rose 0.6% in pre-market trading after the company reported Q1 results.Quarterly Results Earnings per share were down 87.18% over the past year to $0.10, which missed the estimate of $0.13.Revenue of $350,763,000 less by 33.39% year over year, which missed the estimate of $403,930,000.Outlook Earnings guidance hasn&amp;#39;t been issued by the company for now.Revenue guidance hasn&amp;#39;t been issued by the company for now.How To Listen To The Conference Call Date: May 08, 2020View more earnings on ARLPWebcast URL: https://78449.choruscall.com/dataconf/productusers/arlp/mediaframe/37245/indexr.htmlPrice Action 52-week high: $19.0452-week low: $2.70Price action over last quarter: down 63.04%Company Description Alliance Resource Partners LP operates as a coal mining company based in the United States. It functions through threesegments; Illinois Basin, Appalachia, and and Minerals. The Illinois Basin activity comprises of underground mining complexes in Illinois, Indiana, Kentucky, Maryland and West Virginia and it makes up for most of the company&amp;#39;s revenue-generating operations. The Appalachia segment, on the other hand, consists of multiple operating segments, including the Mettiki mining complex, the Tunnel Ridge mining complex and the MC Mining mining complex. The Minerals segment includes oil &amp; gas mineral interests held by AR Midland and AllDale I &amp; II.See more from Benzinga  * 10 Energy Stocks Gaining In Friday&amp;#39;s Pre-Market Session  * 14 Energy Stocks Moving In Thursday&amp;#39;s Pre-Market Session(C) 2020 Benzinga.com. Benzinga does not provide investment advice. All rights reserved.</t>
        </is>
      </c>
    </row>
    <row r="27">
      <c r="A27" s="10" t="inlineStr">
        <is>
          <t>Alliance Resource Partners, L.P. Reports First Quarter 2020 Financial and Operating Results</t>
        </is>
      </c>
      <c r="D27" s="5" t="inlineStr">
        <is>
          <t>Business Wire</t>
        </is>
      </c>
      <c r="E27" s="5" t="inlineStr">
        <is>
          <t>Alliance Resource Partners, L.P. (NASDAQ: ARLP) today reported a net loss attributable to ARLP of $144.8 million, or $(1.14) per basic and diluted limited partner unit for the quarter ended March 31, 2020 (the &amp;quot;2020 Quarter&amp;quot;), which included non-cash impairment charges of $157.0 million. This compares to net income attributable to ARLP of $276.4 million, or $2.12 per basic and diluted limited partner unit for the quarter ended March 31, 2019 (the &amp;quot;2019 Quarter&amp;quot;), which included a non-cash net gain of $170.0 million related to the AllDale Acquisition. Excluding the impact of non-cash items (each described in more detail below), for the 2020 Quarter Adjusted net income attributable to ARLP and Adjusted EBITDA decreased to $12.2 million and $98.3 million, respectively, compared to $106.5 million and $188.8 million for the 2019 Quarter. (Unless otherwise noted, all references in this release to &amp;quot;net income&amp;quot; refer to &amp;quot;net income attributable to ARLP.&amp;quot; For a definition of EBITDA, Adjusted net income attributable to ARLP, Adjusted EBITDA and related reconciliations to comparable GAAP financial measures, please see the end of this release.)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Alliance Resource Partners, L.P. Announces First Quarter 2020 Earnings Conference Call</t>
        </is>
      </c>
      <c r="D28" t="inlineStr">
        <is>
          <t>Business Wire</t>
        </is>
      </c>
      <c r="E28" t="inlineStr">
        <is>
          <t>Alliance Resource Partners, L.P. (NASDAQ: ARLP) will report its first quarter 2020 financial results before the market opens on Friday, May 8, 2020. Alliance management will discuss these results during a conference call beginning at 10:00 a.m. Eastern that same day.</t>
        </is>
      </c>
    </row>
    <row r="29">
      <c r="A29" s="10" t="inlineStr">
        <is>
          <t>Alliance Resource Partners, L.P. Provides Operations Update</t>
        </is>
      </c>
      <c r="D29" s="5" t="inlineStr">
        <is>
          <t>Business Wire</t>
        </is>
      </c>
      <c r="E29" s="5" t="inlineStr">
        <is>
          <t>Alliance Resource Partners, L.P. (NASDAQ: ARLP) previously announced several actions it was taking in response to the rapidly evolving impact of the COVID-19 pandemic, including temporarily ceasing coal production at all of its Illinois Basin mines (see March 30, 2020 Press Release). At that time, the temporary idling was scheduled to last through April 15, 2020, subject to change based on the business needs of our customers. Based on available data and customer feedback as of today, ARLP has determined that anticipated coal supply requirements can be met currently from remaining inventory at its Illinois Basin mines, and has temporarily extended the previously announced cessation of coal production at those operations through April 26,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