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nus-henderson-group-plc-jhg-173205957.html" TargetMode="External" Id="rId1"/><Relationship Type="http://schemas.openxmlformats.org/officeDocument/2006/relationships/hyperlink" Target="https://finance.yahoo.com/news/jhg-vs-ev-stock-value-164004312.html" TargetMode="External" Id="rId2"/><Relationship Type="http://schemas.openxmlformats.org/officeDocument/2006/relationships/hyperlink" Target="https://finance.yahoo.com/news/janus-henderson-forty-t-jactx-120012485.html" TargetMode="External" Id="rId3"/><Relationship Type="http://schemas.openxmlformats.org/officeDocument/2006/relationships/hyperlink" Target="https://finance.yahoo.com/news/billionaire-nelson-peltz-favorite-stocks-205329655.html" TargetMode="External" Id="rId4"/><Relationship Type="http://schemas.openxmlformats.org/officeDocument/2006/relationships/hyperlink" Target="https://finance.yahoo.com/news/janus-henderson-report-fourth-quarter-090000761.html" TargetMode="External" Id="rId5"/><Relationship Type="http://schemas.openxmlformats.org/officeDocument/2006/relationships/hyperlink" Target="https://www.investors.com/research/stocks-showing-improving-market-leadership-janus-capital-earns-82-rs-rating/?src=A00220&amp;yptr=yahoo" TargetMode="External" Id="rId6"/><Relationship Type="http://schemas.openxmlformats.org/officeDocument/2006/relationships/hyperlink" Target="https://finance.yahoo.com/news/kind-shareholders-hold-majority-janus-075730871.html" TargetMode="External" Id="rId7"/><Relationship Type="http://schemas.openxmlformats.org/officeDocument/2006/relationships/hyperlink" Target="https://finance.yahoo.com/news/zacks-analyst-blog-highlights-norbord-145002509.html" TargetMode="External" Id="rId8"/><Relationship Type="http://schemas.openxmlformats.org/officeDocument/2006/relationships/hyperlink" Target="https://finance.yahoo.com/news/janus-henderson-global-life-science-120012862.html" TargetMode="External" Id="rId9"/><Relationship Type="http://schemas.openxmlformats.org/officeDocument/2006/relationships/hyperlink" Target="https://finance.yahoo.com/news/room-left-janus-henderson-run-204745229.html" TargetMode="External" Id="rId10"/><Relationship Type="http://schemas.openxmlformats.org/officeDocument/2006/relationships/hyperlink" Target="https://finance.yahoo.com/news/us-stock-dividends-dropped-3-141700754.html" TargetMode="External" Id="rId11"/><Relationship Type="http://schemas.openxmlformats.org/officeDocument/2006/relationships/hyperlink" Target="https://ca.finance.yahoo.com/news/global-dividends-forecast-inch-back-000910772.html" TargetMode="External" Id="rId12"/><Relationship Type="http://schemas.openxmlformats.org/officeDocument/2006/relationships/hyperlink" Target="https://finance.yahoo.com/news/analyzing-janus-henderson-grs-ex-151614892.html" TargetMode="External" Id="rId13"/><Relationship Type="http://schemas.openxmlformats.org/officeDocument/2006/relationships/hyperlink" Target="https://finance.yahoo.com/news/insiders-buying-janus-henderson-group-152911754.html" TargetMode="External" Id="rId14"/><Relationship Type="http://schemas.openxmlformats.org/officeDocument/2006/relationships/hyperlink" Target="https://finance.yahoo.com/news/recap-janus-henderson-q3-earnings-115629603.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JHG.nyse</t>
        </is>
      </c>
      <c r="B3" s="1" t="inlineStr">
        <is>
          <t>Asset Management</t>
        </is>
      </c>
      <c r="C3" t="inlineStr">
        <is>
          <t>Janus Henderson Group plc</t>
        </is>
      </c>
      <c r="D3" s="6" t="n">
        <v>31</v>
      </c>
      <c r="E3" s="6" t="n">
        <v>34</v>
      </c>
      <c r="F3" s="6" t="n">
        <v>51</v>
      </c>
      <c r="G3" s="6" t="n">
        <v>15</v>
      </c>
      <c r="H3" s="6" t="n">
        <v>5342850048</v>
      </c>
      <c r="I3" s="6" t="n">
        <v>2298600000</v>
      </c>
      <c r="J3" s="6" t="n">
        <v>161600000</v>
      </c>
      <c r="K3" s="6" t="n">
        <v>6690800000</v>
      </c>
      <c r="L3" s="6" t="n">
        <v>1871200000</v>
      </c>
      <c r="M3">
        <f>K3/L3</f>
        <v/>
      </c>
      <c r="N3" s="6" t="n">
        <v>313300000</v>
      </c>
      <c r="O3">
        <f>N3/M3</f>
        <v/>
      </c>
      <c r="P3" t="inlineStr"/>
      <c r="Q3" t="inlineStr"/>
      <c r="R3" t="inlineStr">
        <is>
          <t>Janus Henderson Group plc is an asset management holding entity. Through its subsidiaries, the firm provides services to institutional, retail clients, and high net worth clients. It manages separate client-focused equity and fixed income portfolios. The firm also manages equity, fixed income, and balanced mutual funds for its clients. It invests in public equity and fixed income markets, as well as invests in real estate and private equity. Janus Henderson Group plc was founded in 1934 and is based in London, United Kingdom with additional offices in Jersey, United Kingdom and Sydney, Australia.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APAM</t>
        </is>
      </c>
      <c r="B8" s="1" t="inlineStr">
        <is>
          <t>Asset Management</t>
        </is>
      </c>
      <c r="C8" t="inlineStr">
        <is>
          <t>Artisan Partners Asset Management Inc.</t>
        </is>
      </c>
      <c r="D8" s="6" t="n">
        <v>51.39</v>
      </c>
      <c r="E8" s="6" t="n">
        <v>69</v>
      </c>
      <c r="F8" s="6" t="n">
        <v>131</v>
      </c>
      <c r="G8" s="6" t="n">
        <v>92</v>
      </c>
      <c r="H8" s="6" t="n">
        <v>4079646464</v>
      </c>
      <c r="I8" s="6" t="n">
        <v>899567000</v>
      </c>
      <c r="J8" s="6" t="n">
        <v>212617000</v>
      </c>
      <c r="K8" s="6" t="n">
        <v>1151962000</v>
      </c>
      <c r="L8" s="6" t="n">
        <v>867167000</v>
      </c>
      <c r="M8">
        <f>K8/L8</f>
        <v/>
      </c>
      <c r="N8" s="6" t="n">
        <v>199284000</v>
      </c>
      <c r="O8">
        <f>N8/M8</f>
        <v/>
      </c>
      <c r="P8" t="inlineStr"/>
      <c r="Q8" t="inlineStr"/>
      <c r="R8" t="inlineStr"/>
    </row>
    <row r="9">
      <c r="A9" s="3" t="inlineStr">
        <is>
          <t>KMPR</t>
        </is>
      </c>
      <c r="B9" s="1" t="inlineStr">
        <is>
          <t>Insurance—Property &amp; Casualty</t>
        </is>
      </c>
      <c r="C9" t="inlineStr">
        <is>
          <t>Kemper Corporation</t>
        </is>
      </c>
      <c r="D9" s="6" t="n">
        <v>81.56999999999999</v>
      </c>
      <c r="E9" s="6" t="n">
        <v>202</v>
      </c>
      <c r="F9" s="6" t="n">
        <v>-38</v>
      </c>
      <c r="G9" s="6" t="n">
        <v>64</v>
      </c>
      <c r="H9" s="6" t="n">
        <v>5350559744</v>
      </c>
      <c r="I9" s="6" t="n">
        <v>5111100000</v>
      </c>
      <c r="J9" s="6" t="n">
        <v>409900000</v>
      </c>
      <c r="K9" s="6" t="n">
        <v>14341900000</v>
      </c>
      <c r="L9" s="6" t="n">
        <v>9778500000</v>
      </c>
      <c r="M9">
        <f>K9/L9</f>
        <v/>
      </c>
      <c r="N9" s="6" t="n">
        <v>1172800000</v>
      </c>
      <c r="O9">
        <f>N9/M9</f>
        <v/>
      </c>
      <c r="P9" t="inlineStr"/>
      <c r="Q9" t="inlineStr"/>
      <c r="R9" t="inlineStr"/>
    </row>
    <row r="10">
      <c r="A10" s="3" t="inlineStr">
        <is>
          <t>BSIG</t>
        </is>
      </c>
      <c r="B10" s="1" t="inlineStr">
        <is>
          <t>Asset Management</t>
        </is>
      </c>
      <c r="C10" t="inlineStr">
        <is>
          <t>BrightSphere Investment Group Inc.</t>
        </is>
      </c>
      <c r="D10" s="6" t="n">
        <v>19.16</v>
      </c>
      <c r="E10" s="6" t="n">
        <v>156</v>
      </c>
      <c r="F10" s="6" t="n">
        <v>15</v>
      </c>
      <c r="G10" s="6" t="n">
        <v>99</v>
      </c>
      <c r="H10" s="6" t="n">
        <v>1521302144</v>
      </c>
      <c r="I10" s="6" t="n">
        <v>713900000</v>
      </c>
      <c r="J10" s="6" t="n">
        <v>286700000</v>
      </c>
      <c r="K10" s="6" t="n">
        <v>1379200000</v>
      </c>
      <c r="L10" s="6" t="n">
        <v>994800000</v>
      </c>
      <c r="M10">
        <f>K10/L10</f>
        <v/>
      </c>
      <c r="N10" s="6" t="n">
        <v>395400000</v>
      </c>
      <c r="O10">
        <f>N10/M10</f>
        <v/>
      </c>
      <c r="P10" t="inlineStr"/>
      <c r="Q10" t="inlineStr"/>
      <c r="R10" t="inlineStr"/>
    </row>
    <row r="11">
      <c r="A11" s="3" t="inlineStr">
        <is>
          <t>FHI</t>
        </is>
      </c>
      <c r="B11" s="1" t="inlineStr">
        <is>
          <t>Asset Management</t>
        </is>
      </c>
      <c r="C11" t="inlineStr">
        <is>
          <t>Federated Hermes, Inc.</t>
        </is>
      </c>
      <c r="D11" s="6" t="n">
        <v>31.49</v>
      </c>
      <c r="E11" s="6" t="n">
        <v>0</v>
      </c>
      <c r="F11" s="6" t="n">
        <v>38</v>
      </c>
      <c r="G11" s="6" t="n">
        <v>0</v>
      </c>
      <c r="H11" s="6" t="n">
        <v>3119411968</v>
      </c>
      <c r="I11" s="6" t="n">
        <v>1448268000</v>
      </c>
      <c r="J11" s="6" t="n">
        <v>326364000</v>
      </c>
      <c r="K11" s="6" t="n">
        <v>2060839000</v>
      </c>
      <c r="L11" s="6" t="n">
        <v>686855000</v>
      </c>
      <c r="M11">
        <f>K11/L11</f>
        <v/>
      </c>
      <c r="N11" s="6" t="n">
        <v>75000000</v>
      </c>
      <c r="O11">
        <f>N11/M11</f>
        <v/>
      </c>
      <c r="P11" t="inlineStr"/>
      <c r="Q11" t="inlineStr"/>
      <c r="R11" t="inlineStr"/>
    </row>
    <row r="12">
      <c r="A12" s="3" t="inlineStr">
        <is>
          <t>HWC</t>
        </is>
      </c>
      <c r="B12" s="1" t="inlineStr">
        <is>
          <t>Banks—Regional</t>
        </is>
      </c>
      <c r="C12" t="inlineStr">
        <is>
          <t>Hancock Whitney Corporation</t>
        </is>
      </c>
      <c r="D12" s="6" t="n">
        <v>42.05</v>
      </c>
      <c r="E12" s="6" t="n">
        <v>-13</v>
      </c>
      <c r="F12" s="6" t="n">
        <v>-276</v>
      </c>
      <c r="G12" s="6" t="n">
        <v>31</v>
      </c>
      <c r="H12" s="6" t="n">
        <v>3720260352</v>
      </c>
      <c r="I12" s="6" t="n">
        <v>660204000</v>
      </c>
      <c r="J12" s="6" t="n">
        <v>-45174000</v>
      </c>
      <c r="K12" s="6" t="n">
        <v>33638602000</v>
      </c>
      <c r="L12" s="6" t="n">
        <v>30199577000</v>
      </c>
      <c r="M12">
        <f>K12/L12</f>
        <v/>
      </c>
      <c r="N12" s="6" t="n">
        <v>378322000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Janus Henderson Group plc (JHG) Earnings Expected to Grow: Should You Buy?</t>
        </is>
      </c>
      <c r="D8" t="inlineStr">
        <is>
          <t>Zacks Equity Research</t>
        </is>
      </c>
      <c r="E8" t="inlineStr">
        <is>
          <t>Janus Henderson Group plc (JHG) possesses the right combination of the two key ingredients for a likely earnings beat in its upcoming report. Get prepared with the key expectations.</t>
        </is>
      </c>
    </row>
    <row r="9">
      <c r="A9" s="10" t="inlineStr">
        <is>
          <t>JHG vs. EV: Which Stock Should Value Investors Buy Now?</t>
        </is>
      </c>
      <c r="D9" s="5" t="inlineStr">
        <is>
          <t>Zacks Equity Research</t>
        </is>
      </c>
      <c r="E9" s="5" t="inlineStr">
        <is>
          <t>JHG vs. EV: Which Stock Is the Better Value Option?</t>
        </is>
      </c>
    </row>
    <row r="10">
      <c r="A10" s="9" t="inlineStr">
        <is>
          <t>Is Janus Henderson Forty T (JACTX) a Strong Mutual Fund Pick Right Now?</t>
        </is>
      </c>
      <c r="D10" t="inlineStr">
        <is>
          <t>Zacks Equity Research</t>
        </is>
      </c>
      <c r="E10" t="inlineStr">
        <is>
          <t>Mutual Fund Report for JACTX</t>
        </is>
      </c>
    </row>
    <row r="11">
      <c r="A11" s="10" t="inlineStr">
        <is>
          <t>Billionaire Nelson Peltz’s Favorite Stocks</t>
        </is>
      </c>
      <c r="D11" s="5" t="inlineStr">
        <is>
          <t>Jose Karlo Mari Tottoc</t>
        </is>
      </c>
      <c r="E11" s="5" t="inlineStr">
        <is>
          <t>In this article, we presented billionaire Nelson Peltz’ top 10 stock picks. Click to skip ahead and see Billionaire Nelson Peltz’s Top 5 Stock Picks. Being one of the most fortunate activist investor, Nelson Peltz, has a net worth of $1.7 billion. He co-founded the activist hedge fund Trian Fund Management L.P., a multi-billion dollar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Janus Henderson to Report Fourth Quarter and Full-Year 2020 Results</t>
        </is>
      </c>
      <c r="D12" t="inlineStr">
        <is>
          <t>Business Wire</t>
        </is>
      </c>
      <c r="E12" t="inlineStr">
        <is>
          <t>Janus Henderson Group plc (NYSE/ASX: JHG) will announce its fourth quarter and full-year 2020 results on Thursday 4 February 2021 at 4am EST, 9am GMT, 8pm AEDT. A conference call and webcast to discuss the results will be held at 8am EST, 1pm GMT, 12am AEDT (5 February).</t>
        </is>
      </c>
    </row>
    <row r="13">
      <c r="A13" s="10" t="inlineStr">
        <is>
          <t>Janus Capital Earns 82 RS Rating As Financials Garner More Interest</t>
        </is>
      </c>
      <c r="D13" s="5" t="inlineStr">
        <is>
          <t>INVESTOR&amp;#39;S BUSINESS DAILY and GLENN LARKIN</t>
        </is>
      </c>
      <c r="E13" s="5" t="inlineStr">
        <is>
          <t>Janus Capital just hit that mark, with a jump from 79 to 82 Thursday.  As you try to find the best stocks to buy and watch, keep a close on eye on relative price strength.  Over 100 years of market history shows that the market's biggest winners tend to have an 80 or higher RS Rating as they begin their biggest price moves.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Kind Of Shareholders Hold The Majority In Janus Henderson Group plc&amp;#39;s (NYSE:JHG) Shares?</t>
        </is>
      </c>
      <c r="D14" t="inlineStr">
        <is>
          <t>Simply Wall St</t>
        </is>
      </c>
      <c r="E14" t="inlineStr">
        <is>
          <t>If you want to know who really controls Janus Henderson Group plc ( NYSE:JHG ), then you&amp;#39;ll have to look at the makeup...</t>
        </is>
      </c>
    </row>
    <row r="15">
      <c r="A15" s="10" t="inlineStr">
        <is>
          <t>The Zacks Analyst Blog Highlights: Norbord, B&amp;amp;G Foods, Janus Henderson, China Yuchai International and Triton</t>
        </is>
      </c>
      <c r="D15" s="5" t="inlineStr">
        <is>
          <t>Zacks Equity Research</t>
        </is>
      </c>
      <c r="E15" s="5" t="inlineStr">
        <is>
          <t>The Zacks Analyst Blog Highlights: Norbord, B&amp;G Foods, Janus Henderson, China Yuchai International and Triton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Janus Henderson Global Life Science A (JFNAX) a Strong Mutual Fund Pick Right Now?</t>
        </is>
      </c>
      <c r="D16" t="inlineStr">
        <is>
          <t>Zacks Equity Research</t>
        </is>
      </c>
      <c r="E16" t="inlineStr">
        <is>
          <t>Mutual Fund Report for JFNAX</t>
        </is>
      </c>
    </row>
    <row r="17">
      <c r="A17" s="10" t="inlineStr">
        <is>
          <t>Is There Room Left for Janus Henderson to Run?</t>
        </is>
      </c>
      <c r="D17" s="5" t="inlineStr">
        <is>
          <t>GuruFocus.com</t>
        </is>
      </c>
      <c r="E17" s="5" t="inlineStr">
        <is>
          <t>Stock is up 38% since the start of November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Stock Dividends Dropped 3.9% While Global Dividends Fell 11% in Q3</t>
        </is>
      </c>
      <c r="D18" t="inlineStr">
        <is>
          <t>Business Wire</t>
        </is>
      </c>
      <c r="E18" t="inlineStr">
        <is>
          <t>Janus Henderson Investors releases findings from the latest edition of the Janus Henderson Global Dividend Index (JHGDI).</t>
        </is>
      </c>
    </row>
    <row r="19">
      <c r="A19" s="10" t="inlineStr">
        <is>
          <t>Global dividends forecast to inch back from coronavirus cliff edge</t>
        </is>
      </c>
      <c r="D19" s="5" t="inlineStr">
        <is>
          <t>Marc Jones</t>
        </is>
      </c>
      <c r="E19" s="5" t="inlineStr">
        <is>
          <t>Dividend payouts by the world's biggest firms in 2020 will fall by 17.5%-20%, equivalent to some $263 billion, as a result of the coronavirus crisis, a report on Monday forecast, but could rebound strongly next year.  Although the prediction by investment firm Janus Henderson represents a smaller dividend drop than some had feared at the outset of the COVID-19 pandemic, it will be the biggest since at least 2009 in the wake of the global financial crisis.  Dividends are a major source of income for both public and private pension funds, but companies trying to cope with the coronavirus cut them by $55 billion, or 11.4%, in the third quarter after a $108 billion 22% plunge between April and June when uncertainty over the course of the pandemic peaked.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Analyzing Janus Henderson Gr&amp;#39;s Ex-Dividend Date</t>
        </is>
      </c>
      <c r="D20" t="inlineStr">
        <is>
          <t>Benzinga Insights</t>
        </is>
      </c>
      <c r="E20" t="inlineStr">
        <is>
          <t>Janus Henderson Gr (NYSE: JHG) declared a dividend payable on November 23, 2020 to its shareholders as of October 28, 2020. It was also announced that shareholders of Janus Henderson Gr&amp;#39;s stock as of November 9, 2020 are entitled to the dividend. The stock is expected to become ex-dividend 1 business day(s) before the record date. Janus Henderson Gr has an ex-dividend date set for for November 6, 2020. The company&amp;#39;s current dividend payout is $0.36, which equates to a dividend yield of 5.56%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basis.Janus Henderson Gr&amp;#39;s Dividend History Over the past year, Janus Henderson Gr has experienced no change regarding its dividend payouts and a downward trend regarding its yields. Last year on November 8, 2019 the company&amp;#39;s payout was $0.36, which has returned to its value today. Janus Henderson Gr&amp;#39;s dividend yield last year was 6.06%, which has since decreased by 0.5%.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Janus Henderson Gr click here.See more from Benzinga  * Click here for options trades from Benzinga  * Recap: Janus Henderson Q3 Earnings(C) 2020 Benzinga.com. Benzinga does not provide investment advice. All rights reserved.</t>
        </is>
      </c>
    </row>
    <row r="21">
      <c r="A21" s="10" t="inlineStr">
        <is>
          <t>Are Insiders Buying Janus Henderson Group plc (NYSE:JHG) Stock?</t>
        </is>
      </c>
      <c r="D21" s="5" t="inlineStr">
        <is>
          <t>Simply Wall St</t>
        </is>
      </c>
      <c r="E21" s="5" t="inlineStr">
        <is>
          <t>We&amp;#39;ve lost count of how many times insiders have accumulated shares in a company that goes on to improve markedly...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Recap: Janus Henderson Q3 Earnings</t>
        </is>
      </c>
      <c r="D22" t="inlineStr">
        <is>
          <t>Benzinga Insights</t>
        </is>
      </c>
      <c r="E22" t="inlineStr">
        <is>
          <t>Shares of Janus Henderson Gr (NYSE:JHG) remained unaffected after the company reported Q3 results.Quarterly Results Earnings per share rose 9.37% year over year to $0.70, which beat the estimate of $0.63.Revenue of $568,500,000 rose by 6.06% from the same period last year, which beat the estimate of $540,590,000.Looking Ahead Janus Henderson Gr hasn&amp;#39;t issued any earnings guidance for the time being.Revenue guidance hasn&amp;#39;t been issued by the company for now.Details Of The Call Date: Oct 29, 2020View more earnings on JHGTime: 08:00 AMET Webcast URL: https://conference.webcasts.com/starthere.jsp?ei=1378087&amp;tp_key=3cb930e0acRecent Stock Performance 52-week high: $28.75Company&amp;#39;s 52-week low was at $11.81Price action over last quarter: Up 19.47%Company Description Janus Henderson Group provides investment management services to retail intermediary (46% of managed assets), self-directed (19%) and institutional (35%) clients under the Janus Henderson, Perkins and Intech banners. At the end of March 2020, fundamental equities (51%), quantitative equities (12%), fixed-income (22%), multi-asset (12%) and alternative (3%) investment platforms constituted the company&amp;#39;s USD 294.4 billion in assets under management. Janus Henderson sources 55% of its managed assets from clients in North America, with customers from Europe, the Middle East, Africa and Latin America (31%) and the Asia-Pacific region (14%) accounting for the remainder. Headquartered in London, JHG is dual-listed on the New York Stock Exchange and the Australian Stock Exchange.See more from Benzinga  * Click here for options trades from Benzinga  * Brunswick: Q3 Earnings Insights  * Brink&amp;#39;s: Q3 Earnings Insights(C) 2020 Benzinga.com. Benzinga does not provide investment advice. All rights reserved.</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