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obust-financials-driving-recent-rally-084608576.html" TargetMode="External" Id="rId1"/><Relationship Type="http://schemas.openxmlformats.org/officeDocument/2006/relationships/hyperlink" Target="https://www.fool.com/investing/2021/01/25/heres-why-ollies-bargain-outlet-stock-spiked-this/?source=eptyholnk0000202&amp;utm_source=yahoo-host&amp;utm_medium=feed&amp;utm_campaign=article&amp;yptr=yahoo" TargetMode="External" Id="rId2"/><Relationship Type="http://schemas.openxmlformats.org/officeDocument/2006/relationships/hyperlink" Target="https://finance.yahoo.com/news/morgan-stanley-upgrades-sally-beauty-180644307.html" TargetMode="External" Id="rId3"/><Relationship Type="http://schemas.openxmlformats.org/officeDocument/2006/relationships/hyperlink" Target="https://finance.yahoo.com/news/long-term-growth-viable-ollie-185825082.html" TargetMode="External" Id="rId4"/><Relationship Type="http://schemas.openxmlformats.org/officeDocument/2006/relationships/hyperlink" Target="https://finance.yahoo.com/news/ollies-sourcing-problem-bofa-says-162446237.html" TargetMode="External" Id="rId5"/><Relationship Type="http://schemas.openxmlformats.org/officeDocument/2006/relationships/hyperlink" Target="https://www.fool.com/investing/2021/01/04/why-ollies-bargain-outlet-stock-went-up-29-last-ye/?source=eptyholnk0000202&amp;utm_source=yahoo-host&amp;utm_medium=feed&amp;utm_campaign=article&amp;yptr=yahoo" TargetMode="External" Id="rId6"/><Relationship Type="http://schemas.openxmlformats.org/officeDocument/2006/relationships/hyperlink" Target="https://finance.yahoo.com/news/returns-ollies-bargain-outlet-holdings-062705411.html" TargetMode="External" Id="rId7"/><Relationship Type="http://schemas.openxmlformats.org/officeDocument/2006/relationships/hyperlink" Target="https://finance.yahoo.com/news/ollie-bargain-outlet-inc-donates-130000217.html" TargetMode="External" Id="rId8"/><Relationship Type="http://schemas.openxmlformats.org/officeDocument/2006/relationships/hyperlink" Target="https://finance.yahoo.com/news/olli-good-stock-buy-according-224549332.html" TargetMode="External" Id="rId9"/><Relationship Type="http://schemas.openxmlformats.org/officeDocument/2006/relationships/hyperlink" Target="https://www.fool.com/investing/2020/12/21/5-stocks-that-could-make-you-rich-in-2021/?source=eptyholnk0000202&amp;utm_source=yahoo-host&amp;utm_medium=feed&amp;utm_campaign=article&amp;yptr=yahoo" TargetMode="External" Id="rId10"/><Relationship Type="http://schemas.openxmlformats.org/officeDocument/2006/relationships/hyperlink" Target="https://finance.yahoo.com/news/ollies-bargain-olli-enhances-share-145202350.html" TargetMode="External" Id="rId11"/><Relationship Type="http://schemas.openxmlformats.org/officeDocument/2006/relationships/hyperlink" Target="https://finance.yahoo.com/news/ollie-bargain-outlet-holdings-inc-213000976.html" TargetMode="External" Id="rId12"/><Relationship Type="http://schemas.openxmlformats.org/officeDocument/2006/relationships/hyperlink" Target="https://finance.yahoo.com/news/ollies-bargain-outlet-holdings-inc-071704549.html" TargetMode="External" Id="rId13"/><Relationship Type="http://schemas.openxmlformats.org/officeDocument/2006/relationships/hyperlink" Target="https://www.fool.com/investing/2020/12/04/heres-why-investors-sent-ollies-bargain-outlet-sto/?source=eptyholnk0000202&amp;utm_source=yahoo-host&amp;utm_medium=feed&amp;utm_campaign=article&amp;yptr=yahoo" TargetMode="External" Id="rId14"/><Relationship Type="http://schemas.openxmlformats.org/officeDocument/2006/relationships/hyperlink" Target="https://www.thestreet.com/investing/ollies-falls-on-analysts-downgrades-after-earnings-beat?puc=yahoo&amp;cm_ven=YAHOO&amp;yptr=yahoo" TargetMode="External" Id="rId15"/><Relationship Type="http://schemas.openxmlformats.org/officeDocument/2006/relationships/hyperlink" Target="https://finance.yahoo.com/news/ollies-bargain-olli-q3-earnings-131601315.html" TargetMode="External" Id="rId16"/><Relationship Type="http://schemas.openxmlformats.org/officeDocument/2006/relationships/hyperlink" Target="https://finance.yahoo.com/news/ollies-bargain-outlet-olli-q3-221510246.html" TargetMode="External" Id="rId17"/><Relationship Type="http://schemas.openxmlformats.org/officeDocument/2006/relationships/hyperlink" Target="https://finance.yahoo.com/news/recap-ollies-bargain-outlet-q3-212539470.html" TargetMode="External" Id="rId18"/><Relationship Type="http://schemas.openxmlformats.org/officeDocument/2006/relationships/hyperlink" Target="https://www.investors.com/news/dollar-general-earnings-ollies-earnings-q3-2020-dollar-general-stock-olli/?src=A00220&amp;yptr=yahoo" TargetMode="External" Id="rId19"/><Relationship Type="http://schemas.openxmlformats.org/officeDocument/2006/relationships/hyperlink" Target="https://finance.yahoo.com/news/ollie-bargain-outlet-holdings-inc-210500506.html" TargetMode="External" Id="rId20"/><Relationship Type="http://schemas.openxmlformats.org/officeDocument/2006/relationships/hyperlink" Target="https://finance.yahoo.com/news/ollies-bargain-outlet-holdings-inc-193000148.html" TargetMode="External" Id="rId21"/><Relationship Type="http://schemas.openxmlformats.org/officeDocument/2006/relationships/hyperlink" Target="https://finance.yahoo.com/news/earnings-preview-ollies-bargain-outlet-150641165.html" TargetMode="External" Id="rId22"/><Relationship Type="http://schemas.openxmlformats.org/officeDocument/2006/relationships/hyperlink" Target="https://finance.yahoo.com/news/surprise-coming-ollies-bargain-outlet-13400194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OLLI.nas</t>
        </is>
      </c>
      <c r="B3" s="1" t="inlineStr">
        <is>
          <t>Discount Stores</t>
        </is>
      </c>
      <c r="C3" t="inlineStr">
        <is>
          <t>Ollie's Bargain Outlet Holdings, Inc.</t>
        </is>
      </c>
      <c r="D3" s="6" t="n">
        <v>88.03</v>
      </c>
      <c r="E3" s="6" t="n">
        <v>0</v>
      </c>
      <c r="F3" s="6" t="n">
        <v>92</v>
      </c>
      <c r="G3" s="6" t="n">
        <v>131</v>
      </c>
      <c r="H3" s="6" t="n">
        <v>5904841216</v>
      </c>
      <c r="I3" s="6" t="n">
        <v>1808821000</v>
      </c>
      <c r="J3" s="6" t="n">
        <v>242696000</v>
      </c>
      <c r="K3" s="6" t="n">
        <v>2005855000</v>
      </c>
      <c r="L3" s="6" t="n">
        <v>670974000</v>
      </c>
      <c r="M3">
        <f>K3/L3</f>
        <v/>
      </c>
      <c r="N3" s="6" t="inlineStr"/>
      <c r="O3">
        <f>N3/M3</f>
        <v/>
      </c>
      <c r="P3" t="inlineStr"/>
      <c r="Q3" t="inlineStr"/>
      <c r="R3" t="inlineStr">
        <is>
          <t>Ollie's Bargain Outlet Holdings, Inc. operates as a retailer of brand name merchandise. The company offers housewares, bed and bath, food, floor coverings, health and beauty aids, books and stationery, toys, and electronics; and other products, including hardware, candy, clothing, sporting goods, pet and lawn, and garden products. It provides its products primarily under the Ollie's, Ollie's Bargain Outlet, Good Stuff Cheap, Ollie's Army, Real Brands Real Cheap!, Real Brands! Real Bargains, Sarasota Breeze, Steelton Tools, American Way, and Middleton Home names. As of January 30, 2021, it operated 388 stores in 25 states in the eastern half of the United States. The company was formerly known as Bargain Holdings, Inc. and changed its name to Ollie's Bargain Outlet Holdings, Inc. in March 2015. Ollie's Bargain Outlet Holdings, Inc. was founded in 1982 and is headquartered in Harrisburg,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FIVE</t>
        </is>
      </c>
      <c r="B8" s="1" t="inlineStr">
        <is>
          <t>Specialty Retail</t>
        </is>
      </c>
      <c r="C8" t="inlineStr">
        <is>
          <t>Five Below, Inc.</t>
        </is>
      </c>
      <c r="D8" s="6" t="n">
        <v>190.5</v>
      </c>
      <c r="E8" s="6" t="n">
        <v>90</v>
      </c>
      <c r="F8" s="6" t="n">
        <v>95</v>
      </c>
      <c r="G8" s="6" t="n">
        <v>0</v>
      </c>
      <c r="H8" s="6" t="n">
        <v>10660989952</v>
      </c>
      <c r="I8" s="6" t="n">
        <v>1962137000</v>
      </c>
      <c r="J8" s="6" t="n">
        <v>123361000</v>
      </c>
      <c r="K8" s="6" t="n">
        <v>2314770000</v>
      </c>
      <c r="L8" s="6" t="n">
        <v>1432884000</v>
      </c>
      <c r="M8">
        <f>K8/L8</f>
        <v/>
      </c>
      <c r="N8" s="6" t="inlineStr"/>
      <c r="O8">
        <f>N8/M8</f>
        <v/>
      </c>
      <c r="P8" t="inlineStr"/>
      <c r="Q8" t="inlineStr"/>
      <c r="R8" t="inlineStr"/>
    </row>
    <row r="9">
      <c r="A9" s="3" t="inlineStr">
        <is>
          <t>HQY</t>
        </is>
      </c>
      <c r="B9" s="1" t="inlineStr">
        <is>
          <t>Health Information Services</t>
        </is>
      </c>
      <c r="C9" t="inlineStr">
        <is>
          <t>HealthEquity, Inc.</t>
        </is>
      </c>
      <c r="D9" s="6" t="n">
        <v>67</v>
      </c>
      <c r="E9" s="6" t="n">
        <v>13</v>
      </c>
      <c r="F9" s="6" t="n">
        <v>27</v>
      </c>
      <c r="G9" s="6" t="n">
        <v>0</v>
      </c>
      <c r="H9" s="6" t="n">
        <v>5555506176</v>
      </c>
      <c r="I9" s="6" t="n">
        <v>733570000</v>
      </c>
      <c r="J9" s="6" t="n">
        <v>8834000</v>
      </c>
      <c r="K9" s="6" t="n">
        <v>2710007000</v>
      </c>
      <c r="L9" s="6" t="n">
        <v>1331279000</v>
      </c>
      <c r="M9">
        <f>K9/L9</f>
        <v/>
      </c>
      <c r="N9" s="6" t="n">
        <v>924217000</v>
      </c>
      <c r="O9">
        <f>N9/M9</f>
        <v/>
      </c>
      <c r="P9" t="inlineStr"/>
      <c r="Q9" t="inlineStr"/>
      <c r="R9" t="inlineStr"/>
    </row>
    <row r="10">
      <c r="A10" s="3" t="inlineStr">
        <is>
          <t>BURL</t>
        </is>
      </c>
      <c r="B10" s="1" t="inlineStr">
        <is>
          <t>Apparel Retail</t>
        </is>
      </c>
      <c r="C10" t="inlineStr">
        <is>
          <t>Burlington Stores, Inc.</t>
        </is>
      </c>
      <c r="D10" s="6" t="n">
        <v>304.71</v>
      </c>
      <c r="E10" s="6" t="n">
        <v>0</v>
      </c>
      <c r="F10" s="6" t="n">
        <v>-87</v>
      </c>
      <c r="G10" s="6" t="n">
        <v>0</v>
      </c>
      <c r="H10" s="6" t="n">
        <v>20228233216</v>
      </c>
      <c r="I10" s="6" t="n">
        <v>5754727000</v>
      </c>
      <c r="J10" s="6" t="n">
        <v>-216499000</v>
      </c>
      <c r="K10" s="6" t="n">
        <v>6781092000</v>
      </c>
      <c r="L10" s="6" t="n">
        <v>6316338000</v>
      </c>
      <c r="M10">
        <f>K10/L10</f>
        <v/>
      </c>
      <c r="N10" s="6" t="n">
        <v>1915670000</v>
      </c>
      <c r="O10">
        <f>N10/M10</f>
        <v/>
      </c>
      <c r="P10" t="inlineStr"/>
      <c r="Q10" t="inlineStr"/>
      <c r="R10" t="inlineStr"/>
    </row>
    <row r="11">
      <c r="A11" s="3" t="inlineStr">
        <is>
          <t>SFIX</t>
        </is>
      </c>
      <c r="B11" s="1" t="inlineStr">
        <is>
          <t>Specialty Retail</t>
        </is>
      </c>
      <c r="C11" t="inlineStr">
        <is>
          <t>Stitch Fix, Inc.</t>
        </is>
      </c>
      <c r="D11" s="6" t="n">
        <v>48.23</v>
      </c>
      <c r="E11" s="6" t="n">
        <v>0</v>
      </c>
      <c r="F11" s="6" t="n">
        <v>-9</v>
      </c>
      <c r="G11" s="6" t="n">
        <v>0</v>
      </c>
      <c r="H11" s="6" t="n">
        <v>5129067520</v>
      </c>
      <c r="I11" s="6" t="n">
        <v>1711733000</v>
      </c>
      <c r="J11" s="6" t="n">
        <v>-67117000</v>
      </c>
      <c r="K11" s="6" t="n">
        <v>856022000</v>
      </c>
      <c r="L11" s="6" t="n">
        <v>422488000</v>
      </c>
      <c r="M11">
        <f>K11/L11</f>
        <v/>
      </c>
      <c r="N11" s="6" t="inlineStr"/>
      <c r="O11">
        <f>N11/M11</f>
        <v/>
      </c>
      <c r="P11" t="inlineStr"/>
      <c r="Q11" t="inlineStr"/>
      <c r="R11" t="inlineStr"/>
    </row>
    <row r="12">
      <c r="A12" s="3" t="inlineStr">
        <is>
          <t>NEWR</t>
        </is>
      </c>
      <c r="B12" s="1" t="inlineStr">
        <is>
          <t>Software—Infrastructure</t>
        </is>
      </c>
      <c r="C12" t="inlineStr">
        <is>
          <t>New Relic, Inc.</t>
        </is>
      </c>
      <c r="D12" s="6" t="n">
        <v>59.93</v>
      </c>
      <c r="E12" s="6" t="n">
        <v>0</v>
      </c>
      <c r="F12" s="6" t="n">
        <v>18</v>
      </c>
      <c r="G12" s="6" t="n">
        <v>0</v>
      </c>
      <c r="H12" s="6" t="n">
        <v>3779551488</v>
      </c>
      <c r="I12" s="6" t="n">
        <v>599510000</v>
      </c>
      <c r="J12" s="6" t="n">
        <v>-88937000</v>
      </c>
      <c r="K12" s="6" t="n">
        <v>1333509000</v>
      </c>
      <c r="L12" s="6" t="n">
        <v>900936000</v>
      </c>
      <c r="M12">
        <f>K12/L12</f>
        <v/>
      </c>
      <c r="N12" s="6" t="n">
        <v>443676000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Robust Financials Driving The Recent Rally In Ollie&amp;#39;s Bargain Outlet Holdings, Inc.&amp;#39;s (NASDAQ:OLLI) Stock?</t>
        </is>
      </c>
      <c r="D8" t="inlineStr">
        <is>
          <t>Simply Wall St</t>
        </is>
      </c>
      <c r="E8" t="inlineStr">
        <is>
          <t>Ollie&amp;#39;s Bargain Outlet Holdings&amp;#39; (NASDAQ:OLLI) stock is up by a considerable 22% over the past month. Given the...</t>
        </is>
      </c>
    </row>
    <row r="9">
      <c r="A9" s="10" t="inlineStr">
        <is>
          <t>Here&amp;#39;s Why Ollie&amp;#39;s Bargain Outlet Stock Spiked This Morning</t>
        </is>
      </c>
      <c r="D9" s="5" t="inlineStr">
        <is>
          <t>Jon Quast, The Motley Fool</t>
        </is>
      </c>
      <c r="E9" s="5" t="inlineStr">
        <is>
          <t>Ollie&amp;#39;s is another stock with a lot of short interest that&amp;#39;s likely getting attention thanks to GameStop&amp;#39;s epic short squeeze.</t>
        </is>
      </c>
    </row>
    <row r="10">
      <c r="A10" s="9" t="inlineStr">
        <is>
          <t>Morgan Stanley Upgrades Sally Beauty And Williams-Sonoma, Downgrades 4 Others</t>
        </is>
      </c>
      <c r="D10" t="inlineStr">
        <is>
          <t>Jayson Derrick</t>
        </is>
      </c>
      <c r="E10" t="inlineStr">
        <is>
          <t>Morgan Stanley analysts revisited the entire Hardline, Broadline, and Food retail category with two upgrades and four downgrades.The Retail Analyst: Simeon Gutman upgraded:Sally Beauty Holdings, Inc. (NYSE: SBH) from Underweight to Equal-Weight, price target lifted from $9 to $13.  Williams-Sonoma, Inc. (NYSE: WSM) from Underweight to Equal-Weight, price target lifted from $95 to $130.The Sally Beauty Thesis: Sally Beauty operates in a defensive business category that should see growth in 2021, Gutman wrote in the note. The stock also notably underperformed the retail sector in 2020 as it fell 30% versus a 33% market-cap-weighted gain for the retail group.Investors are likely to look at Sally Beauty as both a &amp;quot;reopening winner&amp;quot; and &amp;quot;value&amp;quot; stock amid an improving economic environment.The Williams-Sonoma Thesis: The case against a bearish stance on Williams-Sonoma&amp;#39;s stock is based on: 1) expectations for the home furnishing category to grow at a &amp;quot;healthy&amp;quot; rate in 2021 and beyond, and 2) the Street&amp;#39;s models for Williams-Sonoma&amp;#39;s 2021 performance are &amp;quot;not overly demanding.&amp;quot;The company could show stronger-than-expected revenue growth in the near term and generate 10% EBIT margins over the next few years versus 8% to 9% in 2017 to 2019 and 13.5% in 2020.Gutman downgraded:Michaels Companies Inc (NASDAQ: MIK) from Equal-Weight to Underweight, unchanged $13 price target.  Ollie&amp;#39;s Bargain Outlet Holdings Inc (NASDAQ: OLLI) from Equal-Weight to Underweight, price target lowered from $86 to $80.  Kroger Co (NYSE: KR) from Equal-Weight to Underweight, price target lowered from $32 to $28.  Albertsons Companies Inc (NYSE: ACI) from Equal-Weight to Underweight, price target lowered from $16 to $13.The Michaels Companies Thesis: Shares of crafts retailer Michaels are up 35% since Morgan Stanley last upgraded the stock in December 2020. The strong outperformance versus the S&amp;P 500&amp;#39;s 3% gain over the same period factors in greater upside to earnings expectations in the near-term and medium-term.In addition, Michaels&amp;#39; may have positioned itself to benefit from stay-at-home trends during the COVID-19 pandemic, the analyst wrote. But its long-term outlook not materially improved while its stock is trading near its three-year and five-year historical averages versus most peer retailers that are trading at a discount.Related Link: Benzinga&amp;#39;s Top Ratings Upgrades, Downgrades For January 20, 2021The Ollie&amp;#39;s Bargain Thesis: Ollie&amp;#39;s stock entered 2021 just 12% removed from its all-time highs but the discount retailer will face difficult year-over-year comparisons throughout 2021, Gutman wrote.The company benefited throughout 2020 by default of being one of the few largely non-essential retailers that stayed open during the pandemic and this catalyst will not persist in 2021.The Kroger And Albertsons Thesis: The case against Kroger and Albertsons is based on expectations for industry-wide grocery sales to decline in 2021 and experience &amp;quot;tepid&amp;quot; growth in 2022, Gutman wrote.Both Kroger and Albertsons saw their market share gains narrow through 2020 and this implies the initial surge in demand from the pandemic is not sustainable, the analyst wrote. In fact, both companies will revert back to pre-COVID pandemic margins by 2022 (Photo: Williams-Sonoma)See more from Benzinga  * Click here for options trades from Benzinga  * Why Should We Care About Joe Biden&amp;#39;s White House Peloton?  * Rastegar Property Launches New 0M Offering Across Sun Belt(C) 2021 Benzinga.com. Benzinga does not provide investment advice. All rights reserved.</t>
        </is>
      </c>
    </row>
    <row r="11">
      <c r="A11" s="10" t="inlineStr">
        <is>
          <t>Long Term Growth Viable for Ollie’s Says Artisan Global</t>
        </is>
      </c>
      <c r="D11" s="5" t="inlineStr">
        <is>
          <t>Jose Karlo Mari Tottoc</t>
        </is>
      </c>
      <c r="E11" s="5" t="inlineStr">
        <is>
          <t>Artisan Global Discovery Fund, a global investment management firm, published its third-quarter 2020 Investor Letter – a copy of which can be downloaded here. A positive return of 11.79% was recorded by the fund for the 3rd Quarter of 2020, ahead of its MSCI All Country World benchmark that returned 8.13%. You can view the fund’s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Ollie&amp;#39;s Has A Sourcing Problem, BofA Says In Downgrade</t>
        </is>
      </c>
      <c r="D12" t="inlineStr">
        <is>
          <t>Jayson Derrick</t>
        </is>
      </c>
      <c r="E12" t="inlineStr">
        <is>
          <t>Discount retail chain Ollie&amp;#39;s Bargain Outlet Holdings Inc. (NASDAQ: OLLI) has a sourcing problem, as the supply of the closeout merchandise Ollie&amp;#39;s typically acquires is lower than expected, according to BofA.The Ollie&amp;#39;s Analyst: Jason Haas downgraded Ollie&amp;#39;s from Buy to Underperform with a price target lowered from $105 to $82.The Ollie&amp;#39;s Thesis: Ollie&amp;#39;s typically acquires merchandise in bulk when other retailers are forced to close their doors and liquidate their inventory.Yet expectations for a &amp;quot;meaningful&amp;quot; second wave of retail closures in the first quarter of 2021 are unlikely to play out, Haas said in a Thursday downgrade note. On a square foot basis, store closures in Ollie&amp;#39;s categories -- excluding apparel -- were higher by 91% year-over-year in the first three quarters of 2020, but were down 91% year-over-year in the fourth quarter, the analyst said. Related Link: Recap: Ollie&amp;#39;s Bargain Outlet Q3 Earnings&amp;quot;We have historically seen a roughly nine-month lag between store closures and the impact on same-store sales, implying potential sourcing difficulties through 2021,&amp;quot; he said. In addition, a combination of higher freight costs, a weaker U.S. dollar and higher raw material costs imply that Ollie&amp;#39;s also faces headwinds in importing items from overseas suppliers, Haas said.This is more of a &amp;quot;secondary issue,&amp;quot; as only 20% of merchandise is imported, of which around 80% comes from China, the analyst said. Tax refunds in 2021 could be down 11% year-over-year, as unemployment benefits are a taxable source of income, but not withheld by most people who receive them, he said.Once tax season comes, this could become a &amp;quot;negative surprise&amp;quot; for many Ollie customers, Haas said. OLLI Price Action: Shares of Ollie&amp;#39;s Bargain Outlet Holdings were trading lower by 1.71% at $94.39 at last check.Photo by Dwight Burdette via Wikimedia.Latest Ratings for OLLI  DateFirmActionFromTo  Jan 2021B of A SecuritiesDowngradesBuyUnderperform  Dec 2020Morgan StanleyMaintainsEqual-Weight  Nov 2020B of A SecuritiesMaintainsBuy    View More Analyst Ratings for OLLI   View the Latest Analyst RatingsSee more from Benzinga  * Click here for options trades from Benzinga  * Taco Bell Is &amp;#39;Starting Fresh&amp;#39; With Beyond Meat Vegan Options In 2021  * Acacia Communications Shares Surge After Deal Reached With Cisco(C) 2021 Benzinga.com. Benzinga does not provide investment advice. All rights reserved.</t>
        </is>
      </c>
    </row>
    <row r="13">
      <c r="A13" s="10" t="inlineStr">
        <is>
          <t>Why Ollie&amp;#39;s Bargain Outlet Stock Went Up 25% Last Year</t>
        </is>
      </c>
      <c r="D13" s="5" t="inlineStr">
        <is>
          <t>Jon Quast, The Motley Fool</t>
        </is>
      </c>
      <c r="E13" s="5" t="inlineStr">
        <is>
          <t>With new leadership and beneficial positioning during the pandemic, the company saw record profits in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Do The Returns At Ollie&amp;#39;s Bargain Outlet Holdings (NASDAQ:OLLI) Mean Going Forward?</t>
        </is>
      </c>
      <c r="D14" t="inlineStr">
        <is>
          <t>Simply Wall St</t>
        </is>
      </c>
      <c r="E14" t="inlineStr">
        <is>
          <t>Did you know there are some financial metrics that can provide clues of a potential multi-bagger? Amongst other things...</t>
        </is>
      </c>
    </row>
    <row r="15">
      <c r="A15" s="10" t="inlineStr">
        <is>
          <t>Ollie’s Bargain Outlet, Inc. Donates Over $750,000 to Marine Toys for Tots Program</t>
        </is>
      </c>
      <c r="D15" s="5" t="inlineStr">
        <is>
          <t>Business Wire</t>
        </is>
      </c>
      <c r="E15" s="5" t="inlineStr">
        <is>
          <t>Ollie&amp;#39;s Bargain Outlet announces huge donation to Marine Toys for Tots this holiday season.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OLLI A Good Stock To Buy According To Hedge Funds?</t>
        </is>
      </c>
      <c r="D16" t="inlineStr">
        <is>
          <t>Debasis Saha</t>
        </is>
      </c>
      <c r="E16"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7">
      <c r="A17" s="10" t="inlineStr">
        <is>
          <t>5 Stocks That Could Make You Rich in 2021</t>
        </is>
      </c>
      <c r="D17" s="5" t="inlineStr">
        <is>
          <t>Jon Quast, The Motley Fool</t>
        </is>
      </c>
      <c r="E17" s="5" t="inlineStr">
        <is>
          <t>The stock market spoiled us in 2020. Sure, we had the fastest 30% drop in history. But year to date, the S&amp;P 500 is up 15% as of Dec. 18. That&amp;apos;s an above-average year for the market as a whole, but there have been feast-or-famine returns from individual stocks.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Ollie&amp;#39;s Bargain (OLLI) Enhances Share Repurchase Authorization</t>
        </is>
      </c>
      <c r="D18" t="inlineStr">
        <is>
          <t>Zacks Equity Research</t>
        </is>
      </c>
      <c r="E18" t="inlineStr">
        <is>
          <t>Ollie&amp;#39;s Bargain (OLLI) extends its share repurchase authorization by an additional $100 million, which is valid till January 2023.</t>
        </is>
      </c>
    </row>
    <row r="19">
      <c r="A19" s="10" t="inlineStr">
        <is>
          <t>Ollie’s Bargain Outlet Holdings, Inc. Announces $100 million Increase in Share Buyback Authorization</t>
        </is>
      </c>
      <c r="D19" s="5" t="inlineStr">
        <is>
          <t>Ollie&amp;#39;s Bargain Outlet Holdings, Inc.</t>
        </is>
      </c>
      <c r="E19" s="5" t="inlineStr">
        <is>
          <t>HARRISBURG, Pa., Dec. 15, 2020 (GLOBE NEWSWIRE) -- Ollie’s Bargain Outlet Holdings, Inc. (NASDAQ: OLLI) (the “Company”) today announced that its Board of Directors authorized an increase in its share buyback program up to $159.6 million. This includes the approximately $59.6 million remaining under its previously announced program that expires on March 26, 2021. The authorization of the additional $100 million expires on January 13, 2023, subject to extension or earlier termination by the Board of Directors at any time.  The shares may be purchased from time to time in open market transactions (including blocks), privately negotiated transactions, accelerated share repurchase programs or other derivative transactions, issuer self-tender offers or any combination of the foregoing. The timing of repurchases and the actual amount purchased will depend on a variety of factors including the market price of the Company’s shares, general market and economic conditions, and other corporate considerations.Repurchases may be made pursuant to plans intended to comply with Rule 10b5-1 under the Securities Exchange Act of 1934, which could allow the Company to purchase its shares during periods when it otherwise might be prevented from doing so under insider trading laws or because of self-imposed trading blackout periods. Repurchases are expected to be funded from cash on hand or through the utilization of our revolving credit facility. The increased repurchase authorization does not require the purchase of a specific number of shares.John Swygert, President and Chief Executive Officer, stated, “We are very pleased to be increasing our share buyback program and continuing to increase shareholder value. Our strong financial performance and cash flow, combined with our confidence in our future growth outlook, enabled us to increase this program while leaving us with ample liquidity to continue to execute our long-term strategy.”About Ollie’sWe are a highly differentiated and fast growing, extreme value retailer of brand name merchandise at drastically reduced prices. We are known for our assortment of merchandise offered as Good Stuff Cheap®. We offer name brand products, Real Brands! Real Bargains!®, in every department, including housewares, food, books and stationery, bed and bath, floor coverings, toys, health and beauty aids and other categories. We currently operate 389 stores in 25 states throughout half of the United States. For more information, visit https://www.ollies.us/home.html.Investor Contact:   Jean Fontana  ICR  646-277-1214  Jean.Fontana@icrinc.comMedia Contact:  Tom Kuypers  Senior Vice President – Marketing &amp; Advertising  717-657-2300   tkuypers@ollies.us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Ollie&amp;#39;s Bargain Outlet Holdings, Inc. Just Recorded A 16% EPS Beat: Here&amp;#39;s What Analysts Are Forecasting Next</t>
        </is>
      </c>
      <c r="D20" t="inlineStr">
        <is>
          <t>Simply Wall St</t>
        </is>
      </c>
      <c r="E20" t="inlineStr">
        <is>
          <t>Ollie&amp;#39;s Bargain Outlet Holdings, Inc. ( NASDAQ:OLLI ) defied analyst predictions to release its quarterly results...</t>
        </is>
      </c>
    </row>
    <row r="21">
      <c r="A21" s="10" t="inlineStr">
        <is>
          <t>Here&amp;#39;s Why Investors Sent Ollie&amp;#39;s Bargain Outlet Stock Down on Friday</t>
        </is>
      </c>
      <c r="D21" s="5" t="inlineStr">
        <is>
          <t>Jon Quast, The Motley Fool</t>
        </is>
      </c>
      <c r="E21" s="5" t="inlineStr">
        <is>
          <t>Shares of discount retailer Ollie's Bargain Outlet Holdings (NASDAQ: OLLI) went down on Friday after the company reported financial results for the third quarter of 2020.  For Q3, Ollie's generated net sales of $414.4 million, good for 26.7% year-over-year growth.  This growth came from a combination of opening new stores and sales growth at older stores (known as comparable-sales growth).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Ollie&amp;#39;s Falls on Analyst Downgrades Despite Earnings Beat</t>
        </is>
      </c>
      <c r="D22" t="inlineStr">
        <is>
          <t>TheStreet.com</t>
        </is>
      </c>
      <c r="E22" t="inlineStr">
        <is>
          <t>Analysts raise concerns about a slowdown in sales in spite of Ollie&amp;#39;s &amp;#39;high quality&amp;#39; earnings beat.</t>
        </is>
      </c>
    </row>
    <row r="23">
      <c r="A23" s="10" t="inlineStr">
        <is>
          <t>Ollie&amp;#39;s Bargain (OLLI) Q3 Earnings Top Estimates, Comps Up</t>
        </is>
      </c>
      <c r="D23" s="5" t="inlineStr">
        <is>
          <t>Zacks Equity Research</t>
        </is>
      </c>
      <c r="E23" s="5" t="inlineStr">
        <is>
          <t>Ollie&amp;#39;s Bargain (OLLI) witnessed sturdy comparable store sales growth in the third quarter of fiscal 2020 driven by higher transactions and a significantly larger average basket.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Ollie&amp;#39;s Bargain Outlet (OLLI) Q3 Earnings and Revenues Top Estimates</t>
        </is>
      </c>
      <c r="D24" t="inlineStr">
        <is>
          <t>Zacks Equity Research</t>
        </is>
      </c>
      <c r="E24" t="inlineStr">
        <is>
          <t>Ollie&amp;#39;s Bargain Outlet (OLLI) delivered earnings and revenue surprises of 12.07% and 1.62%, respectively, for the quarter ended October 2020. Do the numbers hold clues to what lies ahead for the stock?</t>
        </is>
      </c>
    </row>
    <row r="25">
      <c r="A25" s="10" t="inlineStr">
        <is>
          <t>Recap: Ollie&amp;#39;s Bargain Outlet Q3 Earnings</t>
        </is>
      </c>
      <c r="D25" s="5" t="inlineStr">
        <is>
          <t>Benzinga Insights</t>
        </is>
      </c>
      <c r="E25" s="5" t="inlineStr">
        <is>
          <t>Shares of Ollie&amp;#39;s Bargain Outlet (NASDAQ:OLLI) decreased 13.43% in after-market trading after the company reported Q3 results.Quarterly Results Earnings per share were up 58.54% over the past year to $0.65, which beat the estimate of $0.58.Revenue of $414,382,000 higher by 26.70% year over year, which beat the estimate of $406,060,000.Looking Ahead Earnings guidance hasn&amp;#39;t been issued by the company for now.Ollie&amp;#39;s Bargain Outlet hasn&amp;#39;t issued any revenue guidance for the time being.Conference Call Details Date: Dec 03, 2020View more earnings on OLLITime: 04:30 PMET Webcast URL: https://edge.media-server.com/mmc/p/n96qj5k7Technicals 52-week high: $112.5852-week low: $28.83Price action over last quarter: down 17.63%Company Description Ollie&amp;#39;s Bargain Outlet Holdings Inc is a retailer of brand name merchandise at drastically reduced prices. It offers customers a selection of brand name products, including housewares, food, books and stationery, bed and bath, floor coverings, toys, and hardware. It operates stores across the Eastern half of the United States. Its differentiated go-to-market strategy is characterized by a unique, fun and engaging treasure hunt shopping experience, compelling customer value proposition and witty, humorous in-store signage and advertising campaigns. These attributes have driven rapid growth and strong and consistent store performance for the company.See more from Benzinga  * Click here for options trades from Benzinga  * Earnings Scheduled For December 3, 2020  * Earnings Preview for Ollie&amp;#39;s Bargain Outlet(C)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Ollie&amp;#39;s Bargain Outlet Warns On Holiday Comps After Dollar General Beats</t>
        </is>
      </c>
      <c r="D26" t="inlineStr">
        <is>
          <t>ADELIA CELLINI LINECKER</t>
        </is>
      </c>
      <c r="E26" t="inlineStr">
        <is>
          <t>Ollie&amp;#39;s Bargain Outlet beat Q3 estimates but noted a sharp slowdown in holiday-quarter same-store sales, after Dollar General topped forecasts</t>
        </is>
      </c>
    </row>
    <row r="27">
      <c r="A27" s="10" t="inlineStr">
        <is>
          <t>Ollie’s Bargain Outlet Holdings, Inc. Reports Third Quarter Fiscal 2020 Financial Results</t>
        </is>
      </c>
      <c r="D27" s="5" t="inlineStr">
        <is>
          <t>Ollie&amp;#39;s Bargain Outlet Holdings, Inc.</t>
        </is>
      </c>
      <c r="E27" s="5" t="inlineStr">
        <is>
          <t>~ Comparable Store Sales Increase 15.3% ~  ~ Operating Margin Increases 300 Basis Points to 13.9% ~  ~ Diluted EPS Increases 65.9% to $0.68 ~  ~ Adjusted Diluted EPS Increases 58.5% to $0.65 ~HARRISBURG, Pa., Dec. 03, 2020 (GLOBE NEWSWIRE) -- Ollie’s Bargain Outlet Holdings, Inc. (NASDAQ: OLLI) (the “Company”) today reported financial results for the third quarter ended October 31, 2020.Third Quarter Summary:   * Total net sales increased 26.7% to $414.4 million.    * Comparable store sales increased 15.3%.  * The Company opened 19 new stores, including one relocation, ending the quarter with 385 stores in 25 states, a year-over-year increase in store count of 11.6%.  * Operating income increased 61.7% to $57.8 million and operating margin increased 300 basis points to 13.9%.  * Net income increased 67.7% to $45.2 million and net income per diluted share increased 65.9% to $0.68.  * Adjusted net income(1) increased 61.1% to $43.2 million and adjusted net income per diluted share(1) increased 58.5% to $0.65.  * Adjusted EBITDA(1) increased 53.4% to $65.3 million.   John Swygert, President and Chief Executive Officer, stated, “I am extremely proud of our entire team for working tirelessly during these unprecedented times and delivering another exceptional quarter. We once again demonstrated our ability to respond to opportunities in the market, resulting in strong comparable store sales growth. We opened 46 new stores this year and I am very pleased with our ability to execute these projects in a challenging environment. These stores continued to perform exceptionally well. Across the organization, we remain focused on what we do best: offering great deals and delivering great value to our customers. My heartfelt thanks goes out to the entire Ollie’s family for their dedication to ensure the continued health and safety of our customers and each other during these difficult times.”  Mr. Swygert continued, “Our inventory pipeline remains strong and we are maintaining flexibility in our open-to-buy to capture great deals. Quarter-to-date, our comparable store sales increases are tracking in the low single-digits. That said, this holiday season is subject to many uncertainties regarding the impact of the pandemic and there are a lot of large volume days still ahead of us. What we do know is that value will always be a priority for the consumer and we have a proven ability to navigate uncertain times. As always, we will tightly manage what is in our control and we feel very good about our ability to provide exciting holiday deals to our customers. Longer-term, based on our proven business model, our strong financial position and the growth opportunities in front of us, we are bullish on our ability to drive profitable growth and shareholder value into the future.”(1)As used throughout this release, adjusted operating income, adjusted net income, adjusted net income per diluted share, EBITDA and adjusted EBITDA are not measures recognized under U.S. generally accepted accounting principles (“GAAP”). Please see the accompanying financial tables which reconcile GAAP to these non-GAAP measures.    Third Quarter ResultsNet sales increased 26.7% to $414.4 million in the third quarter of fiscal 2020 as compared with net sales of $327.0 million in the third quarter of fiscal 2019. The increase in net sales was driven by a comparable store sales increase of 15.3% and strong new store performance.The Company experienced robust comparable store sales growth during the third quarter of fiscal 2020, driven by a significantly larger average basket and higher transactions. The performance reflects the Company’s ability to effectively respond to consumer needs in the period, creating a strong alignment between a value-driven merchandise assortment and customer demand. The Company also benefited from increased consumer spending in its stores driven by a shift in spend from COVID-impacted categories, such as travel, dining and experiences, to retail as well as impacts from stimulus related to the Coronavirus Aid, Relief, and Economic Security (Cares) Act in the early part of the quarter.Gross profit increased 28.7% to $171.5 million in the third quarter of fiscal 2020 from $133.3 million in the third quarter of fiscal 2019. Gross margin increased 60 basis points to 41.4% in the third quarter of fiscal 2020 from 40.8% in the third quarter of fiscal 2019. The increase in gross margin in the third quarter of fiscal 2020 was due to improvement in the merchandise margin, driven by increased markup and reduced markdowns, partially offset by increased supply chain costs as a percentage of net sales.Selling, general and administrative expenses increased 17.0% to $105.8 million in the third quarter of fiscal 2020 from $90.5 million in the third quarter of fiscal 2019, primarily driven by an increased number of stores and higher store payroll and variable selling expenses to support the increase in sales. As a percentage of net sales, selling, general and administrative expenses decreased 220 basis points to 25.5% in the third quarter of fiscal 2020 from 27.7% in the third quarter of fiscal 2019. The decrease was primarily due to significant leverage in occupancy and other costs from the strong increase in comparable store sales in addition to continued tight expense controls throughout the organization. This leverage was partially offset by certain increased expenses, such as premium pay, associated with operating through the COVID-19 pandemic.Operating income increased 61.7% to $57.8 million in the third quarter of fiscal 2020 from $35.7 million in the third quarter of fiscal 2019. Operating margin increased 300 basis points to 13.9% in the third quarter of fiscal 2020 from 10.9% in the third quarter of fiscal 2019, primarily as a result of the increase in gross margin and the leveraging of all expense components due to the increase in comparable store sales.Net income increased 67.7% to $45.2 million, or $0.68 per diluted share, in the third quarter of fiscal 2020 as compared with net income of $27.0 million, or $0.41 per diluted share, in the third quarter of fiscal 2019. Diluted earnings per share in the third quarter of fiscal 2020 included a benefit of $0.03 due to excess tax benefits related to stock-based compensation. Adjusted net income(1), which excludes these benefits, increased 61.1% to $43.2 million, or $0.65 per diluted share, in the third quarter of fiscal 2020 from $26.8 million, or $0.41 per diluted share, in the third quarter of fiscal 2019.Adjusted EBITDA(1) increased 53.4% to $65.3 million in the third quarter of fiscal 2020 from $42.6 million in the third quarter of fiscal 2019. Adjusted EBITDA excludes non-cash stock-based compensation expense.Balance Sheet and Cash Flow HighlightsThe Company&amp;#39;s cash and cash equivalents balance as of the end of the third quarter of fiscal 2020 was $325.5 million compared with $10.1 million as of the end of the third quarter of fiscal 2019. The Company had no borrowings outstanding under its $100 million revolving credit facility and $95.3 million of availability under the facility as of the end of the third quarter of fiscal 2020. The Company ended the period with total borrowings, consisting solely of finance lease obligations, of $1.0 million compared with total borrowings of $0.8 million as of the end of the third quarter of fiscal 2019.Inventories as of the end of the third quarter of fiscal 2020 increased 2.5% to $394.9 million compared with $385.3 million as of the end of the third quarter of fiscal 2019, primarily due to an increased number of stores, partially offset by heightened levels of sales productivity throughout the quarter as well as the Company’s continuing focus on initiatives to reduce inventory levels.Capital expenditures in the third quarter of fiscal 2020 totaled $7.8 million compared with $24.2 million in the third quarter of fiscal 2019. Prior year expenditures included approximately $13.4 million invested in the construction of the Company’s new distribution center.Conference Call InformationA conference call to discuss third quarter fiscal 2020 financial results is scheduled for today, December 3, 2020, at 4:30 p.m. Eastern Time. Investors and analysts can participate on the conference call by dialing (800) 219-7052 or (574) 990-1029 and using conference ID 7382297. Interested parties can also listen to a live webcast or replay of the conference call by logging on to the investor relations section on the Company’s website at http://investors.ollies.us/. The replay of the conference call webcast will be available at the investor relations website for one year.About Ollie’s        We are a highly differentiated and fast growing, extreme value retailer of brand name merchandise at drastically reduced prices. We are known for our assortment of merchandise offered as Good Stuff Cheap®. We offer name brand products, Real Brands! Real Bargains!®, in every department, including housewares, food, books and stationery, bed and bath, floor coverings, toys, health and beauty aids and other categories. We currently operate 389 stores in 25 states throughout half of the United States. For more information, visit www.ollies.us.    Forward-Looking StatementsThis press release contains forward-looking statements within the meaning of the U.S. Private Securities Litigation Reform Act of 1995.  Forward-looking statements can be identified by words such as “could,” “may,” “might,” “will,” “likely,” “anticipates,” “intends,” “plans,” “seeks,” “believes,” “estimates,” “expects,” “continues,” “projects” and similar references to future periods, or by the inclusion of forecasts or projections, the outlook for the Company’s future business, prospects, financial performance, including our fiscal 2020 business outlook or financial guidance, and industry outlook. Forward-looking statements are based on our current expectations and assumptions regarding our business, the economy and other future conditions. Because forward-looking statements relate to the future, by their nature, they are subject to inherent uncertainties, risks and changes in circumstances that are difficult to predict. As a result, our actual results may differ materially from those contemplated by the forward-looking statements. Important factors that could cause actual results to differ materially from those in the forward-looking statements include regional, national or global political, economic, business, competitive, market and regulatory conditions, including, but not limited to, legislation, national trade policy, and the following: our failure to adequately procure and manage our inventory or anticipate consumer demand; changes in consumer confidence and spending; risks associated with intense competition; our failure to open new profitable stores, or successfully enter new markets, on a timely basis or at all; the risks associated with doing business with international manufacturers and suppliers including, but not limited to, potential increases in tariffs on imported goods; outbreak of viruses or widespread illness, including the continued impact of COVID-19 and continuing or renewed regulatory responses thereto; our failure to hire and retain key personnel and other qualified personnel; our inability to obtain favorable lease terms for our properties; the failure to timely acquire, develop and open, the loss of, or disruption or interruption in the operations of, our centralized distribution centers; fluctuations in comparable store sales and results of operations, including on a quarterly basis; risks associated with our lack of operations in the growing online retail marketplace; risks associated with litigation, the expense of defense, and potential for adverse outcomes; our inability to successfully develop or implement our marketing, advertising and promotional efforts; the seasonal nature of our business; risks associated with the timely and effective deployment, protection, and defense of computer networks and other electronic systems, including e-mail; changes in government regulations, procedures and requirements; and our ability to service indebtedness and to comply with our financial covenants together with each of the other factors set forth under “Risk Factors” in our filings with the United States Securities and Exchange Commission (“SEC”). Any forward-looking statement made by us in this press release speaks only as of the date on which it is made. Factors or events that could cause our actual results to differ may emerge from time to time, and it is not possible for us to predict all of them. Ollie’s undertakes no obligation to publicly update or revise any forward-looking statement, whether as a result of new information, future developments or otherwise, except as may be required by law.  You are advised, however, to consult any further disclosures we make on related subjects in our public announcements and SEC filings.Investor Contact:   Jean Fontana  ICR  646-277-1214  Jean.Fontana@icrinc.comMedia Contact:  Tom Kuypers  Senior Vice President – Marketing &amp; Advertising  717-657-2300   tkuypers@ollies.us     Ollie’s Bargain Outlet Holdings, Inc.    Condensed Consolidated Statements of Income    (In thousands except for per share amounts)    (Unaudited)    Thirteen weeks ended Thirty-nine weeks ended             October 31, November 2,   October 31, November 2,      2020   2019   2020   2019    Condensed consolidated statements of income data:           Net sales $414,382  $327,049  $1,293,058  $985,768    Cost of sales  242,881   193,767   774,349   595,719    Gross profit  171,501   133,282   518,709   390,049    Selling, general and administrative expenses  105,830   90,481   304,699   261,163    Depreciation and amortization expenses  4,230   3,766   12,296   10,687    Pre-opening expenses  3,656   3,302   8,923   10,931    Operating income  57,785   35,733   192,791   107,268    Interest income, net  (93)  (142)  (202)  (659)   Income before income taxes  57,878   35,875   192,993   107,927    Income tax expense  12,681   8,919   14,957   17,084    Net income $45,197  $26,956  $178,036  $90,843    Earnings per common share:           Basic $0.69  $0.43  $2.76  $1.44    Diluted $0.68  $0.41  $2.71  $1.38    Weighted average common shares outstanding:           Basic  65,388   63,173   64,524   63,292    Diluted  66,121   65,672   65,799   66,049                Percentage of net sales (1):           Net sales  100.0 % 100.0 % 100.0 % 100.0 %  Cost of sales  58.6   59.2   59.9   60.4    Gross profit  41.4   40.8   40.1   39.6    Selling, general and administrative expenses  25.5   27.7   23.6   26.5    Depreciation and amortization expenses  1.0   1.2   1.0   1.1    Pre-opening expenses  0.9   1.0   0.7   1.1    Operating income  13.9   10.9   14.9   10.9    Interest income, net  -   -   -   (0.1)   Income before income taxes  14.0   11.0   14.9   10.9    Income tax expense  3.1   2.7   1.2   1.7    Net income  10.9 % 8.2 % 13.8 % 9.2 %              (1) Components may not add to totals due to rounding.                           OLLIE&amp;#39;S BARGAIN OUTLET HOLDINGS, INC. AND SUBSIDIARIES  Condensed Consolidated Balance Sheets      (In thousands)      (Unaudited)           October 31, November 2,  Assets  2020   2019   Current assets:      Cash and cash equivalents $325,525  $10,101   Inventories  394,896   385,296   Accounts receivable  203   977   Prepaid expenses and other assets  11,878   5,094   Total current assets  732,502   401,468   Property and equipment, net  138,691   120,343   Operating lease right-of-use assets  382,787   330,740   Goodwill  444,850   444,850   Trade name  230,559   230,559   Other assets  2,472   2,514   Total assets $1,931,861  $1,530,474   Liabilities and Stockholders’ Equity      Current liabilities:      Current portion of long-term debt $361  $257   Accounts payable  124,823   77,818   Income taxes payable  -   1,171   Current portion of operating lease liabilities  65,162   50,599   Accrued expenses and other  85,814   57,756   Total current liabilities  276,160   187,601   Revolving credit facility  -   -   Long-term debt  649   496   Deferred income taxes  64,622   55,844   Long-term operating lease liabilities  322,950   279,587   Other long-term liabilities  5   7   Total liabilities  664,386   523,535   Stockholders’ equity:      Common stock  66   64   Additional paid-in capital  645,902   613,691   Retained earnings  661,607   433,284   Treasury - common stock  (40,100)  (40,100)  Total stockholders’ equity  1,267,475   1,006,939   Total liabilities and stockholders’ equity $1,931,861  $1,530,474            Ollie’s Bargain Outlet Holdings, Inc.  Condensed Consolidated Statements of Cash Flows    (In thousands)    (Unaudited)         Thirteen weeks ended Thirty-nine weeks ended           October 31, November 2,   October 31, November 2,     2020   2019   2020   2019   Net cash provided by (used in) operating activities $25,720  $(4,367) $235,914  $14,272   Net cash used in investing activities  (7,786)  (24,143)  (25,831)  (21,801)  Net cash provided by (used in) financing activities  2,481   (39,862)  25,492   (34,311)  Net increase (decrease) in cash and cash equivalents  20,415   (68,372)  235,575   (41,840)  Cash and cash equivalents at beginning of period  305,110   78,473   89,950   51,941   Cash and cash equivalents at end of period $325,525  $10,101  $325,525  $10,101                Ollie’s Bargain Outlet Holdings, Inc.Supplemental InformationReconciliation of GAAP to Non-GAAP Financial Measures(Dollars in thousands)(Unaudited)The Company reports its financial results in accordance with GAAP. We have included the non-GAAP measures of adjusted operating income, EBITDA, adjusted EBITDA, adjusted net income and adjusted net income per diluted share in this press release as these are key measures used by our management and our board of directors to evaluate our operating performance and the effectiveness of our business strategies, make budgeting decisions, and evaluate compensation decisions. Management believes it is useful to investors and analysts to evaluate these non-GAAP measures on the same basis as management uses to evaluate the Company’s operating results. We believe that excluding items that may not be indicative of, or are unrelated to, our core operating results, and that may vary in frequency or magnitude from net income and net income per diluted share, enhances the comparability of our results and provides a better baseline for analyzing trends in our business.The tables below reconcile the most directly comparable GAAP measure to non-GAAP financial measures: operating income to adjusted operating income, net income to adjusted net income, net income per diluted share to adjusted net income per diluted share, and net income to EBITDA and adjusted EBITDA.             Adjusted operating income excludes a gain associated with an insurance settlement. Adjusted net income and adjusted net income per diluted share exclude excess tax benefits related to stock-based compensation and the after-tax gain associated with the insurance settlement, both of which may not occur with the same frequency or magnitude in future periods. We define EBITDA as net income before net interest income or expense, depreciation and amortization expenses and income taxes. Adjusted EBITDA represents EBITDA as further adjusted for non-cash stock-based compensation expense as well as the aforementioned gain from an insurance settlement.Non-GAAP financial measures should be viewed as supplementing, and not as an alternative to or substitute for, the Company’s financial results prepared in accordance with GAAP. Certain of the items that may be excluded or included in non-GAAP financial measures may be significant items that could impact the Company&amp;#39;s financial position, results of operations and cash flows and should therefore be considered in assessing the Company&amp;#39;s actual financial condition and performance. The methods used by the Company to calculate its non-GAAP financial measures may differ significantly from methods used by other companies to compute similar measures. As a result, any non-GAAP financial measures presented herein may not be comparable to similar measures provided by other companies.Reconciliation of GAAP operating income to adjusted operating income                      Thirteen weeks ended Thirty-nine weeks ended           October 31, November 2,October 31, November 2,     2020  2019  2020  2019   Operating income $57,785 $35,733 $192,791 $107,268   Gain from insurance settlement  -  -  -  (565)  Adjusted operating income $57,785 $35,733 $192,791 $106,703                           Ollie’s Bargain Outlet Holdings, Inc.  Supplemental Information    Reconciliation of GAAP to Non-GAAP Financial Measures    (In thousands except for per share amounts)    (Unaudited)Reconciliation of GAAP net income to adjusted net income                     Thirteen weeks ended Thirty-nine weeks ended    October 31,November 2, October 31,November 2,     2020   2019   2020   2019   Net income $45,197  $26,956  $178,036  $90,843   Gain from insurance settlement  -   -   -   (565)  Adjustment to provision for income taxes(1)  -   -   -   144   Excess tax benefits related to stock-based compensation(2)  (2,030)  (155)  (33,778)  (9,968)  Adjusted net income $43,167  $26,801  $144,258  $80,454       (1)The effective tax rate used for the adjustment to the provision for income taxes was the normalized effective tax rate in the quarter in which the related costs (gain from an insurance settlement) were incurred.       (2)Amount represents the impact from the recognition of excess tax benefits pursuant to Accounting Standards Update 2016-09, Stock Compensation.          Reconciliation of GAAP net income per diluted share to adjusted net income per diluted share                       Thirteen weeks ended Thirty-nine weeks ended    October 31, November 2, October 31, November 2,     2020   2019  2020   2019   Net income per diluted share$0.68  $0.41 $2.71  $1.38   Adjustments as noted above, per dilutive share:          Gain from insurance settlement, net of taxes -   -  -   (0.01)   Excess tax benefits related to stock-based compensation (0.03)  -  (0.51)  (0.15)  Adjusted net income per diluted share (1)$0.65  $0.41 $2.19  $1.22              Diluted weighted-average common shares outstanding 66,121   65,672  65,799   66,049              (1) Totals may not foot due to rounding           Ollie’s Bargain Outlet Holdings, Inc.  Supplemental InformationReconciliation of GAAP to Non-GAAP Financial Measures(Dollars in thousands)(Unaudited)Reconciliation of GAAP net income to EBITDA and adjusted EBITDA Thirteen weeks ended Thirty-nine weeks ended          October 31,November 2,October 31,November 2,     2020   2019   2020   2019   Net income $45,197  $26,956  $178,036  $90,843   Interest income, net  (93)  (142)  (202)  (659)  Depreciation and amortization expenses  5,784   4,592   16,847   13,128   Income tax expense  12,681   8,919   14,957   17,084   EBITDA  63,569   40,325   209,638   120,396   Gain from insurance settlement  -   -   -   (565)  Non-cash stock-based compensation expense  1,709   2,230   4,755   6,855   Adjusted EBITDA $65,278  $42,555  $214,393  $126,686                  Key Statistics            Thirteen weeks ended Thirty-nine weeks ended           October 31,November 2,October 31,November 2,     2020   2019   2020   2019              Number of stores open at beginning of period  366   332   345   303   Number of new stores  19   13   42   42   Number of closed stores  (1)  -   (3)  -   Number of stores re-opened  1   -   1   -   Number of stores open at end of period  385   345   385   345              Average net sales per store (1) $1,104  $964  $3,545  $3,014   Comparable stores sales change  15.3%  (1.4)%  18.6%  (0.8)%  Comparable store count – end of period  327   278   327   278       (1)Average net sales per store represents the weighted average of total net weekly sales divided by the number of stores open at the end of each week for the respective periods presented.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Ollie&amp;#39;s Bargain Outlet Holdings, Inc. to Host Earnings Call</t>
        </is>
      </c>
      <c r="D28" t="inlineStr">
        <is>
          <t>ACCESSWIRE</t>
        </is>
      </c>
      <c r="E28" t="inlineStr">
        <is>
          <t>NEW YORK, NY / ACCESSWIRE / December 3, 2020 / Ollie&amp;#39;s Bargain Outlet Holdings, Inc.</t>
        </is>
      </c>
    </row>
    <row r="29">
      <c r="A29" s="10" t="inlineStr">
        <is>
          <t>Earnings Preview for Ollie&amp;#39;s Bargain Outlet</t>
        </is>
      </c>
      <c r="D29" s="5" t="inlineStr">
        <is>
          <t>Benzinga Insights</t>
        </is>
      </c>
      <c r="E29" s="5" t="inlineStr">
        <is>
          <t>Ollie&amp;#39;s Bargain Outlet (NASDAQ:OLLI) will be releasing its next round of earnings this Thursday, December 03. For all of the relevant information, here is your guide for Thursday&amp;#39;s Q3 earnings announcement.What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Wall Street expects EPS of $0.58 and sales around $404.16 million. Ollie&amp;#39;s Bargain Outlet EPS in the same period a year ago totaled $0.41. Sales were $327.05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OLLIIf the company were to report earnings in line when it publishes results Thursday, earnings would be up 41.46%. Sales would be up 23.58% on a year-over-year basis. Here is how the company&amp;#39;s reported EPS has stacked up against analyst estimates in the past:Quarter Q2 2020 Q1 2020 Q4 2020 Q3 2019  EPS Estimate 0.90 0.31 0.75 0.38  EPS Actual 1.04 0.49 0.74 0.41  Revenue Estimate 513.97 M 315.02 M 439.04 M 322.53 M  Revenue Actual 529.31 M 349.36 M 422.43 M 327.05 M  Stock Performance Over the last 52-week period, shares are up 44.78%. Given that these returns are generally positive, long-term shareholders can relax going into this earnings release. Long-term shareholders are already enjoying 12-month gains prior to the announcement.Do not be surprised to see the stock move on comments made during its conference call. Ollie&amp;#39;s Bargain Outlet is scheduled to hold the call at 16:30:00 ET and can be accessed here.See more from Benzinga  * Click here for options trades from Benzinga  * Earnings Preview for Michaels Companies  * Preview: Signet Jewelers&amp;#39;s Earnings(C)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a Surprise Coming for Ollie&amp;#39;s Bargain Outlet (OLLI) This Earnings Season?</t>
        </is>
      </c>
      <c r="D30" t="inlineStr">
        <is>
          <t>Zacks Equity Research</t>
        </is>
      </c>
      <c r="E30" t="inlineStr">
        <is>
          <t>Ollie&amp;#39;s Bargain Outlet (OLLI) is seeing favorable earnings estimate revision activity and has a positive Zacks Earnings ESP heading into earnings season.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