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arke-bancorp-inc-announces-fourth-220700174.html" TargetMode="External" Id="rId1"/><Relationship Type="http://schemas.openxmlformats.org/officeDocument/2006/relationships/hyperlink" Target="https://finance.yahoo.com/news/parke-bancorp-inc-announces-cash-210500646.html" TargetMode="External" Id="rId2"/><Relationship Type="http://schemas.openxmlformats.org/officeDocument/2006/relationships/hyperlink" Target="https://finance.yahoo.com/news/learn-parke-bancorps-nasdaq-pkbk-091547597.html" TargetMode="External" Id="rId3"/><Relationship Type="http://schemas.openxmlformats.org/officeDocument/2006/relationships/hyperlink" Target="https://finance.yahoo.com/news/parke-bancorp-inc-pkbk-going-010420886.html" TargetMode="External" Id="rId4"/><Relationship Type="http://schemas.openxmlformats.org/officeDocument/2006/relationships/hyperlink" Target="https://finance.yahoo.com/news/insider-sells-parke-bancorps-stock-150600632.html" TargetMode="External" Id="rId5"/><Relationship Type="http://schemas.openxmlformats.org/officeDocument/2006/relationships/hyperlink" Target="https://finance.yahoo.com/news/parke-bancorp-inc-announces-third-200500846.html" TargetMode="External" Id="rId6"/><Relationship Type="http://schemas.openxmlformats.org/officeDocument/2006/relationships/hyperlink" Target="https://finance.yahoo.com/news/parke-bancorp-inc-announces-second-201000349.html" TargetMode="External" Id="rId7"/><Relationship Type="http://schemas.openxmlformats.org/officeDocument/2006/relationships/hyperlink" Target="https://finance.yahoo.com/news/parke-bancorp-inc-announces-completion-201000248.html" TargetMode="External" Id="rId8"/><Relationship Type="http://schemas.openxmlformats.org/officeDocument/2006/relationships/hyperlink" Target="https://finance.yahoo.com/news/hedge-funds-nibbling-parke-bancorp-212923093.html" TargetMode="External" Id="rId9"/><Relationship Type="http://schemas.openxmlformats.org/officeDocument/2006/relationships/hyperlink" Target="https://finance.yahoo.com/news/parke-bancorp-inc-nasdaq-pkbk-141041704.html" TargetMode="External" Id="rId10"/><Relationship Type="http://schemas.openxmlformats.org/officeDocument/2006/relationships/hyperlink" Target="https://finance.yahoo.com/news/parke-bancorp-inc-announces-first-140000167.html" TargetMode="External" Id="rId11"/><Relationship Type="http://schemas.openxmlformats.org/officeDocument/2006/relationships/hyperlink" Target="https://finance.yahoo.com/news/parke-bancorp-inc-nasdaq-pkbk-125624121.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PKBK.nas</t>
        </is>
      </c>
      <c r="B3" s="1" t="inlineStr">
        <is>
          <t>Banks—Regional</t>
        </is>
      </c>
      <c r="C3" t="inlineStr">
        <is>
          <t>Parke Bancorp, Inc.</t>
        </is>
      </c>
      <c r="D3" s="6" t="n">
        <v>20.05</v>
      </c>
      <c r="E3" s="6" t="n">
        <v>83</v>
      </c>
      <c r="F3" s="6" t="n">
        <v>0</v>
      </c>
      <c r="G3" s="6" t="n">
        <v>39</v>
      </c>
      <c r="H3" s="6" t="n">
        <v>239968416</v>
      </c>
      <c r="I3" s="6" t="n">
        <v>59182000</v>
      </c>
      <c r="J3" s="6" t="n">
        <v>28428000</v>
      </c>
      <c r="K3" s="6" t="n">
        <v>2075907000</v>
      </c>
      <c r="L3" s="6" t="n">
        <v>1873310000</v>
      </c>
      <c r="M3">
        <f>K3/L3</f>
        <v/>
      </c>
      <c r="N3" s="6" t="n">
        <v>267218000</v>
      </c>
      <c r="O3">
        <f>N3/M3</f>
        <v/>
      </c>
      <c r="P3" t="inlineStr"/>
      <c r="Q3" t="inlineStr"/>
      <c r="R3" t="inlineStr">
        <is>
          <t>Parke Bancorp, Inc. operates as the bank holding company for Parke Bank that provides personal and business financial services to individuals and small to mid-sized businesses. The company offers various deposit products, including checking, savings, money market, and individual retirement accounts, as well as certificates of deposit. Its loan portfolio comprises commercial and industrial, construction, commercial and residential real estate mortgage, and consumer loans. In addition, the company provides debit cards, Internet banking, and online bill payment services. It operates a branch office in Northfield, New Jersey; two branch offices in Washington Township, New Jersey; a branch office in Galloway Township, New Jersey; a branch office in Collingswood, New Jersey; a branch in center city Philadelphia; and a branch in Chinatown in Philadelphia. Parke Bancorp, Inc. was founded in 1999 and is headquartered in Washington Township, New Jersey.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PEBK</t>
        </is>
      </c>
      <c r="B8" s="1" t="inlineStr">
        <is>
          <t>Banks—Regional</t>
        </is>
      </c>
      <c r="C8" t="inlineStr">
        <is>
          <t>Peoples Bancorp of North Carolina, Inc.</t>
        </is>
      </c>
      <c r="D8" s="6" t="n">
        <v>24.22</v>
      </c>
      <c r="E8" s="6" t="n">
        <v>0</v>
      </c>
      <c r="F8" s="6" t="n">
        <v>0</v>
      </c>
      <c r="G8" s="6" t="n">
        <v>0</v>
      </c>
      <c r="H8" s="6" t="n">
        <v>141082704</v>
      </c>
      <c r="I8" s="6" t="n">
        <v>62777000</v>
      </c>
      <c r="J8" s="6" t="n">
        <v>11357000</v>
      </c>
      <c r="K8" s="6" t="n">
        <v>1414855000</v>
      </c>
      <c r="L8" s="6" t="n">
        <v>1274956000</v>
      </c>
      <c r="M8">
        <f>K8/L8</f>
        <v/>
      </c>
      <c r="N8" s="6" t="n">
        <v>15464000</v>
      </c>
      <c r="O8">
        <f>N8/M8</f>
        <v/>
      </c>
      <c r="P8" t="inlineStr"/>
      <c r="Q8" t="inlineStr"/>
      <c r="R8" t="inlineStr"/>
    </row>
    <row r="9">
      <c r="A9" s="3" t="inlineStr">
        <is>
          <t>PFBI</t>
        </is>
      </c>
      <c r="B9" s="1" t="inlineStr">
        <is>
          <t>Banks—Regional</t>
        </is>
      </c>
      <c r="C9" t="inlineStr">
        <is>
          <t>Premier Financial Bancorp, Inc.</t>
        </is>
      </c>
      <c r="D9" s="6" t="n">
        <v>18.43</v>
      </c>
      <c r="E9" s="6" t="n">
        <v>12</v>
      </c>
      <c r="F9" s="6" t="n">
        <v>-77</v>
      </c>
      <c r="G9" s="6" t="n">
        <v>12</v>
      </c>
      <c r="H9" s="6" t="n">
        <v>264251184</v>
      </c>
      <c r="I9" s="6" t="n">
        <v>72654000</v>
      </c>
      <c r="J9" s="6" t="n">
        <v>22438000</v>
      </c>
      <c r="K9" s="6" t="n">
        <v>1945822000</v>
      </c>
      <c r="L9" s="6" t="n">
        <v>1685915000</v>
      </c>
      <c r="M9">
        <f>K9/L9</f>
        <v/>
      </c>
      <c r="N9" s="6" t="n">
        <v>5475000</v>
      </c>
      <c r="O9">
        <f>N9/M9</f>
        <v/>
      </c>
      <c r="P9" t="inlineStr"/>
      <c r="Q9" t="inlineStr"/>
      <c r="R9" t="inlineStr"/>
    </row>
    <row r="10">
      <c r="A10" s="3" t="inlineStr">
        <is>
          <t>NWFL</t>
        </is>
      </c>
      <c r="B10" s="1" t="inlineStr">
        <is>
          <t>Banks—Regional</t>
        </is>
      </c>
      <c r="C10" t="inlineStr">
        <is>
          <t>Norwood Financial Corp.</t>
        </is>
      </c>
      <c r="D10" s="6" t="n">
        <v>27.84</v>
      </c>
      <c r="E10" s="6" t="n">
        <v>0</v>
      </c>
      <c r="F10" s="6" t="n">
        <v>0</v>
      </c>
      <c r="G10" s="6" t="n">
        <v>0</v>
      </c>
      <c r="H10" s="6" t="n">
        <v>234158064</v>
      </c>
      <c r="I10" s="6" t="n">
        <v>52806000</v>
      </c>
      <c r="J10" s="6" t="n">
        <v>15080000</v>
      </c>
      <c r="K10" s="6" t="n">
        <v>1851864000</v>
      </c>
      <c r="L10" s="6" t="n">
        <v>1657079000</v>
      </c>
      <c r="M10">
        <f>K10/L10</f>
        <v/>
      </c>
      <c r="N10" s="6" t="n">
        <v>29865000</v>
      </c>
      <c r="O10">
        <f>N10/M10</f>
        <v/>
      </c>
      <c r="P10" t="inlineStr"/>
      <c r="Q10" t="inlineStr"/>
      <c r="R10" t="inlineStr"/>
    </row>
    <row r="11">
      <c r="A11" s="3" t="inlineStr">
        <is>
          <t>ORRF</t>
        </is>
      </c>
      <c r="B11" s="1" t="inlineStr">
        <is>
          <t>Banks—Regional</t>
        </is>
      </c>
      <c r="C11" t="inlineStr">
        <is>
          <t>Orrstown Financial Services, Inc.</t>
        </is>
      </c>
      <c r="D11" s="6" t="n">
        <v>23.92</v>
      </c>
      <c r="E11" s="6" t="n">
        <v>0</v>
      </c>
      <c r="F11" s="6" t="n">
        <v>0</v>
      </c>
      <c r="G11" s="6" t="n">
        <v>0</v>
      </c>
      <c r="H11" s="6" t="n">
        <v>270231424</v>
      </c>
      <c r="I11" s="6" t="n">
        <v>106533000</v>
      </c>
      <c r="J11" s="6" t="n">
        <v>26463000</v>
      </c>
      <c r="K11" s="6" t="n">
        <v>2750572000</v>
      </c>
      <c r="L11" s="6" t="n">
        <v>2504323000</v>
      </c>
      <c r="M11">
        <f>K11/L11</f>
        <v/>
      </c>
      <c r="N11" s="6" t="n">
        <v>33798000</v>
      </c>
      <c r="O11">
        <f>N11/M11</f>
        <v/>
      </c>
      <c r="P11" t="inlineStr"/>
      <c r="Q11" t="inlineStr"/>
      <c r="R11" t="inlineStr"/>
    </row>
    <row r="12">
      <c r="A12" s="3" t="inlineStr">
        <is>
          <t>UNTY</t>
        </is>
      </c>
      <c r="B12" s="1" t="inlineStr">
        <is>
          <t>Banks—Regional</t>
        </is>
      </c>
      <c r="C12" t="inlineStr">
        <is>
          <t>Unity Bancorp, Inc.</t>
        </is>
      </c>
      <c r="D12" s="6" t="n">
        <v>22.09</v>
      </c>
      <c r="E12" s="6" t="n">
        <v>0</v>
      </c>
      <c r="F12" s="6" t="n">
        <v>0</v>
      </c>
      <c r="G12" s="6" t="n">
        <v>0</v>
      </c>
      <c r="H12" s="6" t="n">
        <v>230016544</v>
      </c>
      <c r="I12" s="6" t="n">
        <v>70381000</v>
      </c>
      <c r="J12" s="6" t="n">
        <v>23644000</v>
      </c>
      <c r="K12" s="6" t="n">
        <v>1958914000</v>
      </c>
      <c r="L12" s="6" t="n">
        <v>1785003000</v>
      </c>
      <c r="M12">
        <f>K12/L12</f>
        <v/>
      </c>
      <c r="N12" s="6" t="n">
        <v>50310000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Parke Bancorp, Inc. Announces Fourth Quarter 2020 Earnings</t>
        </is>
      </c>
      <c r="D8" t="inlineStr">
        <is>
          <t>PR Newswire</t>
        </is>
      </c>
      <c r="E8" t="inlineStr">
        <is>
          <t>Parke Bancorp, Inc. (&amp;quot;Parke Bancorp&amp;quot;) (NASDAQ: &amp;quot;PKBK&amp;quot;), the parent company of Parke Bank, announced its operating results for the quarter and year ended  December 31, 2020.</t>
        </is>
      </c>
    </row>
    <row r="9">
      <c r="A9" s="10" t="inlineStr">
        <is>
          <t>Parke Bancorp, Inc. Announces Cash Dividend</t>
        </is>
      </c>
      <c r="D9" s="5" t="inlineStr">
        <is>
          <t>PR Newswire</t>
        </is>
      </c>
      <c r="E9" s="5" t="inlineStr">
        <is>
          <t>Parke Bancorp, Inc. (the &amp;quot;Company&amp;quot;) (NASDAQ: PKBK) today announced the declaration of a $0.16 per share cash dividend payable on February 16, 2021, to its stockholders of record as of the close of business on February 1, 2021.</t>
        </is>
      </c>
    </row>
    <row r="10">
      <c r="A10" s="9" t="inlineStr">
        <is>
          <t>What Can We Learn About Parke Bancorp&amp;#39;s (NASDAQ:PKBK) CEO Compensation?</t>
        </is>
      </c>
      <c r="D10" t="inlineStr">
        <is>
          <t>Simply Wall St</t>
        </is>
      </c>
      <c r="E10" t="inlineStr">
        <is>
          <t>This article will reflect on the compensation paid to Vito Pantilione who has served as CEO of Parke Bancorp, Inc...</t>
        </is>
      </c>
    </row>
    <row r="11">
      <c r="A11" s="10" t="inlineStr">
        <is>
          <t>Is Parke Bancorp, Inc. (PKBK) Going to Burn These Hedge Funds?</t>
        </is>
      </c>
      <c r="D11" s="5" t="inlineStr">
        <is>
          <t>Abigail Fisher</t>
        </is>
      </c>
      <c r="E11" s="5" t="inlineStr">
        <is>
          <t>At the end of February we announced the arrival of the first US recession since 2009 and we predicted that the market will decline by at least 20% in (Recession is Imminent: We Need A Travel Ban NOW). In these volatile markets we scrutinize hedge fund filings to get a reading on which direction each […]</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Insider Sells Parke Bancorp&amp;#39;s Stock</t>
        </is>
      </c>
      <c r="D12" t="inlineStr">
        <is>
          <t>Benzinga Insights</t>
        </is>
      </c>
      <c r="E12" t="inlineStr">
        <is>
          <t>A Form 4 filing filed with the SEC on Friday, October 30 showed that Kripitz Jeffrey H sold 15,000 shares of Parke Bancorp Inc (NASDAQ:PKBK) at an average price of $12.41. The transaction moved the executive&amp;#39;s stake in Parke Bancorp Inc. to 153,513 shares. Shares of Parke Bancorp rose by 2.7% from the previous closing price.The Importance of Insider Transactions While transactions from an insider shouldn&amp;#39;t be used as the sole item to make an investment or trading decision, an insider buying or selling stock in their company can be a good added factor that leads to more conviction in a decision.Insiders buying stock after a notable sell off can indicate an insider&amp;#39;s long-term belief in the success of the company; insiders buying stock at new highs can be an indication the exec doesn&amp;#39;t feel the stock is overvalued. Insiders who sell stock at new lows could be anticipating some capitulation moment. If the insider sells at new highs, it could point to the intention to &amp;quot;take some profit&amp;quot; and &amp;quot;lock in a gain.&amp;quot;Transaction Codes To Focus On Wall Street tends to focus on insider transactions which take place in the open market, viewed inside a Form 4 filing via codes P for purchase and S for sale. If the transaction was an open-market transaction, that means that the insider made a concious decision for the company&amp;#39;s stock moving forward.Transaction codes besides P or S aren&amp;#39;t relatively important as they are seldom tied to a decision by the executive. For example, transaction code A is indicative of an insider being forced to sell shares to attain compensation. Moreover, transaction code C indicates the conversion of an option.See more from Benzinga  * Click here for options trades from Benzinga  * Earnings Outlook For Wayfair  * Earnings Preview: Prudential Financial(C) 2020 Benzinga.com. Benzinga does not provide investment advice. All rights reserved.</t>
        </is>
      </c>
    </row>
    <row r="13">
      <c r="A13" s="10" t="inlineStr">
        <is>
          <t>Parke Bancorp, Inc. Announces Third Quarter 2020 Earnings</t>
        </is>
      </c>
      <c r="D13" s="5" t="inlineStr">
        <is>
          <t>PR Newswire</t>
        </is>
      </c>
      <c r="E13" s="5" t="inlineStr">
        <is>
          <t>Parke Bancorp, Inc. (&amp;quot;Parke Bancorp&amp;quot;) (NASDAQ: &amp;quot;PKBK&amp;quot;), the parent company of Parke Bank, announced its operating results for three and nine months ended September 30, 2020.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Parke Bancorp, Inc. Announces Second Quarter 2020 Earnings</t>
        </is>
      </c>
      <c r="D14" t="inlineStr">
        <is>
          <t>PR Newswire</t>
        </is>
      </c>
      <c r="E14" t="inlineStr">
        <is>
          <t>Parke Bancorp, Inc. (&amp;quot;Parke Bancorp&amp;quot;) (NASDAQ: &amp;quot;PKBK&amp;quot;), the parent company of Parke Bank, announced its operating results for three and six months ended June 30, 2020.</t>
        </is>
      </c>
    </row>
    <row r="15">
      <c r="A15" s="10" t="inlineStr">
        <is>
          <t>Parke Bancorp, Inc. Announces Completion Of $30 Million Subordinated Notes Offering</t>
        </is>
      </c>
      <c r="D15" s="5" t="inlineStr">
        <is>
          <t>PR Newswire</t>
        </is>
      </c>
      <c r="E15" s="5" t="inlineStr">
        <is>
          <t>Parke Bancorp, Inc. (the &amp;quot;Company&amp;quot;) (NASDAQ: PKBK), the holding company for Parke Bank, announced today the completion of a private placement of $30 million in ten-year, fixed-to-floating rate subordinated notes due 2030 (the &amp;quot;Notes&amp;quot;) to certain qualified institutional buyers and accredited investors. The Notes will initially bear interest at a fixed annual rate of 6.50%, for five years and will reset quarterly thereafter to the then current three-month SOFR plus 644 basis points. The Company may redeem the Notes on or after July 15, 2025, or at any time upon certain other specified events. The Notes have been structured to qualify initially as Tier 2 capital for the Company for regulatory capital purposes. The Company intends to use the net proceeds of the offering for general corporate purposes.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Hedge Funds Nibbling On Parke Bancorp, Inc. (PKBK)</t>
        </is>
      </c>
      <c r="D16" t="inlineStr">
        <is>
          <t>Abigail Fisher</t>
        </is>
      </c>
      <c r="E16"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row>
    <row r="17">
      <c r="A17" s="10" t="inlineStr">
        <is>
          <t>Is Parke Bancorp, Inc. (NASDAQ:PKBK) An Attractive Dividend Stock?</t>
        </is>
      </c>
      <c r="D17" s="5" t="inlineStr">
        <is>
          <t>Simply Wall St</t>
        </is>
      </c>
      <c r="E17" s="5" t="inlineStr">
        <is>
          <t>Could Parke Bancorp, Inc. (NASDAQ:PKBK) be an attractive dividend share to own for the long haul? Investors are often...</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Parke Bancorp, Inc. Announces First Quarter 2020 Earnings</t>
        </is>
      </c>
      <c r="D18" t="inlineStr">
        <is>
          <t>PR Newswire</t>
        </is>
      </c>
      <c r="E18" t="inlineStr">
        <is>
          <t>Highlights:</t>
        </is>
      </c>
    </row>
    <row r="19">
      <c r="A19" s="10" t="inlineStr">
        <is>
          <t>Parke Bancorp, Inc. (NASDAQ:PKBK) Looks Interesting, And It&amp;#39;s About To Pay A Dividend</t>
        </is>
      </c>
      <c r="D19" s="5" t="inlineStr">
        <is>
          <t>Simply Wall St</t>
        </is>
      </c>
      <c r="E19" s="5" t="inlineStr">
        <is>
          <t>Parke Bancorp, Inc. (NASDAQ:PKBK) stock is about to trade ex-dividend in 3 days time. You will need to purchase shares...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