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public-bancorp-inc-increases-common-200000997.html" TargetMode="External" Id="rId1"/><Relationship Type="http://schemas.openxmlformats.org/officeDocument/2006/relationships/hyperlink" Target="https://finance.yahoo.com/news/where-hedge-funds-stand-republic-164137759.html" TargetMode="External" Id="rId2"/><Relationship Type="http://schemas.openxmlformats.org/officeDocument/2006/relationships/hyperlink" Target="https://finance.yahoo.com/news/republic-bancorp-inc-declares-common-200000440.html" TargetMode="External" Id="rId3"/><Relationship Type="http://schemas.openxmlformats.org/officeDocument/2006/relationships/hyperlink" Target="https://finance.yahoo.com/news/republic-bancorp-inc-reports-11-120500875.html" TargetMode="External" Id="rId4"/><Relationship Type="http://schemas.openxmlformats.org/officeDocument/2006/relationships/hyperlink" Target="https://finance.yahoo.com/news/republic-bank-appoints-george-nichols-170000209.html" TargetMode="External" Id="rId5"/><Relationship Type="http://schemas.openxmlformats.org/officeDocument/2006/relationships/hyperlink" Target="https://finance.yahoo.com/news/republic-bancorp-inc-reports-second-120000987.html" TargetMode="External" Id="rId6"/><Relationship Type="http://schemas.openxmlformats.org/officeDocument/2006/relationships/hyperlink" Target="https://finance.yahoo.com/news/republic-bank-launching-3-million-135700540.html" TargetMode="External" Id="rId7"/><Relationship Type="http://schemas.openxmlformats.org/officeDocument/2006/relationships/hyperlink" Target="https://finance.yahoo.com/news/hedge-funds-think-republic-bancorp-131315300.html" TargetMode="External" Id="rId8"/><Relationship Type="http://schemas.openxmlformats.org/officeDocument/2006/relationships/hyperlink" Target="https://finance.yahoo.com/news/republic-bank-appoints-logan-pichel-210000142.html" TargetMode="External" Id="rId9"/><Relationship Type="http://schemas.openxmlformats.org/officeDocument/2006/relationships/hyperlink" Target="https://finance.yahoo.com/news/recap-republic-bancorp-q1-earnings-134106514.html" TargetMode="External" Id="rId10"/><Relationship Type="http://schemas.openxmlformats.org/officeDocument/2006/relationships/hyperlink" Target="https://finance.yahoo.com/news/republic-bancorp-inc-reports-first-120500823.html" TargetMode="External" Id="rId11"/><Relationship Type="http://schemas.openxmlformats.org/officeDocument/2006/relationships/hyperlink" Target="https://finance.yahoo.com/news/republic-moves-virtual-format-annual-200000683.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RBCAA.nas</t>
        </is>
      </c>
      <c r="B3" s="1" t="inlineStr">
        <is>
          <t>Banks—Regional</t>
        </is>
      </c>
      <c r="C3" t="inlineStr">
        <is>
          <t>Republic Bancorp, Inc.</t>
        </is>
      </c>
      <c r="D3" s="6" t="n">
        <v>45.24</v>
      </c>
      <c r="E3" s="6" t="n">
        <v>54</v>
      </c>
      <c r="F3" s="6" t="n">
        <v>-198</v>
      </c>
      <c r="G3" s="6" t="n">
        <v>50</v>
      </c>
      <c r="H3" s="6" t="n">
        <v>943896448</v>
      </c>
      <c r="I3" s="6" t="n">
        <v>288090000</v>
      </c>
      <c r="J3" s="6" t="n">
        <v>83246000</v>
      </c>
      <c r="K3" s="6" t="n">
        <v>6168325000</v>
      </c>
      <c r="L3" s="6" t="n">
        <v>5345002000</v>
      </c>
      <c r="M3">
        <f>K3/L3</f>
        <v/>
      </c>
      <c r="N3" s="6" t="n">
        <v>41240000</v>
      </c>
      <c r="O3">
        <f>N3/M3</f>
        <v/>
      </c>
      <c r="P3" t="inlineStr"/>
      <c r="Q3" t="inlineStr"/>
      <c r="R3" t="inlineStr">
        <is>
          <t>Republic Bancorp, Inc., a financial holding company, provides various banking products and services in the United States. It operates in five segments: Traditional Banking, Warehouse, Mortgage Banking, Tax Refund Solutions, and Republic Credit Solutions. The company accepts demand, money market accounts, savings, individual retirement accounts, time, brokered, and other certificates of deposit. Its loan products include residential real estate, commercial real estate, construction and land development, home improvement and home equity, secured and unsecured personal, and aircraft loans. The company also offers credit cards; title insurance and other financial products and services; and memory banking, private banking, lockbox processing, remote deposit capture, business online banking, account reconciliation, automated clearing house processing, and internet and mobile banking services. In addition, it provides short-term and revolving credit facilities to mortgage bankers; tax refund solutions, which facilitate the receipt and payment of federal and state tax refund products through third-party tax preparers and tax-preparation software providers; and general purpose reloadable prepaid cards through third party service providers. Further, the company offers consumer credit products; and property and casualty insurance products. As of December 31, 2020, it operated 42 full-service banking centers. Republic Bancorp, Inc. was incorporated in 1974 and is headquartered in Louisville, Kentucky.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SYBT</t>
        </is>
      </c>
      <c r="B8" s="1" t="inlineStr">
        <is>
          <t>Banks—Regional</t>
        </is>
      </c>
      <c r="C8" t="inlineStr">
        <is>
          <t>Stock Yards Bancorp, Inc.</t>
        </is>
      </c>
      <c r="D8" s="6" t="n">
        <v>51.51</v>
      </c>
      <c r="E8" s="6" t="n">
        <v>0</v>
      </c>
      <c r="F8" s="6" t="n">
        <v>-112</v>
      </c>
      <c r="G8" s="6" t="n">
        <v>38</v>
      </c>
      <c r="H8" s="6" t="n">
        <v>1170976768</v>
      </c>
      <c r="I8" s="6" t="n">
        <v>167806000</v>
      </c>
      <c r="J8" s="6" t="n">
        <v>58869000</v>
      </c>
      <c r="K8" s="6" t="n">
        <v>4608629000</v>
      </c>
      <c r="L8" s="6" t="n">
        <v>4167928000</v>
      </c>
      <c r="M8">
        <f>K8/L8</f>
        <v/>
      </c>
      <c r="N8" s="6" t="n">
        <v>29491000</v>
      </c>
      <c r="O8">
        <f>N8/M8</f>
        <v/>
      </c>
      <c r="P8" t="inlineStr"/>
      <c r="Q8" t="inlineStr"/>
      <c r="R8" t="inlineStr"/>
    </row>
    <row r="9">
      <c r="A9" s="3" t="inlineStr">
        <is>
          <t>THFF</t>
        </is>
      </c>
      <c r="B9" s="1" t="inlineStr">
        <is>
          <t>Banks—Regional</t>
        </is>
      </c>
      <c r="C9" t="inlineStr">
        <is>
          <t>First Financial Corporation</t>
        </is>
      </c>
      <c r="D9" s="6" t="n">
        <v>45.34</v>
      </c>
      <c r="E9" s="6" t="n">
        <v>0</v>
      </c>
      <c r="F9" s="6" t="n">
        <v>0</v>
      </c>
      <c r="G9" s="6" t="n">
        <v>0</v>
      </c>
      <c r="H9" s="6" t="n">
        <v>613182720</v>
      </c>
      <c r="I9" s="6" t="n">
        <v>178294000</v>
      </c>
      <c r="J9" s="6" t="n">
        <v>53844000</v>
      </c>
      <c r="K9" s="6" t="n">
        <v>4557544000</v>
      </c>
      <c r="L9" s="6" t="n">
        <v>3960552000</v>
      </c>
      <c r="M9">
        <f>K9/L9</f>
        <v/>
      </c>
      <c r="N9" s="6" t="inlineStr"/>
      <c r="O9">
        <f>N9/M9</f>
        <v/>
      </c>
      <c r="P9" t="inlineStr"/>
      <c r="Q9" t="inlineStr"/>
      <c r="R9" t="inlineStr"/>
    </row>
    <row r="10">
      <c r="A10" s="3" t="inlineStr">
        <is>
          <t>SBSI</t>
        </is>
      </c>
      <c r="B10" s="1" t="inlineStr">
        <is>
          <t>Banks—Regional</t>
        </is>
      </c>
      <c r="C10" t="inlineStr">
        <is>
          <t>Southside Bancshares, Inc.</t>
        </is>
      </c>
      <c r="D10" s="6" t="n">
        <v>39.16</v>
      </c>
      <c r="E10" s="6" t="n">
        <v>0</v>
      </c>
      <c r="F10" s="6" t="n">
        <v>-153</v>
      </c>
      <c r="G10" s="6" t="n">
        <v>23</v>
      </c>
      <c r="H10" s="6" t="n">
        <v>1285227264</v>
      </c>
      <c r="I10" s="6" t="n">
        <v>216796000</v>
      </c>
      <c r="J10" s="6" t="n">
        <v>82153000</v>
      </c>
      <c r="K10" s="6" t="n">
        <v>7008227000</v>
      </c>
      <c r="L10" s="6" t="n">
        <v>6132930000</v>
      </c>
      <c r="M10">
        <f>K10/L10</f>
        <v/>
      </c>
      <c r="N10" s="6" t="n">
        <v>261544000</v>
      </c>
      <c r="O10">
        <f>N10/M10</f>
        <v/>
      </c>
      <c r="P10" t="inlineStr"/>
      <c r="Q10" t="inlineStr"/>
      <c r="R10" t="inlineStr"/>
    </row>
    <row r="11">
      <c r="A11" s="3" t="inlineStr">
        <is>
          <t>NKSH</t>
        </is>
      </c>
      <c r="B11" s="1" t="inlineStr">
        <is>
          <t>Banks—Regional</t>
        </is>
      </c>
      <c r="C11" t="inlineStr">
        <is>
          <t>National Bankshares, Inc.</t>
        </is>
      </c>
      <c r="D11" s="6" t="n">
        <v>35.98</v>
      </c>
      <c r="E11" s="6" t="n">
        <v>0</v>
      </c>
      <c r="F11" s="6" t="n">
        <v>0</v>
      </c>
      <c r="G11" s="6" t="n">
        <v>0</v>
      </c>
      <c r="H11" s="6" t="n">
        <v>229844560</v>
      </c>
      <c r="I11" s="6" t="n">
        <v>44124000</v>
      </c>
      <c r="J11" s="6" t="n">
        <v>16077000</v>
      </c>
      <c r="K11" s="6" t="n">
        <v>1519673000</v>
      </c>
      <c r="L11" s="6" t="n">
        <v>1319066000</v>
      </c>
      <c r="M11">
        <f>K11/L11</f>
        <v/>
      </c>
      <c r="N11" s="6" t="inlineStr"/>
      <c r="O11">
        <f>N11/M11</f>
        <v/>
      </c>
      <c r="P11" t="inlineStr"/>
      <c r="Q11" t="inlineStr"/>
      <c r="R11" t="inlineStr"/>
    </row>
    <row r="12">
      <c r="A12" s="3" t="inlineStr">
        <is>
          <t>CTBI</t>
        </is>
      </c>
      <c r="B12" s="1" t="inlineStr">
        <is>
          <t>Banks—Regional</t>
        </is>
      </c>
      <c r="C12" t="inlineStr">
        <is>
          <t>Community Trust Bancorp, Inc.</t>
        </is>
      </c>
      <c r="D12" s="6" t="n">
        <v>44.69</v>
      </c>
      <c r="E12" s="6" t="n">
        <v>35</v>
      </c>
      <c r="F12" s="6" t="n">
        <v>-183</v>
      </c>
      <c r="G12" s="6" t="n">
        <v>38</v>
      </c>
      <c r="H12" s="6" t="n">
        <v>796648384</v>
      </c>
      <c r="I12" s="6" t="n">
        <v>185745000</v>
      </c>
      <c r="J12" s="6" t="n">
        <v>59504000</v>
      </c>
      <c r="K12" s="6" t="n">
        <v>5139141000</v>
      </c>
      <c r="L12" s="6" t="n">
        <v>4484276000</v>
      </c>
      <c r="M12">
        <f>K12/L12</f>
        <v/>
      </c>
      <c r="N12" s="6" t="n">
        <v>58214000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Republic Bancorp, Inc. Increases its Common Stock Cash Dividends Paid for the 23rd Consecutive Year</t>
        </is>
      </c>
      <c r="D8" t="inlineStr">
        <is>
          <t>Business Wire</t>
        </is>
      </c>
      <c r="E8" t="inlineStr">
        <is>
          <t>Republic Bancorp, Inc. Increases its Common Stock Cash Dividends Paid for the 23rd Consecutive Year</t>
        </is>
      </c>
    </row>
    <row r="9">
      <c r="A9" s="10" t="inlineStr">
        <is>
          <t>Where Do Hedge Funds Stand On Republic Bancorp, Inc. (RBCAA)?</t>
        </is>
      </c>
      <c r="D9" s="5" t="inlineStr">
        <is>
          <t>Abigail Fisher</t>
        </is>
      </c>
      <c r="E9"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10">
      <c r="A10" s="9" t="inlineStr">
        <is>
          <t>Republic Bancorp, Inc. Declares Common Stock Dividends</t>
        </is>
      </c>
      <c r="D10" t="inlineStr">
        <is>
          <t>Business Wire</t>
        </is>
      </c>
      <c r="E10" t="inlineStr">
        <is>
          <t>Republic Bancorp, Inc. declares common stock dividends.</t>
        </is>
      </c>
    </row>
    <row r="11">
      <c r="A11" s="10" t="inlineStr">
        <is>
          <t>Republic Bancorp, Inc. Reports an 11% Increase in Third Quarter Net Income</t>
        </is>
      </c>
      <c r="D11" s="5" t="inlineStr">
        <is>
          <t>Business Wire</t>
        </is>
      </c>
      <c r="E11" s="5" t="inlineStr">
        <is>
          <t>Republic Bancorp, Inc. Reports an 11% Increase in Third Quarter Net Income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Republic Bank Appoints George Nichols III to Board of Directors</t>
        </is>
      </c>
      <c r="D12" t="inlineStr">
        <is>
          <t>Business Wire</t>
        </is>
      </c>
      <c r="E12" t="inlineStr">
        <is>
          <t>Republic Bank Appoints George Nichols III to Board of Directors</t>
        </is>
      </c>
    </row>
    <row r="13">
      <c r="A13" s="10" t="inlineStr">
        <is>
          <t>Republic Bancorp, Inc. Reports Second Quarter Net Income of $15.8 Million</t>
        </is>
      </c>
      <c r="D13" s="5" t="inlineStr">
        <is>
          <t>Business Wire</t>
        </is>
      </c>
      <c r="E13" s="5" t="inlineStr">
        <is>
          <t>Republic Bancorp, Inc. Reports Second Quarter Net Income of $15.8 Million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Republic Bank Launching $3 Million Community Loan Fund, Hires Veteran Banker Pedro Bryant to Lead Effort</t>
        </is>
      </c>
      <c r="D14" t="inlineStr">
        <is>
          <t>Business Wire</t>
        </is>
      </c>
      <c r="E14" t="inlineStr">
        <is>
          <t>Republic Bank &amp; Trust Company (&amp;quot;Republic&amp;quot; or the &amp;quot;Bank&amp;quot;) announces the addition of Pedro Bryant as EVP, Managing Director of Community Lending. In the newly created role, Bryant will help economically challenged communities and small businesses grow through new programs, including a $3 million Community Loan Fund to support small businesses and promote business development and job creation in low-to-moderate income communities.</t>
        </is>
      </c>
    </row>
    <row r="15">
      <c r="A15" s="10" t="inlineStr">
        <is>
          <t>Here is What Hedge Funds Think About Republic Bancorp, Inc. (RBCAA)</t>
        </is>
      </c>
      <c r="D15" s="5" t="inlineStr">
        <is>
          <t>Abigail Fisher</t>
        </is>
      </c>
      <c r="E15"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Republic Bank Appoints Logan Pichel as President</t>
        </is>
      </c>
      <c r="D16" t="inlineStr">
        <is>
          <t>Business Wire</t>
        </is>
      </c>
      <c r="E16" t="inlineStr">
        <is>
          <t>Steve Trager, Chairman and CEO, and the Board of Directors of Republic Bank &amp; Trust Company (&amp;quot;Republic&amp;quot; or the &amp;quot;Bank&amp;quot;) announced today that Logan Pichel has been appointed as the Bank’s new President.</t>
        </is>
      </c>
    </row>
    <row r="17">
      <c r="A17" s="10" t="inlineStr">
        <is>
          <t>Recap: Republic Bancorp Q1 Earnings</t>
        </is>
      </c>
      <c r="D17" s="5" t="inlineStr">
        <is>
          <t>Benzinga Insights</t>
        </is>
      </c>
      <c r="E17" s="5" t="inlineStr">
        <is>
          <t>Shares of Republic Bancorp (NASDAQ:RBCAA) fell 2.7% after the company reported Q1 results.Quarterly Results Earnings per share decreased 9.22% over the past year to $1.28, which beat the estimate of $1.26.Revenue of $72,738,000 up by 0.61% from the same period last year, which missed the estimate of $74,350,000.Guidance Earnings guidance hasn&amp;#39;t been issued by the company for now.Republic Bancorp hasn&amp;#39;t issued any revenue guidance for the time being.View more earnings on RBCAA Recent Stock Performance Company&amp;#39;s 52-week high was at $52.68Company&amp;#39;s 52-week low was at $27.47Price action over last quarter: down 31.64%Company Description Republic Bancorp Inc operates as a financial institution that provides both traditional and non-traditional banking products through five reportable segments. It has traditional banking, warehouse, mortgage banking, Tax Refund Solutions (TRS) and Republic Credit Solutions (RCS) business segments. The business activities of these segments include retail mortgage lending, commercial lending, construction and land development lending, internet lending, correspondent lending and indirect lending and also private banking, treasury management services, internet and mobile banking, bank acquisitions, short-term revolving credit facilities, fixed-term residential real estate loans and receipt and payment of federal and state tax refund products under the TRS division.See more from Benzinga  * CTS: Q1 Earnings Insights  * Recap: Materion Q1 Earnings  * Chart Industries: Q1 Earnings Insights(C)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Republic Bancorp, Inc. Reports First Quarter Net Income of $26.7 Million Amid COVID-19 Considerations</t>
        </is>
      </c>
      <c r="D18" t="inlineStr">
        <is>
          <t>Business Wire</t>
        </is>
      </c>
      <c r="E18" t="inlineStr">
        <is>
          <t>Republic Bancorp, Inc. reports first quarter net income of $26.7 million amid COVID-19 considerations.</t>
        </is>
      </c>
    </row>
    <row r="19">
      <c r="A19" s="10" t="inlineStr">
        <is>
          <t>Republic Moves to Virtual Format for Its Annual Meeting of Shareholders</t>
        </is>
      </c>
      <c r="D19" s="5" t="inlineStr">
        <is>
          <t>Business Wire</t>
        </is>
      </c>
      <c r="E19" s="5" t="inlineStr">
        <is>
          <t>REPUBLIC MOVES TO VIRTUAL FORMAT FOR ITS ANNUAL MEETING OF SHAREHOLDERS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