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ontainer-store-group-inc-announces-120000592.html" TargetMode="External" Id="rId1"/><Relationship Type="http://schemas.openxmlformats.org/officeDocument/2006/relationships/hyperlink" Target="https://finance.yahoo.com/news/much-container-store-group-inc-134926887.html" TargetMode="External" Id="rId2"/><Relationship Type="http://schemas.openxmlformats.org/officeDocument/2006/relationships/hyperlink" Target="https://realmoney.thestreet.com/investing/stocks/the-container-store-looks-like-it-is-making-a-key-breakout-15524210?puc=yahoo&amp;cm_ven=YAHOO&amp;yptr=yahoo" TargetMode="External" Id="rId3"/><Relationship Type="http://schemas.openxmlformats.org/officeDocument/2006/relationships/hyperlink" Target="https://finance.yahoo.com/news/conclude-container-store-groups-nyse-091829760.html" TargetMode="External" Id="rId4"/><Relationship Type="http://schemas.openxmlformats.org/officeDocument/2006/relationships/hyperlink" Target="https://www.fool.com/investing/2020/12/22/why-the-container-store-stock-popped-today/?source=eptyholnk0000202&amp;utm_source=yahoo-host&amp;utm_medium=feed&amp;utm_campaign=article&amp;yptr=yahoo" TargetMode="External" Id="rId5"/><Relationship Type="http://schemas.openxmlformats.org/officeDocument/2006/relationships/hyperlink" Target="https://finance.yahoo.com/news/container-store-group-inc-announces-130000344.html" TargetMode="External" Id="rId6"/><Relationship Type="http://schemas.openxmlformats.org/officeDocument/2006/relationships/hyperlink" Target="https://finance.yahoo.com/news/tcs-good-stock-buy-now-025948539.html" TargetMode="External" Id="rId7"/><Relationship Type="http://schemas.openxmlformats.org/officeDocument/2006/relationships/hyperlink" Target="https://finance.yahoo.com/news/value-investors-buy-container-store-165004069.html" TargetMode="External" Id="rId8"/><Relationship Type="http://schemas.openxmlformats.org/officeDocument/2006/relationships/hyperlink" Target="https://finance.yahoo.com/news/estimating-intrinsic-value-container-store-130337069.html" TargetMode="External" Id="rId9"/><Relationship Type="http://schemas.openxmlformats.org/officeDocument/2006/relationships/hyperlink" Target="https://www.fool.com/investing/2020/11/23/why-shares-of-the-container-store-crashed-on-monda/?source=eptyholnk0000202&amp;utm_source=yahoo-host&amp;utm_medium=feed&amp;utm_campaign=article&amp;yptr=yahoo" TargetMode="External" Id="rId10"/><Relationship Type="http://schemas.openxmlformats.org/officeDocument/2006/relationships/hyperlink" Target="https://realmoney.thestreet.com/investing/stocks/the-container-store-could-eventually-emerge-from-a-major-base-15496386?puc=yahoo&amp;cm_ven=YAHOO&amp;yptr=yahoo" TargetMode="External" Id="rId11"/><Relationship Type="http://schemas.openxmlformats.org/officeDocument/2006/relationships/hyperlink" Target="https://finance.yahoo.com/news/container-store-tcs-catches-eye-135201049.html" TargetMode="External" Id="rId12"/><Relationship Type="http://schemas.openxmlformats.org/officeDocument/2006/relationships/hyperlink" Target="https://finance.yahoo.com/news/container-store-ceo-melissa-reiff-233600587.html" TargetMode="External" Id="rId13"/><Relationship Type="http://schemas.openxmlformats.org/officeDocument/2006/relationships/hyperlink" Target="http://www.moodys.com/page/viewresearchdoc.aspx?docid=PR_436160&amp;cid=HFGG75LYEO30&amp;yptr=yahoo" TargetMode="External" Id="rId14"/><Relationship Type="http://schemas.openxmlformats.org/officeDocument/2006/relationships/hyperlink" Target="https://finance.yahoo.com/news/container-store-group-nyse-tcs-175437962.html" TargetMode="External" Id="rId15"/><Relationship Type="http://schemas.openxmlformats.org/officeDocument/2006/relationships/hyperlink" Target="https://www.fool.com/investing/2020/10/21/why-the-container-store-stock-rallied-18-at-the-op/?source=eptyholnk0000202&amp;utm_source=yahoo-host&amp;utm_medium=feed&amp;utm_campaign=article&amp;yptr=yahoo" TargetMode="External" Id="rId16"/><Relationship Type="http://schemas.openxmlformats.org/officeDocument/2006/relationships/hyperlink" Target="https://www.fool.com/earnings/call-transcripts/2020/10/21/the-container-store-group-inc-tcs-q2-2020-earnings/?source=eptyholnk0000202&amp;utm_source=yahoo-host&amp;utm_medium=feed&amp;utm_campaign=article&amp;yptr=yahoo" TargetMode="External" Id="rId17"/><Relationship Type="http://schemas.openxmlformats.org/officeDocument/2006/relationships/hyperlink" Target="https://finance.yahoo.com/news/container-store-surges-big-q2-204918684.html" TargetMode="External" Id="rId18"/><Relationship Type="http://schemas.openxmlformats.org/officeDocument/2006/relationships/hyperlink" Target="https://finance.yahoo.com/news/container-store-group-inc-announces-200700686.html" TargetMode="External" Id="rId19"/><Relationship Type="http://schemas.openxmlformats.org/officeDocument/2006/relationships/hyperlink" Target="https://finance.yahoo.com/news/container-store-launch-exclusive-product-200500775.html" TargetMode="External" Id="rId20"/><Relationship Type="http://schemas.openxmlformats.org/officeDocument/2006/relationships/hyperlink" Target="https://finance.yahoo.com/news/container-store-group-inc-host-183000650.html" TargetMode="External" Id="rId21"/><Relationship Type="http://schemas.openxmlformats.org/officeDocument/2006/relationships/hyperlink" Target="https://finance.yahoo.com/news/container-store-group-inc-announces-200500688.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TCS.nyse</t>
        </is>
      </c>
      <c r="B3" s="1" t="inlineStr">
        <is>
          <t>Specialty Retail</t>
        </is>
      </c>
      <c r="C3" t="inlineStr">
        <is>
          <t>The Container Store Group, Inc.</t>
        </is>
      </c>
      <c r="D3" s="6" t="n">
        <v>16.21</v>
      </c>
      <c r="E3" s="6" t="n">
        <v>0</v>
      </c>
      <c r="F3" s="6" t="n">
        <v>43</v>
      </c>
      <c r="G3" s="6" t="n">
        <v>61</v>
      </c>
      <c r="H3" s="6" t="n">
        <v>818420160</v>
      </c>
      <c r="I3" s="6" t="n">
        <v>915953000</v>
      </c>
      <c r="J3" s="6" t="n">
        <v>14487000</v>
      </c>
      <c r="K3" s="6" t="n">
        <v>1108182000</v>
      </c>
      <c r="L3" s="6" t="n">
        <v>785643000</v>
      </c>
      <c r="M3">
        <f>K3/L3</f>
        <v/>
      </c>
      <c r="N3" s="6" t="n">
        <v>188501000</v>
      </c>
      <c r="O3">
        <f>N3/M3</f>
        <v/>
      </c>
      <c r="P3" t="inlineStr"/>
      <c r="Q3" t="inlineStr"/>
      <c r="R3" t="inlineStr">
        <is>
          <t>The Container Store Group, Inc. operates as a retailer of storage and organization products and solutions in the United States. It operates through two segments, The Container Store and Elfa. The company provides approximately 11,000 products designed to help customers. Its merchandise category includes Custom Closets, including elfa, Laren, and Avera branded products and installation services, as well as closet lifestyle department products; storage, long-term storage, and shelving; kitchen and trash; office, collections, and hooks; bath, travel, and laundry; gift packaging, seasonal, and impulse; and others. The company also designs, manufactures, and sells component-based shelving and drawer systems that are customizable for any area of the home, such as closets, kitchens, offices, and garages, as well as made-to-measure sliding doors. As of March 28, 2020, it operated 93 stores with an average size of approximately 25,000 square feet in 33 states and the District of Columbia. The company offers its products directly to customers through its website, responsive mobile site, and call center, as well as sells to various retailers and distributors, and on a wholesale basis. The Container Store Group, Inc. was founded in 1978 and is headquartered in Coppell,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TLYS</t>
        </is>
      </c>
      <c r="B8" s="1" t="inlineStr">
        <is>
          <t>Apparel Retail</t>
        </is>
      </c>
      <c r="C8" t="inlineStr">
        <is>
          <t>Tilly's, Inc.</t>
        </is>
      </c>
      <c r="D8" s="6" t="n">
        <v>11.39</v>
      </c>
      <c r="E8" s="6" t="n">
        <v>-1</v>
      </c>
      <c r="F8" s="6" t="n">
        <v>14</v>
      </c>
      <c r="G8" s="6" t="n">
        <v>0</v>
      </c>
      <c r="H8" s="6" t="n">
        <v>339204448</v>
      </c>
      <c r="I8" s="6" t="n">
        <v>531329000</v>
      </c>
      <c r="J8" s="6" t="n">
        <v>-1145000</v>
      </c>
      <c r="K8" s="6" t="n">
        <v>505473000</v>
      </c>
      <c r="L8" s="6" t="n">
        <v>344851000</v>
      </c>
      <c r="M8">
        <f>K8/L8</f>
        <v/>
      </c>
      <c r="N8" s="6" t="inlineStr"/>
      <c r="O8">
        <f>N8/M8</f>
        <v/>
      </c>
      <c r="P8" t="inlineStr"/>
      <c r="Q8" t="inlineStr"/>
      <c r="R8" t="inlineStr"/>
    </row>
    <row r="9">
      <c r="A9" s="3" t="inlineStr">
        <is>
          <t>BGFV</t>
        </is>
      </c>
      <c r="B9" s="1" t="inlineStr">
        <is>
          <t>Specialty Retail</t>
        </is>
      </c>
      <c r="C9" t="inlineStr">
        <is>
          <t>Big 5 Sporting Goods Corporation</t>
        </is>
      </c>
      <c r="D9" s="6" t="n">
        <v>14.73</v>
      </c>
      <c r="E9" s="6" t="n">
        <v>28</v>
      </c>
      <c r="F9" s="6" t="n">
        <v>37</v>
      </c>
      <c r="G9" s="6" t="n">
        <v>3</v>
      </c>
      <c r="H9" s="6" t="n">
        <v>323092224</v>
      </c>
      <c r="I9" s="6" t="n">
        <v>1041212000</v>
      </c>
      <c r="J9" s="6" t="n">
        <v>55940000</v>
      </c>
      <c r="K9" s="6" t="n">
        <v>699994000</v>
      </c>
      <c r="L9" s="6" t="n">
        <v>467356000</v>
      </c>
      <c r="M9">
        <f>K9/L9</f>
        <v/>
      </c>
      <c r="N9" s="6" t="inlineStr"/>
      <c r="O9">
        <f>N9/M9</f>
        <v/>
      </c>
      <c r="P9" t="inlineStr"/>
      <c r="Q9" t="inlineStr"/>
      <c r="R9" t="inlineStr"/>
    </row>
    <row r="10">
      <c r="A10" s="3" t="inlineStr">
        <is>
          <t>HIBB</t>
        </is>
      </c>
      <c r="B10" s="1" t="inlineStr">
        <is>
          <t>Specialty Retail</t>
        </is>
      </c>
      <c r="C10" t="inlineStr">
        <is>
          <t>Hibbett Sports, Inc.</t>
        </is>
      </c>
      <c r="D10" s="6" t="n">
        <v>70.43000000000001</v>
      </c>
      <c r="E10" s="6" t="n">
        <v>44</v>
      </c>
      <c r="F10" s="6" t="n">
        <v>0</v>
      </c>
      <c r="G10" s="6" t="n">
        <v>0</v>
      </c>
      <c r="H10" s="6" t="n">
        <v>1168976000</v>
      </c>
      <c r="I10" s="6" t="n">
        <v>1419657000</v>
      </c>
      <c r="J10" s="6" t="n">
        <v>74266000</v>
      </c>
      <c r="K10" s="6" t="n">
        <v>808166000</v>
      </c>
      <c r="L10" s="6" t="n">
        <v>417130000</v>
      </c>
      <c r="M10">
        <f>K10/L10</f>
        <v/>
      </c>
      <c r="N10" s="6" t="inlineStr"/>
      <c r="O10">
        <f>N10/M10</f>
        <v/>
      </c>
      <c r="P10" t="inlineStr"/>
      <c r="Q10" t="inlineStr"/>
      <c r="R10" t="inlineStr"/>
    </row>
    <row r="11">
      <c r="A11" s="3" t="inlineStr">
        <is>
          <t>SPWH</t>
        </is>
      </c>
      <c r="B11" s="1" t="inlineStr">
        <is>
          <t>Leisure</t>
        </is>
      </c>
      <c r="C11" t="inlineStr">
        <is>
          <t>Sportsman's Warehouse Holdings, Inc.</t>
        </is>
      </c>
      <c r="D11" s="6" t="n">
        <v>17.22</v>
      </c>
      <c r="E11" s="6" t="n">
        <v>27</v>
      </c>
      <c r="F11" s="6" t="n">
        <v>100</v>
      </c>
      <c r="G11" s="6" t="n">
        <v>0</v>
      </c>
      <c r="H11" s="6" t="n">
        <v>751621952</v>
      </c>
      <c r="I11" s="6" t="n">
        <v>886401000</v>
      </c>
      <c r="J11" s="6" t="n">
        <v>20215000</v>
      </c>
      <c r="K11" s="6" t="n">
        <v>696962000</v>
      </c>
      <c r="L11" s="6" t="n">
        <v>522861000</v>
      </c>
      <c r="M11">
        <f>K11/L11</f>
        <v/>
      </c>
      <c r="N11" s="6" t="n">
        <v>7950000</v>
      </c>
      <c r="O11">
        <f>N11/M11</f>
        <v/>
      </c>
      <c r="P11" t="inlineStr"/>
      <c r="Q11" t="inlineStr"/>
      <c r="R11" t="inlineStr"/>
    </row>
    <row r="12">
      <c r="A12" s="3" t="inlineStr">
        <is>
          <t>WETF</t>
        </is>
      </c>
      <c r="B12" s="1" t="inlineStr">
        <is>
          <t>Asset Management</t>
        </is>
      </c>
      <c r="C12" t="inlineStr">
        <is>
          <t>WisdomTree Investments, Inc.</t>
        </is>
      </c>
      <c r="D12" s="6" t="n">
        <v>6.355</v>
      </c>
      <c r="E12" s="6" t="n">
        <v>-17</v>
      </c>
      <c r="F12" s="6" t="n">
        <v>1</v>
      </c>
      <c r="G12" s="6" t="n">
        <v>2</v>
      </c>
      <c r="H12" s="6" t="n">
        <v>952080704</v>
      </c>
      <c r="I12" s="6" t="n">
        <v>253699000</v>
      </c>
      <c r="J12" s="6" t="n">
        <v>-35655000</v>
      </c>
      <c r="K12" s="6" t="n">
        <v>896692000</v>
      </c>
      <c r="L12" s="6" t="n">
        <v>497858000</v>
      </c>
      <c r="M12">
        <f>K12/L12</f>
        <v/>
      </c>
      <c r="N12" s="6" t="n">
        <v>166646000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The Container Store Group, Inc. Announces Third Quarter Fiscal 2020 Earnings Conference Call</t>
        </is>
      </c>
      <c r="D8" t="inlineStr">
        <is>
          <t>Business Wire</t>
        </is>
      </c>
      <c r="E8" t="inlineStr">
        <is>
          <t>The Container Store Group, Inc. (NYSE: TCS) today announced that its third quarter of fiscal 2020 financial results will be released after market close on Tuesday, February 2, 2021. The Company will host a conference call at 4:30 p.m. Eastern Time to discuss the financial results. This call will include both live, prepared remarks as well as a Q&amp;A session.</t>
        </is>
      </c>
    </row>
    <row r="9">
      <c r="A9" s="10" t="inlineStr">
        <is>
          <t>How Much Of The Container Store Group, Inc. (NYSE:TCS) Do Insiders Own?</t>
        </is>
      </c>
      <c r="D9" s="5" t="inlineStr">
        <is>
          <t>Simply Wall St</t>
        </is>
      </c>
      <c r="E9" s="5" t="inlineStr">
        <is>
          <t>If you want to know who really controls The Container Store Group, Inc. ( NYSE:TCS ), then you&amp;#39;ll have to look at the...</t>
        </is>
      </c>
    </row>
    <row r="10">
      <c r="A10" s="9" t="inlineStr">
        <is>
          <t>The Container Store Looks Like It Is Making a Key Breakout</t>
        </is>
      </c>
      <c r="D10" t="inlineStr">
        <is>
          <t>TheStreet.com</t>
        </is>
      </c>
      <c r="E10" t="inlineStr">
        <is>
          <t>In his first "Executive Decision" segment of Mad Money Tuesday evening, Jim Cramer spoke with Melissa Reiff, CEO of The Container Store  , the home goods retailer that reported strong earnings.  Prices are above the rising 40-week moving average line.</t>
        </is>
      </c>
    </row>
    <row r="11">
      <c r="A11" s="10" t="inlineStr">
        <is>
          <t>What Can We Conclude About Container Store Group&amp;#39;s (NYSE:TCS) CEO Pay?</t>
        </is>
      </c>
      <c r="D11" s="5" t="inlineStr">
        <is>
          <t>Simply Wall St</t>
        </is>
      </c>
      <c r="E11" s="5" t="inlineStr">
        <is>
          <t>Melissa Reiff has been the CEO of The Container Store Group, Inc. ( NYSE:TCS ) since 2016, and this article will...</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Why The Container Store Stock Popped Today</t>
        </is>
      </c>
      <c r="D12" t="inlineStr">
        <is>
          <t>Evan Niu, CFA, The Motley Fool</t>
        </is>
      </c>
      <c r="E12" t="inlineStr">
        <is>
          <t>The organization and storage specialist names a new CEO and says the fiscal third quarter is going better than expected.</t>
        </is>
      </c>
    </row>
    <row r="13">
      <c r="A13" s="10" t="inlineStr">
        <is>
          <t>The Container Store Group, Inc. Announces Plan for CEO Succession; Satish Malhotra to Be Appointed CEO and President Effective February 1, 2021</t>
        </is>
      </c>
      <c r="D13" s="5" t="inlineStr">
        <is>
          <t>Business Wire</t>
        </is>
      </c>
      <c r="E13" s="5" t="inlineStr">
        <is>
          <t>The Container Store Group, Inc. (NYSE:TCS) (the &amp;quot;Company&amp;quot;), today announced that Satish Malhotra, an experienced retail executive, will succeed Melissa Reiff as CEO and President on February 1, 2021. Effective March 1, 2021, Ms. Reiff will retire from the Company, while retaining her position as Chairwoman of the Board of Directors until the annual meeting of shareholders in late summer 2021.</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TCS A Good Stock To Buy Now?</t>
        </is>
      </c>
      <c r="D14" t="inlineStr">
        <is>
          <t>Asma UL Husna</t>
        </is>
      </c>
      <c r="E14" t="inlineStr">
        <is>
          <t>After several tireless days we have finished crunching the numbers from nearly 817 13F filings issued by the elite hedge funds and other investment firms that we track at Insider Monkey, which disclosed those firms’ equity portfolios as of September 30th. The results of that effort will be put on display in this article, as […]</t>
        </is>
      </c>
    </row>
    <row r="15">
      <c r="A15" s="10" t="inlineStr">
        <is>
          <t>Should Value Investors Buy Container Store Group (TCS) Stock?</t>
        </is>
      </c>
      <c r="D15" s="5" t="inlineStr">
        <is>
          <t>Zacks Equity Research</t>
        </is>
      </c>
      <c r="E15"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Estimating The Intrinsic Value Of The Container Store Group, Inc. (NYSE:TCS)</t>
        </is>
      </c>
      <c r="D16" t="inlineStr">
        <is>
          <t>Simply Wall St</t>
        </is>
      </c>
      <c r="E16" t="inlineStr">
        <is>
          <t>Does the November share price for The Container Store Group, Inc. (NYSE:TCS) reflect what it&amp;#39;s really worth? Today, we...</t>
        </is>
      </c>
    </row>
    <row r="17">
      <c r="A17" s="10" t="inlineStr">
        <is>
          <t>Why Shares of The Container Store Crashed on Monday</t>
        </is>
      </c>
      <c r="D17" s="5" t="inlineStr">
        <is>
          <t>Jon Quast, The Motley Fool</t>
        </is>
      </c>
      <c r="E17" s="5" t="inlineStr">
        <is>
          <t>Shares of The Container Store Group (NYSE: TCS) were crushed on Monday, closing the session down 16%.  CNBC personality Jim Cramer just expressed his appreciation for the stock, and he even had CEO Melissa Reiff on his show late last week.  Shares of The Container Store, even after today's drop, are still up more than 100% in 2020.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The Container Store Could Eventually Emerge From a Major Base</t>
        </is>
      </c>
      <c r="D18" t="inlineStr">
        <is>
          <t>TheStreet.com</t>
        </is>
      </c>
      <c r="E18" t="inlineStr">
        <is>
          <t>In his first "Executive Decision" segment, Jim Cramer spoke with Melissa Reiff, president, chairman and CEO of The Container Store Group  , the home organization store whose shares are up 145% for the year.  During this pandemic, the role of our homes has changed, Reiff explained.  Reiff was excited for their partnership with Marie Kondo.</t>
        </is>
      </c>
    </row>
    <row r="19">
      <c r="A19" s="10" t="inlineStr">
        <is>
          <t>The Container Store (TCS) Catches Eye: Stock Jumps 7.1%</t>
        </is>
      </c>
      <c r="D19" s="5" t="inlineStr">
        <is>
          <t>Zacks Equity Research</t>
        </is>
      </c>
      <c r="E19" s="5" t="inlineStr">
        <is>
          <t>The Container Store (TCS) saw a big move last session, as its shares jumped more than 7% on the day, amid huge volumes.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The Container Store CEO Melissa Reiff Talks Home Organizing With Jim Cramer</t>
        </is>
      </c>
      <c r="D20" t="inlineStr">
        <is>
          <t>Sam Taube</t>
        </is>
      </c>
      <c r="E20" t="inlineStr">
        <is>
          <t>Melissa Reiff, CEO of The Container Store Group Inc. (NYSE: TCS), appeared on CNBC&amp;#39;s &amp;quot;Mad Money&amp;quot; Thursday night and was interviewed by Jim Cramer. Reiff discussed how The Container Store has adapted to the COVID-19 pandemic, noting that the home has become a classroom, daycare, and office -- and that her company&amp;#39;s &amp;quot;purpose is to help customers maximize the space in their homes.&amp;quot;She also noted that The Container Store offered curbside pick up even before the pandemic and that it has been able to pivot effectively to that sales method during periods when its stores have been closed.Reiff also mentioned that the company is launching a new co-branded product collection with tidiness guru Marie Kondo in January 2021. She said that the collection contains a lot of ceramic and bamboo items and is part of a slow and difficult transition away from plastic for environmental reasons.  Price Action: The Container Store shares closed up 7.01% to $10.38 Thursday afternoon.See more from Benzinga  * Click here for options trades from Benzinga  * How Alibaba&amp;#39;s Singles Day Growth Compares To Amazon&amp;#39;s Prime Day  * Private Equity Firms Get A Post-Election Day Bounce(C) 2020 Benzinga.com. Benzinga does not provide investment advice. All rights reserved.</t>
        </is>
      </c>
    </row>
    <row r="21">
      <c r="A21" s="10" t="inlineStr">
        <is>
          <t>Container Store, Inc. (The) -- Moody&amp;#39;s changes The Container Store&amp;#39;s outlook to stable; rates new term loan B2</t>
        </is>
      </c>
      <c r="D21" s="5" t="inlineStr">
        <is>
          <t>Moody&amp;#39;s</t>
        </is>
      </c>
      <c r="E21" s="5" t="inlineStr">
        <is>
          <t>Moody's Investors Service (Moody's) changed The Container Store, Inc.'s (The Container Store) outlook to stable from negative.  Concurrently, Moody's assigned a B2 rating to the company's proposed $200 million senior secured term loan.  Moody's also affirmed the B2 corporate family rating, B2-PD probability of default rating and B2 rating on the existing first lien term loan.</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The Container Store Group (NYSE:TCS) Share Price Has Gained 145%, So Why Not Pay It Some Attention?</t>
        </is>
      </c>
      <c r="D22" t="inlineStr">
        <is>
          <t>Simply Wall St</t>
        </is>
      </c>
      <c r="E22" t="inlineStr">
        <is>
          <t>Unfortunately, investing is risky - companies can and do go bankrupt. On the other hand, if you find a high quality...</t>
        </is>
      </c>
    </row>
    <row r="23">
      <c r="A23" s="10" t="inlineStr">
        <is>
          <t>Why The Container Store Stock Rallied 18% at the Open Today</t>
        </is>
      </c>
      <c r="D23" s="5" t="inlineStr">
        <is>
          <t>Reuben Gregg Brewer, The Motley Fool</t>
        </is>
      </c>
      <c r="E23" s="5" t="inlineStr">
        <is>
          <t>Shares of home organization retailer The Container Store (NYSE: TCS) rose 18% out of the gate on Oct. 21.  COVID-19 has left consumers stuck hiding at home and largely out of physical stores.  The company's fiscal first-quarter results highlighted the issue, with overall sales down 27.6% year over year but online sales up nearly 200%.</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The Container Store Group, Inc. (TCS) Q2 2020 Earnings Call Transcript</t>
        </is>
      </c>
      <c r="D24" t="inlineStr">
        <is>
          <t>Motley Fool Transcribers, The Motley Fool</t>
        </is>
      </c>
      <c r="E24" t="inlineStr">
        <is>
          <t>Speaking today are Melissa Reiff, Chairwoman and Chief Executive Officer; and Jeff Miller, Chief Financial Officer.  After Melissa and Jeff have made their formal remarks, we will open the call to questions.  Before we begin, I need to remind you that certain comments made during this call regarding our plans, strategies, expectations regarding liquidity and goals, our anticipated financial performance and our plans in response to COVID-19 and the potential impact of COVID-19 on our business may constitute forward-looking statements and are made pursuant to and within the meaning of the Safe Harbor provisions of the Private Securities Litigation Reform Act of 1995.</t>
        </is>
      </c>
    </row>
    <row r="25">
      <c r="A25" s="10" t="inlineStr">
        <is>
          <t>Container Store Surges On Big Q2 Sales Beat, Marie Kondo Partnership</t>
        </is>
      </c>
      <c r="D25" s="5" t="inlineStr">
        <is>
          <t>Randy Elias</t>
        </is>
      </c>
      <c r="E25" s="5" t="inlineStr">
        <is>
          <t>The Container Store Group, Inc. (NYSE: TCS) shares are trading higher after the company reported fiscal second-quarter earnings of 41 cents per share, up from 8 cents year-over-year. The company reported quarterly sales of $248.20 million, which beat the analyst consensus estimate of $216.45 million by 14.6%.The company also announced it&amp;#39;s launching an exclusive co-branded collection of organizing tools by Marie Kondo.The Container Store has seen a lot of interest after Netflix, Inc. (NASDAQ: NFLX) started streaming episodes of &amp;quot;Get Organized With the Home Edit,&amp;quot; a show based on an extreme organization book by Clea Shearer and Joanna Tepin called &amp;quot;The Home Edit.&amp;quot;View more earnings on TCSSee Also: Container Store&amp;#39;s Stock Is Getting A Netflix &amp;#39;Home Edit&amp;#39; BoostThe Container Store Group operates as a retailer of storage and organization products and solutions in the United States. It operates through two segments, The Container Store and Elfa. The company provides approximately 11,000 products designed to help customers.The Container Store&amp;#39;s stock was trading up 15.39% at $11.62 on Tuesday afternoon. The company set a new 52-week high of $11.86 in after-hours trading and has a 52-week low of $1.80.See more from Benzinga  * Options Trades For This Crazy Market: Get Benzinga Options to Follow High-Conviction Trade Ideas  * Jason Snipe Gives His Bullish Thoughts On Wayfair, AutoZone  * Tom Keane Discusses Microsoft&amp;#39;s Recent Partnership With SpaceX(C) 2020 Benzinga.com. Benzinga does not provide investment advice. All rights reserved.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The Container Store Group, Inc. Announces Second Quarter Fiscal 2020 Financial Results</t>
        </is>
      </c>
      <c r="D26" t="inlineStr">
        <is>
          <t>Business Wire</t>
        </is>
      </c>
      <c r="E26" t="inlineStr">
        <is>
          <t>The Container Store Group, Inc. (NYSE: TCS) (the &amp;quot;Company&amp;quot;), today announced financial results for the second quarter of fiscal 2020 ended September 26, 2020.</t>
        </is>
      </c>
    </row>
    <row r="27">
      <c r="A27" s="10" t="inlineStr">
        <is>
          <t>The Container Store to Launch Exclusive Product Line With Marie Kondo</t>
        </is>
      </c>
      <c r="D27" s="5" t="inlineStr">
        <is>
          <t>Business Wire</t>
        </is>
      </c>
      <c r="E27" s="5" t="inlineStr">
        <is>
          <t>The specialty retailer and tidying expert will release a collection of products in January 2021.</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The Container Store Group, Inc. to Host Earnings Call</t>
        </is>
      </c>
      <c r="D28" t="inlineStr">
        <is>
          <t>ACCESSWIRE</t>
        </is>
      </c>
      <c r="E28" t="inlineStr">
        <is>
          <t>NEW YORK, NY / ACCESSWIRE / October 20, 2020/ The Container Store Group, Inc.</t>
        </is>
      </c>
    </row>
    <row r="29">
      <c r="A29" s="10" t="inlineStr">
        <is>
          <t>The Container Store Group, Inc. Announces First Quarter Fiscal 2020 Financial Results</t>
        </is>
      </c>
      <c r="D29" s="5" t="inlineStr">
        <is>
          <t>Business Wire</t>
        </is>
      </c>
      <c r="E29" s="5" t="inlineStr">
        <is>
          <t>The Container Store Group, Inc. (NYSE: TCS) (the &amp;quot;Company&amp;quot;), today announced financial results for the first quarter of fiscal 2020 ended June 27, 2020.</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