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lue-investors-buy-titan-machinery-165004688.html" TargetMode="External" Id="rId1"/><Relationship Type="http://schemas.openxmlformats.org/officeDocument/2006/relationships/hyperlink" Target="https://finance.yahoo.com/news/titan-machinery-titn-stock-outpacing-163004945.html" TargetMode="External" Id="rId2"/><Relationship Type="http://schemas.openxmlformats.org/officeDocument/2006/relationships/hyperlink" Target="https://finance.yahoo.com/news/titan-machinery-inc-nasdaq-titn-092918216.html" TargetMode="External" Id="rId3"/><Relationship Type="http://schemas.openxmlformats.org/officeDocument/2006/relationships/hyperlink" Target="https://finance.yahoo.com/news/investors-undervaluing-titan-machinery-titn-165004323.html" TargetMode="External" Id="rId4"/><Relationship Type="http://schemas.openxmlformats.org/officeDocument/2006/relationships/hyperlink" Target="https://finance.yahoo.com/news/zacks-analyst-blog-highlights-liquidity-133501608.html" TargetMode="External" Id="rId5"/><Relationship Type="http://schemas.openxmlformats.org/officeDocument/2006/relationships/hyperlink" Target="https://finance.yahoo.com/news/titan-machinery-inc-participate-fireside-114500542.html" TargetMode="External" Id="rId6"/><Relationship Type="http://schemas.openxmlformats.org/officeDocument/2006/relationships/hyperlink" Target="https://finance.yahoo.com/news/titan-machinery-titn-stock-undervalued-165004151.html" TargetMode="External" Id="rId7"/><Relationship Type="http://schemas.openxmlformats.org/officeDocument/2006/relationships/hyperlink" Target="https://finance.yahoo.com/news/does-titan-machinery-nasdaq-titn-101806594.html" TargetMode="External" Id="rId8"/><Relationship Type="http://schemas.openxmlformats.org/officeDocument/2006/relationships/hyperlink" Target="https://finance.yahoo.com/news/titn-good-stock-buy-now-024415948.html" TargetMode="External" Id="rId9"/><Relationship Type="http://schemas.openxmlformats.org/officeDocument/2006/relationships/hyperlink" Target="https://finance.yahoo.com/news/5-top-ranked-small-cap-230611676.html" TargetMode="External" Id="rId10"/><Relationship Type="http://schemas.openxmlformats.org/officeDocument/2006/relationships/hyperlink" Target="https://finance.yahoo.com/news/zacks-analyst-blog-highlights-strattec-155303460.html" TargetMode="External" Id="rId11"/><Relationship Type="http://schemas.openxmlformats.org/officeDocument/2006/relationships/hyperlink" Target="https://finance.yahoo.com/news/zacks-com-featured-highlights-titan-152703209.html" TargetMode="External" Id="rId12"/><Relationship Type="http://schemas.openxmlformats.org/officeDocument/2006/relationships/hyperlink" Target="https://finance.yahoo.com/news/5-top-ranked-small-cap-123512700.html" TargetMode="External" Id="rId13"/><Relationship Type="http://schemas.openxmlformats.org/officeDocument/2006/relationships/hyperlink" Target="https://finance.yahoo.com/news/want-invest-safely-buy-5-151103713.html" TargetMode="External" Id="rId14"/><Relationship Type="http://schemas.openxmlformats.org/officeDocument/2006/relationships/hyperlink" Target="https://finance.yahoo.com/news/why-titan-machinery-titn-stock-135501228.html" TargetMode="External" Id="rId15"/><Relationship Type="http://schemas.openxmlformats.org/officeDocument/2006/relationships/hyperlink" Target="https://finance.yahoo.com/news/titan-machinery-titn-great-value-165004924.html" TargetMode="External" Id="rId16"/><Relationship Type="http://schemas.openxmlformats.org/officeDocument/2006/relationships/hyperlink" Target="https://finance.yahoo.com/news/20-cities-invaded-illegal-immigrants-161903569.html" TargetMode="External" Id="rId17"/><Relationship Type="http://schemas.openxmlformats.org/officeDocument/2006/relationships/hyperlink" Target="https://finance.yahoo.com/news/results-titan-machinery-inc-exceeded-070628168.html" TargetMode="External" Id="rId18"/><Relationship Type="http://schemas.openxmlformats.org/officeDocument/2006/relationships/hyperlink" Target="https://www.fool.com/earnings/call-transcripts/2020/11/25/titan-machinery-titn-q3-2021-earnings-call-transcr/?source=eptyholnk0000202&amp;utm_source=yahoo-host&amp;utm_medium=feed&amp;utm_campaign=article&amp;yptr=yahoo" TargetMode="External" Id="rId19"/><Relationship Type="http://schemas.openxmlformats.org/officeDocument/2006/relationships/hyperlink" Target="https://finance.yahoo.com/news/bet-5-low-leverage-stocks-162304824.html" TargetMode="External" Id="rId20"/><Relationship Type="http://schemas.openxmlformats.org/officeDocument/2006/relationships/hyperlink" Target="https://finance.yahoo.com/news/recap-titan-machinery-q3-earnings-131736063.html" TargetMode="External" Id="rId21"/><Relationship Type="http://schemas.openxmlformats.org/officeDocument/2006/relationships/hyperlink" Target="https://finance.yahoo.com/news/titan-machinery-titn-tops-q3-130501372.html" TargetMode="External" Id="rId22"/><Relationship Type="http://schemas.openxmlformats.org/officeDocument/2006/relationships/hyperlink" Target="https://finance.yahoo.com/news/titan-machinery-inc-host-earnings-114500075.html" TargetMode="External" Id="rId23"/><Relationship Type="http://schemas.openxmlformats.org/officeDocument/2006/relationships/hyperlink" Target="https://finance.yahoo.com/news/titan-machinery-inc-announces-results-114500386.html" TargetMode="External" Id="rId24"/><Relationship Type="http://schemas.openxmlformats.org/officeDocument/2006/relationships/hyperlink" Target="https://finance.yahoo.com/news/earnings-preview-titan-machinery-15154202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TITN.nas</t>
        </is>
      </c>
      <c r="B3" s="1" t="inlineStr">
        <is>
          <t>Industrial Distribution</t>
        </is>
      </c>
      <c r="C3" t="inlineStr">
        <is>
          <t>Titan Machinery Inc.</t>
        </is>
      </c>
      <c r="D3" s="6" t="n">
        <v>25.01</v>
      </c>
      <c r="E3" s="6" t="n">
        <v>0</v>
      </c>
      <c r="F3" s="6" t="n">
        <v>220</v>
      </c>
      <c r="G3" s="6" t="n">
        <v>33</v>
      </c>
      <c r="H3" s="6" t="n">
        <v>564120576</v>
      </c>
      <c r="I3" s="6" t="n">
        <v>1411222000</v>
      </c>
      <c r="J3" s="6" t="n">
        <v>19356000</v>
      </c>
      <c r="K3" s="6" t="n">
        <v>815789000</v>
      </c>
      <c r="L3" s="6" t="n">
        <v>444508000</v>
      </c>
      <c r="M3">
        <f>K3/L3</f>
        <v/>
      </c>
      <c r="N3" s="6" t="n">
        <v>44906000</v>
      </c>
      <c r="O3">
        <f>N3/M3</f>
        <v/>
      </c>
      <c r="P3" t="inlineStr"/>
      <c r="Q3" t="inlineStr"/>
      <c r="R3" t="inlineStr">
        <is>
          <t>Titan Machinery Inc. owns and operates a network of full-service agricultural and construction equipment stores. It operates through three segments: Agriculture, Construction, and International. The company sells new and used equipment, including agricultural and construction equipment manufactured under the CNH Industrial family of brands, as well as equipment from various other manufacturers. Its agricultural equipment includes machinery and attachments for use in the production of food, fiber, feed grain, and renewable energy; and home and garden applications, as well as maintenance of commercial, residential, and government properties. The company's construction equipment comprise heavy construction machinery, light industrial machinery for commercial and residential construction, road and highway construction machinery, and mining operations equipment. It also sells maintenance and replacement parts. In addition, the company offers repair and maintenance services that include warranty repairs, off-site and on-site repair services, scheduling off-season maintenance services, and notifying customers of periodic service requirements; and training programs to customers. Further, it rents equipment; and provides ancillary equipment support services. The company operates in Arizona, Colorado, Iowa, Minnesota, Montana, Nebraska, North Dakota, South Dakota, Wisconsin, and Wyoming, the United States; and Bulgaria, Germany, Romania, Serbia, and Ukraine, Europe. Titan Machinery Inc. was founded in 1980 and is headquartered in West Fargo, North Dakota.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TRS</t>
        </is>
      </c>
      <c r="B8" s="1" t="inlineStr">
        <is>
          <t>Specialty Industrial Machinery</t>
        </is>
      </c>
      <c r="C8" t="inlineStr">
        <is>
          <t>TriMas Corporation</t>
        </is>
      </c>
      <c r="D8" s="6" t="n">
        <v>30.75</v>
      </c>
      <c r="E8" s="6" t="n">
        <v>-61</v>
      </c>
      <c r="F8" s="6" t="n">
        <v>22</v>
      </c>
      <c r="G8" s="6" t="n">
        <v>0</v>
      </c>
      <c r="H8" s="6" t="n">
        <v>1327729664</v>
      </c>
      <c r="I8" s="6" t="n">
        <v>769970000</v>
      </c>
      <c r="J8" s="6" t="n">
        <v>-79760000</v>
      </c>
      <c r="K8" s="6" t="n">
        <v>1193880000</v>
      </c>
      <c r="L8" s="6" t="n">
        <v>609630000</v>
      </c>
      <c r="M8">
        <f>K8/L8</f>
        <v/>
      </c>
      <c r="N8" s="6" t="n">
        <v>351290000</v>
      </c>
      <c r="O8">
        <f>N8/M8</f>
        <v/>
      </c>
      <c r="P8" t="inlineStr"/>
      <c r="Q8" t="inlineStr"/>
      <c r="R8" t="inlineStr"/>
    </row>
    <row r="9">
      <c r="A9" s="3" t="inlineStr">
        <is>
          <t>TISI</t>
        </is>
      </c>
      <c r="B9" s="1" t="inlineStr">
        <is>
          <t>Specialty Business Services</t>
        </is>
      </c>
      <c r="C9" t="inlineStr">
        <is>
          <t>Team, Inc.</t>
        </is>
      </c>
      <c r="D9" s="6" t="n">
        <v>9.949999999999999</v>
      </c>
      <c r="E9" s="6" t="n">
        <v>-169</v>
      </c>
      <c r="F9" s="6" t="n">
        <v>3</v>
      </c>
      <c r="G9" s="6" t="n">
        <v>0</v>
      </c>
      <c r="H9" s="6" t="n">
        <v>307198272</v>
      </c>
      <c r="I9" s="6" t="n">
        <v>852539000</v>
      </c>
      <c r="J9" s="6" t="n">
        <v>-237203000</v>
      </c>
      <c r="K9" s="6" t="n">
        <v>730975000</v>
      </c>
      <c r="L9" s="6" t="n">
        <v>516372000</v>
      </c>
      <c r="M9">
        <f>K9/L9</f>
        <v/>
      </c>
      <c r="N9" s="6" t="n">
        <v>307343000</v>
      </c>
      <c r="O9">
        <f>N9/M9</f>
        <v/>
      </c>
      <c r="P9" t="inlineStr"/>
      <c r="Q9" t="inlineStr"/>
      <c r="R9" t="inlineStr"/>
    </row>
    <row r="10">
      <c r="A10" s="3" t="inlineStr">
        <is>
          <t>GHM</t>
        </is>
      </c>
      <c r="B10" s="1" t="inlineStr">
        <is>
          <t>Specialty Industrial Machinery</t>
        </is>
      </c>
      <c r="C10" t="inlineStr">
        <is>
          <t>Graham Corporation</t>
        </is>
      </c>
      <c r="D10" s="6" t="n">
        <v>14.43</v>
      </c>
      <c r="E10" s="6" t="n">
        <v>24</v>
      </c>
      <c r="F10" s="6" t="n">
        <v>7</v>
      </c>
      <c r="G10" s="6" t="n">
        <v>6</v>
      </c>
      <c r="H10" s="6" t="n">
        <v>144136512</v>
      </c>
      <c r="I10" s="6" t="n">
        <v>90604000</v>
      </c>
      <c r="J10" s="6" t="n">
        <v>1872000</v>
      </c>
      <c r="K10" s="6" t="n">
        <v>144986000</v>
      </c>
      <c r="L10" s="6" t="n">
        <v>47653000</v>
      </c>
      <c r="M10">
        <f>K10/L10</f>
        <v/>
      </c>
      <c r="N10" s="6" t="inlineStr"/>
      <c r="O10">
        <f>N10/M10</f>
        <v/>
      </c>
      <c r="P10" t="inlineStr"/>
      <c r="Q10" t="inlineStr"/>
      <c r="R10" t="inlineStr"/>
    </row>
    <row r="11">
      <c r="A11" s="3" t="inlineStr">
        <is>
          <t>TWI</t>
        </is>
      </c>
      <c r="B11" s="1" t="inlineStr">
        <is>
          <t>Farm &amp; Heavy Construction Machinery</t>
        </is>
      </c>
      <c r="C11" t="inlineStr">
        <is>
          <t>Titan International, Inc.</t>
        </is>
      </c>
      <c r="D11" s="6" t="n">
        <v>9.66</v>
      </c>
      <c r="E11" s="6" t="n">
        <v>-154</v>
      </c>
      <c r="F11" s="6" t="n">
        <v>8</v>
      </c>
      <c r="G11" s="6" t="n">
        <v>-12</v>
      </c>
      <c r="H11" s="6" t="n">
        <v>593712256</v>
      </c>
      <c r="I11" s="6" t="n">
        <v>1259313000</v>
      </c>
      <c r="J11" s="6" t="n">
        <v>-60388000</v>
      </c>
      <c r="K11" s="6" t="n">
        <v>1031884000</v>
      </c>
      <c r="L11" s="6" t="n">
        <v>830619000</v>
      </c>
      <c r="M11">
        <f>K11/L11</f>
        <v/>
      </c>
      <c r="N11" s="6" t="n">
        <v>433584000</v>
      </c>
      <c r="O11">
        <f>N11/M11</f>
        <v/>
      </c>
      <c r="P11" t="inlineStr"/>
      <c r="Q11" t="inlineStr"/>
      <c r="R11" t="inlineStr"/>
    </row>
    <row r="12">
      <c r="A12" s="3" t="inlineStr">
        <is>
          <t>TBBK</t>
        </is>
      </c>
      <c r="B12" s="1" t="inlineStr">
        <is>
          <t>Banks—Regional</t>
        </is>
      </c>
      <c r="C12" t="inlineStr">
        <is>
          <t>The Bancorp, Inc.</t>
        </is>
      </c>
      <c r="D12" s="6" t="n">
        <v>20.99</v>
      </c>
      <c r="E12" s="6" t="n">
        <v>22</v>
      </c>
      <c r="F12" s="6" t="n">
        <v>-266</v>
      </c>
      <c r="G12" s="6" t="n">
        <v>0</v>
      </c>
      <c r="H12" s="6" t="n">
        <v>1216051456</v>
      </c>
      <c r="I12" s="6" t="n">
        <v>273131000</v>
      </c>
      <c r="J12" s="6" t="n">
        <v>80084000</v>
      </c>
      <c r="K12" s="6" t="n">
        <v>6276841000</v>
      </c>
      <c r="L12" s="6" t="n">
        <v>5695677000</v>
      </c>
      <c r="M12">
        <f>K12/L12</f>
        <v/>
      </c>
      <c r="N12" s="6" t="n">
        <v>154159000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Should Value Investors Buy Titan Machinery (TITN) Stock?</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Is Titan Machinery (TITN) Stock Outpacing Its Retail-Wholesale Peers This Year?</t>
        </is>
      </c>
      <c r="D9" s="5" t="inlineStr">
        <is>
          <t>Zacks Equity Research</t>
        </is>
      </c>
      <c r="E9" s="5" t="inlineStr">
        <is>
          <t>Is (TITN) Outperforming Other Retail-Wholesale Stocks This Year?</t>
        </is>
      </c>
    </row>
    <row r="10">
      <c r="A10" s="9" t="inlineStr">
        <is>
          <t>Has Titan Machinery Inc.&amp;#39;s (NASDAQ:TITN) Impressive Stock Performance Got Anything to Do With Its Fundamentals?</t>
        </is>
      </c>
      <c r="D10" t="inlineStr">
        <is>
          <t>Simply Wall St</t>
        </is>
      </c>
      <c r="E10" t="inlineStr">
        <is>
          <t>Most readers would already be aware that Titan Machinery&amp;#39;s (NASDAQ:TITN) stock increased significantly by 47% over the...</t>
        </is>
      </c>
    </row>
    <row r="11">
      <c r="A11" s="10" t="inlineStr">
        <is>
          <t>Are Investors Undervaluing Titan Machinery (TITN) Right Now?</t>
        </is>
      </c>
      <c r="D11" s="5" t="inlineStr">
        <is>
          <t>Zacks Equity Research</t>
        </is>
      </c>
      <c r="E1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Liquidity Services, Bassett Furniture, Hibbett Sports, Titan Machinery and Gogo</t>
        </is>
      </c>
      <c r="D12" t="inlineStr">
        <is>
          <t>Zacks Equity Research</t>
        </is>
      </c>
      <c r="E12" t="inlineStr">
        <is>
          <t>The Zacks Analyst Blog Highlights: Liquidity Services, Bassett Furniture, Hibbett Sports, Titan Machinery and Gogo</t>
        </is>
      </c>
    </row>
    <row r="13">
      <c r="A13" s="10" t="inlineStr">
        <is>
          <t>Titan Machinery Inc. to Participate in Fireside Chat at the 2021 ICR Conference</t>
        </is>
      </c>
      <c r="D13" s="5" t="inlineStr">
        <is>
          <t>Titan Machinery Inc.</t>
        </is>
      </c>
      <c r="E13" s="5" t="inlineStr">
        <is>
          <t>WEST FARGO, N.D., Dec. 29, 2020 (GLOBE NEWSWIRE) -- Titan Machinery Inc. (Nasdaq: TITN), a leading network of full-service agricultural and construction equipment stores, today announced that David Meyer, the Company’s Chairman and Chief Executive Officer; Mark Kalvoda, the Company’s Chief Financial Officer; and Bryan Knutson, the Company’s Chief Operating Officer, will host a fireside chat at the 2021 ICR Conference.  The conference will be held January 11-14, 2021 in a virtual format. The Titan Machinery management team will participate in an analyst-led fireside chat on Tuesday, January 12, 2021 at 2:30 pm Eastern time.About Titan Machinery Inc.Titan Machinery Inc., founded in 1980 and headquartered in West Fargo, North Dakota, owns and operates a network of full service agricultural and construction equipment dealer locations in North America and Europe. The network consists of US locations in Arizona, Colorado, Iowa, Minnesota, Montana, Nebraska, North Dakota, South Dakota, Wisconsin and Wyoming and its European stores are located in Bulgaria, Germany, Romania, Serbia and Ukraine. The Titan Machinery locations represent one or more of the CNH Industrial Brands, including Case IH, New Holland Agriculture, Case Construction, New Holland Construction, and CNH Industrial Capital.  Additional information about Titan Machinery Inc. can be found at www.titanmachinery.com.Investor Relations Contact:  ICR, Inc.  John Mills, john.mills@icrinc.com  Managing Partner  646-277-1254</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Titan Machinery (TITN) Stock Undervalued Right Now?</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Does Titan Machinery (NASDAQ:TITN) Deserve A Spot On Your Watchlist?</t>
        </is>
      </c>
      <c r="D15" s="5" t="inlineStr">
        <is>
          <t>Simply Wall St</t>
        </is>
      </c>
      <c r="E15" s="5" t="inlineStr">
        <is>
          <t>Like a puppy chasing its tail, some new investors often chase &amp;#39;the next big thing&amp;#39;, even if that means buying &amp;#39;story...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TITN A Good Stock To Buy Now?</t>
        </is>
      </c>
      <c r="D16" t="inlineStr">
        <is>
          <t>Debasis Saha</t>
        </is>
      </c>
      <c r="E16"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7">
      <c r="A17" s="10" t="inlineStr">
        <is>
          <t>5 Top-Ranked Small-Cap Stocks to Boost Your Portfolio in 2021 (revised)</t>
        </is>
      </c>
      <c r="D17" s="5" t="inlineStr">
        <is>
          <t>Nalak Das</t>
        </is>
      </c>
      <c r="E17" s="5" t="inlineStr">
        <is>
          <t>We have narrowed down our search to five small-cap stocks with a Zacks Rank 1 (Strong Buy)that have popped more than 25% year to date. These are: TITN, SWBI, SCHN, STRT and HZO.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Zacks Analyst Blog Highlights: Strattec Security, MarineMax, Smith &amp;amp; Wesson Brands, Schnitzer Steel and Titan Machinery</t>
        </is>
      </c>
      <c r="D18" t="inlineStr">
        <is>
          <t>Zacks Equity Research</t>
        </is>
      </c>
      <c r="E18" t="inlineStr">
        <is>
          <t>The Zacks Analyst Blog Highlights: Strattec Security, MarineMax, Smith &amp; Wesson Brands, Schnitzer Steel and Titan Machinery</t>
        </is>
      </c>
    </row>
    <row r="19">
      <c r="A19" s="10" t="inlineStr">
        <is>
          <t>Zacks.com featured highlights include: Titan Machinery, Federated Hermes, Boise Cascade, eXp World and Cooper Tire &amp;amp; Rubber</t>
        </is>
      </c>
      <c r="D19" s="5" t="inlineStr">
        <is>
          <t>Zacks Equity Research</t>
        </is>
      </c>
      <c r="E19" s="5" t="inlineStr">
        <is>
          <t>Zacks.com featured highlights include: Titan Machinery, Federated Hermes, Boise Cascade, eXp World and Cooper Tire &amp; Rubber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Top-Ranked Small-Cap Stocks to Boost Your Portfolio in 2021</t>
        </is>
      </c>
      <c r="D20" t="inlineStr">
        <is>
          <t>Nalak Das</t>
        </is>
      </c>
      <c r="E20" t="inlineStr">
        <is>
          <t>We have narrowed down our search to five small-cap stocks with a Zacks Rank 1 (Strong Buy)that have popped more than 25% year to date. These are: TITN, SWBI, SCHN, STRT and HZO.</t>
        </is>
      </c>
    </row>
    <row r="21">
      <c r="A21" s="10" t="inlineStr">
        <is>
          <t>Want to Invest Safely? Buy These 5 Low Leverage Stocks</t>
        </is>
      </c>
      <c r="D21" s="5" t="inlineStr">
        <is>
          <t>Aparajita Dutta</t>
        </is>
      </c>
      <c r="E21" s="5" t="inlineStr">
        <is>
          <t>One should always avoid resorting to exorbitant debt financing, which might even lead to a corporation&amp;#39;s bankruptcy in a worst-case scenario. You may consider adding TITN, FHI, BCC, EXPI, CTB in your portfolio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Titan Machinery (TITN) Stock Might be a Great Pick</t>
        </is>
      </c>
      <c r="D22" t="inlineStr">
        <is>
          <t>Zacks Equity Research</t>
        </is>
      </c>
      <c r="E22" t="inlineStr">
        <is>
          <t>Titan Machinery (TITN) has seen solid earnings estimate revision activity over the past month, and belongs to a strong industry as well.</t>
        </is>
      </c>
    </row>
    <row r="23">
      <c r="A23" s="10" t="inlineStr">
        <is>
          <t>Is Titan Machinery (TITN) a Great Value Stock Right Now?</t>
        </is>
      </c>
      <c r="D23" s="5" t="inlineStr">
        <is>
          <t>Zacks Equity Research</t>
        </is>
      </c>
      <c r="E2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20 Cities Invaded By Illegal Immigrants vs. Infrastructure Stocks</t>
        </is>
      </c>
      <c r="D24" t="inlineStr">
        <is>
          <t>Ty Haqqi</t>
        </is>
      </c>
      <c r="E24" t="inlineStr">
        <is>
          <t>In this article we are going to list the 20 cities invaded by illegal immigrants. Click to skip ahead and jump to the 10 cities with the most illegal immigrants. Immigration and especially illegal immigration has been one of the hottest topics in the world and especially the US. While immigration is nothing new, the […]</t>
        </is>
      </c>
    </row>
    <row r="25">
      <c r="A25" s="10" t="inlineStr">
        <is>
          <t>Results: Titan Machinery Inc. Exceeded Expectations And The Consensus Has Updated Its Estimates</t>
        </is>
      </c>
      <c r="D25" s="5" t="inlineStr">
        <is>
          <t>Simply Wall St</t>
        </is>
      </c>
      <c r="E25" s="5" t="inlineStr">
        <is>
          <t>Titan Machinery Inc. (NASDAQ:TITN) just released its latest third-quarter results and things are looking bullish. The...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Titan Machinery (TITN) Q3 2021 Earnings Call Transcript</t>
        </is>
      </c>
      <c r="D26" t="inlineStr">
        <is>
          <t>Motley Fool Transcribing, The Motley Fool</t>
        </is>
      </c>
      <c r="E26" t="inlineStr">
        <is>
          <t>On the call today from the company are David Meyer, chairman and chief executive officer; Mark Kalvoda, chief financial officer; and Bryan Knutson, chief operating officer.  By now, everyone should have access to the earnings release for the fiscal third quarter ended October 31, 2020, which went out this morning at approximately 6:45 a.m.</t>
        </is>
      </c>
    </row>
    <row r="27">
      <c r="A27" s="10" t="inlineStr">
        <is>
          <t>Bet on These 5 Low Leverage Stocks to Avoid Portfolio Losses</t>
        </is>
      </c>
      <c r="D27" s="5" t="inlineStr">
        <is>
          <t>Aparajita Dutta</t>
        </is>
      </c>
      <c r="E27" s="5" t="inlineStr">
        <is>
          <t>Debt financing is desirable as long as the companies succeed in generating a higher rate of return compared to the interest rate. You may consider adding TITN, SAIA, BCC, ODP, ADUS in your portfolio</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Recap: Titan Machinery Q3 Earnings</t>
        </is>
      </c>
      <c r="D28" t="inlineStr">
        <is>
          <t>Benzinga Insights</t>
        </is>
      </c>
      <c r="E28" t="inlineStr">
        <is>
          <t>Shares of Titan Machinery (NASDAQ:TITN) rose 2.6% in pre-market trading after the company reported Q3 results.Quarterly Results Earnings per share increased 31.82% year over year to $0.58, which beat the estimate of $0.35.Revenue of $360,872,000 declined by 0.02% year over year, which beat the estimate of $329,340,000.Looking Ahead Titan Machinery hasn&amp;#39;t issued any earnings guidance for the time being.Titan Machinery hasn&amp;#39;t issued any revenue guidance for the time being.Details Of The Call Date: Nov 24, 2020View more earnings on TITNTime: 08:30 AMET Webcast URL: https://viavid.webcasts.com/starthere.jsp?ei=1383344&amp;tp_key=0dfb2796baPrice Action 52-week high: $19.04Company&amp;#39;s 52-week low was at $6.96Price action over last quarter: Up 44.76%Company Profile Titan Machinery Inc sells and services agricultural and construction equipment in the United States and Europe. The company sells and repairs agricultural equipment, including machinery and attachments for large-scale farming and home and gardening purposes, as well as construction equipment. It operates through the following segments: Agriculture, Construction and International. The Agriculture segment which generate majority revenue distributes and sells machinery, equipment transportation, global positioning system signal subscriptions and finance products for farming operations. The Construction segment markets and trades heavy equipment for building purposes. The International segment rents out machinery and equipment for farming, construction and landscaping.See more from Benzinga  * Click here for options trades from Benzinga  * Earnings Scheduled For November 24, 2020  * Earnings Preview for Titan Machinery(C) 2020 Benzinga.com. Benzinga does not provide investment advice. All rights reserved.</t>
        </is>
      </c>
    </row>
    <row r="29">
      <c r="A29" s="10" t="inlineStr">
        <is>
          <t>Titan Machinery (TITN) Tops Q3 Earnings and Revenue Estimates</t>
        </is>
      </c>
      <c r="D29" s="5" t="inlineStr">
        <is>
          <t>Zacks Equity Research</t>
        </is>
      </c>
      <c r="E29" s="5" t="inlineStr">
        <is>
          <t>Titan Machinery (TITN) delivered earnings and revenue surprises of 45.00% and 7.21%, respectively, for the quarter ended October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Titan Machinery, Inc. to Host Earnings Call</t>
        </is>
      </c>
      <c r="D30" t="inlineStr">
        <is>
          <t>ACCESSWIRE</t>
        </is>
      </c>
      <c r="E30" t="inlineStr">
        <is>
          <t>NEW YORK, NY / ACCESSWIRE / November 24, 2020 / Titan Machinery, Inc.</t>
        </is>
      </c>
    </row>
    <row r="31">
      <c r="A31" s="10" t="inlineStr">
        <is>
          <t>Titan Machinery Inc. Announces Results for Fiscal Third Quarter Ended October 31, 2020</t>
        </is>
      </c>
      <c r="D31" s="5" t="inlineStr">
        <is>
          <t>Titan Machinery Inc.</t>
        </is>
      </c>
      <c r="E31" s="5" t="inlineStr">
        <is>
          <t>&amp;#92;- Revenue for Third Quarter of Fiscal 2021 was $360.9 million -  &amp;#92;- GAAP EPS for Third Quarter of Fiscal 2021 was $0.44 and Adjusted EPS was $0.58 -&amp;#92;- Company Increases Fiscal 2021 Modeling Assumptions - WEST FARGO, N.D., Nov. 24, 2020 (GLOBE NEWSWIRE) -- Titan Machinery Inc. (Nasdaq: TITN), a leading network of full-service agricultural and construction equipment stores, today reported financial results for the fiscal third quarter ended October 31, 2020.David Meyer, Titan Machinery’s Chairman and Chief Executive Officer, stated, &amp;quot;We exceeded our third quarter top-line expectations due to strong parts and service performance in our Agriculture segment and better than anticipated equipment sales in our Construction and International segments. The stronger revenue, combined with continued success controlling operating expenses and driving down interest expense, resulted in a significant improvement to our pre-tax income. Due to our strong third quarter results and solid agriculture market fundamentals that are supporting our fourth quarter, including improved corn and soybean prices, we are raising our earnings per share guidance for fiscal year 2021. COVID-19 continues to challenge our team and our customer&amp;#39;s end markets, however, I&amp;#39;m proud of how our team has responded to the new operating environment as they continue to deliver the high level of support our customers have come to expect.&amp;quot;Fiscal 2021 Third Quarter ResultsConsolidated Results  For the third quarter of fiscal 2021, revenue was flat versus prior year at $360.9 million. Equipment sales were $240.9 million for the third quarter of fiscal 2021, compared to $246.0 million in the third quarter last year. Parts sales were $76.8 million for the third quarter of fiscal 2021, compared to $70.8 million in the third quarter last year. Revenue generated from service was $30.7 million for the third quarter of fiscal 2021, compared to $27.6 million in the third quarter last year. Revenue from rental and other was $12.5 million for the third quarter of fiscal 2021, compared to $16.6 million in the third quarter last year.Gross profit for the third quarter of fiscal 2021 was $72.6 million, compared to $71.8 million in the third quarter last year. Gross profit margin increased 20 basis points to 20.1% versus the comparable period last year. The increase in gross profit margin was primarily due to an increased mix of higher margin parts and service business, as compared to the third quarter of last year.Operating expenses decreased by $4.1 million to $54.1 million for the third quarter of fiscal 2021, compared to $58.2 million in the third quarter last year due to managed expense reductions in our Construction and International segments and lower expenses caused by COVID-19, such as travel and fuel expenses. Operating expenses as a percentage of sales decreased 110 basis points to 15.0% for the third quarter of fiscal 2021, compared to 16.1% of revenue in the prior year period. The Company recognized $2.6 million in goodwill, intangibles and long-lived asset impairment in the quarter compared to $0.1 million in the prior year. Nearly all of the impairment in the current quarter related to certain goodwill and other intangible assets in our International segment.Floorplan and other interest expense was $1.7 million in the third quarter of fiscal 2021, compared to $2.4 million for the same period last year. The decrease was due to a lower interest rate environment, a lower interest rate spread under our new five-year Amended and Restated Credit Agreement that was finalized in April 2020, and lower borrowings on our line of credit.In the third quarter of fiscal 2021, net income was $9.9 million, or earnings per diluted share of $0.44, compared to net income of $8.2 million, or earnings per diluted share of $0.37, for the third quarter of last year.On an adjusted basis, net income for the third quarter of fiscal 2021 was $13.0 million, or adjusted earnings per diluted share of $0.58, compared to adjusted net income of $10.7 million, or adjusted earnings per diluted share of $0.48, for the third quarter of last year.Adjusted EBITDA was $24.8 million in the third quarter of fiscal 2021, compared to $21.4 million in the third quarter of last year.Segment Results  Agriculture Segment &amp;#92;- Revenue for the third quarter of fiscal 2021 was $220.6 million, compared to $214.1 million in the third quarter last year. The increase in revenue was driven by on-going strength in the parts and service business. Pre-tax income for the third quarter of fiscal 2021 was $13.6 million, compared to $10.3 million of pre-tax income in the third quarter last year.Construction Segment &amp;#92;- Revenue for the third quarter of fiscal 2021 was $79.0 million, compared to $78.0 million in the third quarter last year. The increase in revenue was driven by an increase in equipment sales that was partially offset by lower rental revenue. Pre-tax income for the third quarter of fiscal 2021 was $1.4 million, compared to a pre-tax income of $0.3 million in the third quarter last year.International Segment &amp;#92;- Revenue for the third quarter of fiscal 2021 was $61.2 million, compared to $68.8 million in the third quarter last year. Lower revenue was driven by decreased customer demand due to below average yields in certain areas of our International footprint as well as overall challenging economic and business conditions due to COVID-19. Pre-tax loss for the third quarter of fiscal 2021 was $2.4 million, compared to pre-tax income of $2.1 million in the third quarter last year. The lower results were the result of decreased revenues and a $2.3 million impairment of goodwill and other intangibles in this segment. Adjusted pre-tax income for the third quarter of fiscal 2021 was $0.2 million, compared to adjusted pre-tax income of $1.6 million in the third quarter last year.Fiscal 2021 First Nine Months ResultsRevenue was $974.5 million for the first nine months of fiscal 2021, compared to $954.2 million for the same period last year. Net income for the first nine months of fiscal 2021 was $18.6 million, or $0.83 per diluted share, compared to a net income of $13.3 million, or $0.60 per diluted share, for the same period last year. On an adjusted basis, net income for the first nine months of fiscal 2021 was $23.0 million, or $1.02 per diluted share, compared to an adjusted net income of $18.1 million, or $0.81 per diluted share, in the same period last year. Adjusted EBITDA was $51.7 million in the first nine months of fiscal 2021, compared to $44.4 million in the same period last year.Balance Sheet and Cash FlowCash at the end of the third quarter of fiscal 2021 was $41.8 million. Inventories decreased to $532.7 million as of October 31, 2020, compared to $597.4 million as of January 31, 2020. This inventory decrease includes a $66.1 million decrease in equipment inventory, which reflects a decrease in new equipment inventory of $36.1 million and a $29.9 million decrease in used equipment inventory. Outstanding floorplan payables were $287.8 million on $765.0 million total available floorplan lines of credit as of October 31, 2020, compared to $371.8 million outstanding floorplan payables as of January 31, 2020.In the first nine months of fiscal 2021, net cash provided by operating activities was $60.8 million, compared to net cash used for operating activities of $8.3 million in the first nine months of fiscal 2020. The Company evaluates its cash flow from operating activities net of all floorplan payable activity and maintaining a constant level of equity in its equipment inventory. Taking these adjustments into account, adjusted net cash provided by operating activities was $56.5 million in the first nine months of fiscal 2021, compared to adjusted net cash used for operating activities of $35.0 million in the first nine months of fiscal 2020.Mr. Meyer concluded, &amp;quot;Our financial position continues to improve due to strong year-to-date performance and prudent management of our inventory position, which is driving significant increases in cash provided by operating activities. Due to the strong third quarter performance and our outlook for the remainder of fiscal 2021, we are increasing our revenue expectations for all three of our operating segments and raising our earnings per share guidance. We are actively monitoring the current environment and the associated impacts that it may have on our customers, the commodities markets, and our business. We remain focused on keeping our business in a sound condition while we pursue our long-term growth initiatives.&amp;quot;Fiscal 2021 Modeling AssumptionsThe following are the Company&amp;#39;s current expectations for fiscal 2021 modeling assumptions. We believe modeling assumptions will continue to be impacted by the challenging global economy due to the COVID-19 pandemic, creating a higher degree of uncertainty in these assumptions compared to a normal environment. Current AssumptionsPrevious Assumptions  Segment Revenue    Agriculture(1)Up 5-10%Up 0-5%  Construction(2)Down 0-5%Down 5-10%  InternationalDown 5-10%Down 10-15%       Diluted EPS$0.83 - $0.93$0.55 - $0.75  Adjusted Diluted EPS(3)$1.05 - $1.15$0.65 - $0.85          (1) Includes the full year impact of the Northwood, ND acquisition completed in October 2019 and partial year impact of the HorizonWest acquisition completed in May 2020.   (2) Includes the full year impact of the Albuquerque, NM store divestiture in January 2020.  (3) Adjusted Diluted EPS excludes impacts related to: impairment expenses for certain goodwill, intangible assets, and long-lived assets, primarily in the Company&amp;#39;s International segment; anticipated ERP-related expenses; and Ukraine remeasurement (gains) and losses.    Conference Call and Presentation Information  The Company will host a conference call and audio webcast today at 7:30 a.m. Central time (8:30 a.m. Eastern time). Investors interested in participating in the live call can dial (877) 705-6003 from the U.S. International callers can dial (201) 493-6725. A telephone replay will be available approximately two hours after the call concludes and will be available through Tuesday, December 8, 2020, by dialing (844) 512-2921 from the U.S., or (412) 317-6671 from international locations, and entering confirmation code 13711574.A copy of the presentation that will accompany the prepared remarks on the conference call is available on the Company’s website under Investor Relations at www.titanmachinery.com. An archive of the audio webcast will be available on the Company’s website under Investor Relations at www.titanmachinery.com for 30 days following the audio webcast.Non-GAAP Financial MeasuresWithin this release, the Company refers to certain adjusted financial measures, which have directly comparable GAAP financial measures as identified in this release. The Company believes that these non-GAAP financial measures, when reviewed in conjunction with GAAP financial measures, can provide more information to assist investors in evaluating current period performance and in assessing future performance. For these reasons, internal management reporting also includes non-GAAP financial measures. Generally, the non-GAAP financial measures include adjustments for items such as valuation allowances for income tax, costs associated with impairment charges, Ukraine remeasurement gains/losses and charges associated with our Enterprise Resource Planning (ERP) system transition. These non-GAAP financial measures should be considered in addition to, and not superior to or as a substitute for the GAAP financial measures presented in this release and the Company&amp;#39;s financial statements and other publicly filed reports. Non-GAAP measures presented in this release may not be comparable to similarly titled measures used by other companies. Investors are encouraged to review the reconciliations of adjusted financial measures used in this release to their most directly comparable GAAP financial measures. These reconciliations are attached to this release. The tables included in the Non-GAAP Reconciliations section reconcile adjusted net income (loss), adjusted EBITDA, adjusted diluted earnings (loss) per share, adjusted income (loss) before income taxes, and adjusted net cash provided by (used for) operating activities (all non-GAAP financial measures) for the periods presented, to their respective most directly comparable GAAP financial measure.About Titan Machinery Inc.Titan Machinery Inc., founded in 1980 and headquartered in West Fargo, North Dakota, owns and operates a network of full service agricultural and construction equipment dealer locations in North America and Europe. The network consists of US locations in Arizona, Colorado, Iowa, Minnesota, Montana, Nebraska, North Dakota, South Dakota, Wisconsin and Wyoming and its European stores are located in Bulgaria, Germany, Romania, Serbia and Ukraine. The Titan Machinery locations represent one or more of the CNH Industrial Brands, including Case IH, New Holland Agriculture, Case Construction, New Holland Construction, and CNH Industrial Capital.  Additional information about Titan Machinery Inc. can be found at www.titanmachinery.com.Forward Looking StatementsExcept for historical information contained herein, the statements in this release are forward-looking and made pursuant to the safe harbor provisions of the Private Securities Litigation Reform Act of 1995. The words “potential,” “believe,” “estimate,” “expect,” “intend,” “may,” “could,” “will,” “plan,” “anticipate,” and similar words and expressions are intended to identify forward-looking statements. These statements are based upon the current beliefs and expectations of our management. Forward-looking statements made in this release, which may include statements regarding Agriculture, Construction, and International segment initiatives and improvements, segment revenue realization, growth and profitability expectations, inventory expectations, leverage expectations, agricultural and construction equipment industry conditions and trends, and modeling assumptions and expected results of operations for the fiscal year ending January 31, 2021, involve known and unknown risks and uncertainties that may cause Titan Machinery’s actual results in current or future periods to differ materially from the forecasted assumptions and expected results. The Company’s risks and uncertainties include, among other things, the duration, scope and impact of the COVID-19 pandemic on the Company&amp;#39;s operations, a substantial dependence on a single distributor, the continued availability of organic growth and acquisition opportunities, potential difficulties integrating acquired stores, industry supply levels, fluctuating agriculture and construction industry economic conditions, the success of recently implemented initiatives within the Company’s operating segments, the uncertainty and fluctuating conditions in the capital and credit markets, difficulties in conducting international operations, foreign currency risks, governmental agriculture policies, seasonal fluctuations, the ability of the Company to reduce inventory levels, weather conditions, disruption in receiving ample inventory financing, and increased competition in the geographic areas served. These and other risks are more fully described in Titan Machinery’s filings with the Securities and Exchange Commission, including the Company’s most recently filed Annual Report on Form 10-K, as updated in subsequently filed Quarterly Reports on Form 10-Q, as applicable. Titan Machinery conducts its business in a highly competitive and rapidly changing environment. Accordingly, new risk factors may arise. It is not possible for management to predict all such risk factors, nor to assess the impact of all such risk factors on Titan Machinery’s business or the extent to which any individual risk factor, or combination of factors, may cause results to differ materially from those contained in any forward-looking statement. Other than required by law, Titan Machinery disclaims any obligation to update such factors or to publicly announce results of revisions to any of the forward-looking statements contained in this release to reflect future events or developments.Investor Relations Contact:  ICR, Inc.  John Mills, jmills@icrinc.com  Managing Partner  646-277-1254TITAN MACHINERY INC.  Consolidated Balance Sheets  (in thousands, except per share data)  (Unaudited)         October 31, 2020 January 31, 2020  Assets     Current Assets     Cash$41,808  $43,721   Receivables, net of allowance for expected credit losses73,531  72,776   Inventories532,746  597,394   Prepaid expenses and other8,737  13,655   Total current assets656,822  727,546   Noncurrent Assets     Property and equipment, net of accumulated depreciation148,520  145,562   Operating lease assets81,401  88,281   Deferred income taxes3,787  2,147   Goodwill1,433  2,327   Intangible assets, net of accumulated amortization7,764  8,367   Other1,129  1,113   Total noncurrent assets244,034  247,797   Total Assets$900,856  $975,343         Liabilities and Stockholders&amp;#39; Equity     Current Liabilities     Accounts payable$23,433  $16,976   Floorplan payable287,837  371,772   Current maturities of long-term debt4,423  13,779   Current operating lease liabilities12,373  12,259   Deferred revenue14,708  40,968   Accrued expenses and other38,433  38,409   Total current liabilities381,207  494,163   Long-Term Liabilities     Long-term debt, less current maturities55,109  37,789   Operating lease liabilities80,782  88,387   Deferred income taxes5,814  2,055   Other long-term liabilities10,376  7,845   Total long-term liabilities152,081  136,076   Stockholders&amp;#39; Equity     Common stock—  —   Additional paid-in-capital252,270  250,607   Retained earnings116,087  97,717   Accumulated other comprehensive loss(789) (3,220)  Total stockholders&amp;#39; equity367,568  345,104   Total Liabilities and Stockholders&amp;#39; Equity$900,856  $975,343       TITAN MACHINERY INC.  Consolidated Condensed Statements of Operations  (in thousands, except per share data)  (Unaudited)             Three Months Ended October 31, Nine Months Ended October 31,   2020 2019 2020 2019  Revenue         Equipment$240,901  $245,986  $662,060  $654,376   Parts76,778  70,788  194,846  181,928   Service30,696  27,553  84,282  77,215   Rental and other12,497  16,609  33,357  40,688   Total Revenue360,872  360,936  974,545  954,207   Cost of Revenue         Equipment215,770  219,484  593,048  583,345   Parts53,556  49,834  136,205  128,380   Service10,254  8,950  28,263  25,170   Rental and other8,741  10,894  23,379  27,612   Total Cost of Revenue288,321  289,162  780,895  764,507   Gross Profit72,551  71,774  193,650  189,700   Operating Expenses54,115  58,184  160,252  165,594   Impairment of Goodwill1,453  —  1,453  —   Impairment of Intangible and Long-Lived Assets1,102  51  1,318  186   Income from Operations15,881  13,539  30,627  23,920   Other Income (Expense)         Interest and other income (expense)(360) 1,273  333  2,687   Floorplan interest expense(757) (1,448) (2,811) (3,724)  Other interest expense(940) (955) (2,884) (3,562)  Income Before Income Taxes13,824  12,409  25,265  19,321   Provision for Income Taxes3,912  4,195  6,691  6,041   Net Income9,912  8,214  18,574  13,280             Diluted Earnings per Share$0.44  $0.37  $0.83  $0.60   Diluted Weighted Average Common Shares22,137  21,976  22,091  21,942       TITAN MACHINERY INC.  Consolidated Condensed Statements of Cash Flows  (in thousands)  (Unaudited)         Nine Months Ended October 31,   2020 2019  Operating Activities     Net income$18,574  $13,280   Adjustments to reconcile net income to net cash provided by (used for) operating activities     Depreciation and amortization17,731  21,061   Impairment2,771  186   Other, net12,033  12,281   Changes in assets and liabilities     Inventories76,495  (133,929)  Manufacturer floorplan payable(46,466) 113,632   Other working capital(20,324) (34,800)  Net Cash Provided by (Used for) Operating Activities60,814  (8,289)  Investing Activities     Property and equipment purchases(16,205) (20,402)  Proceeds from sale of property and equipment795  1,386   Acquisition consideration, net of cash acquired(6,790) (11,752)  Other, net(16) 13   Net Cash Used for Investing Activities(22,216) (30,755)  Financing Activities     Net change in non-manufacturer floorplan payable(40,779) 62,387   Principal payments on senior convertible notes—  (45,644)  Net proceeds from (payments on) long-term debt and finance leases909  18,668   Other, net(909) (509)  Net Cash Provided by (Used for) Financing Activities(40,779) 34,902   Effect of Exchange Rate Changes on Cash268  (183)  Net Change in Cash(1,913) (4,325)  Cash at Beginning of Period43,721  56,745   Cash at End of Period$41,808  $52,420       TITAN MACHINERY INC.  Segment Results  (in thousands)  (Unaudited)         Three Months Ended October 31, Nine Months Ended October 31,   2020 2019 % Change 2020 2019 % Change  Revenue             Agriculture$220,625  $214,073  3.1% $583,326  $533,538  9.3%  Construction79,030  78,031  1.3% 216,862  232,813  (6.9)%  International61,217  68,832  (11.1)% 174,357  187,856  (7.2)%  Total$360,872  $360,936  —% $974,545  $954,207  2.1%                Income (Loss) Before Income Taxes             Agriculture$13,575  $10,259  32.3% $26,490  $18,312  44.7%  Construction1,448  347  n/m (50) (541) 90.8%  International(2,424) 2,061  n/m (3,136) 2,783  n/m  Segment income before income taxes12,599  12,667  (0.5)% 23,304  20,554  13.4%  Shared Resources1,225  (258) n/m 1,961  (1,233) n/m  Total$13,824  $12,409  11.4% $25,265  $19,321  30.8%      TITAN MACHINERY INC.  Non-GAAP Reconciliations  (in thousands, except per share data)  (Unaudited)               Three Months Ended October 31, Nine Months Ended October 31,    2020 2019 2020 2019  Adjusted Net Income          Net Income $9,912  $8,214  $18,574  $13,280   Adjustments          ERP transition costs 765  2,062  2,250  4,778   Impairment charges 2,555  51  2,771  186   Ukraine remeasurement (gain) / loss 339  (435) 974  (588)  Total Pre-Tax Adjustments 3,659  1,678  5,995  4,376   Less: Tax Effect of Adjustments (1) 1,566  (846) 2,613  (417)  Plus: Income Tax Valuation Allowance 1,018  —  1,018  —   Total Adjustments 3,111  2,524  4,400  4,793   Adjusted Net Income $13,023  $10,738  $22,974  $18,073              Adjusted Diluted EPS          Diluted EPS $0.44  $0.37  $0.83  $0.60   Adjustments (2)          ERP transition costs 0.03  0.09  0.10  0.21   Impairment charges 0.11  —  0.12  0.01   Ukraine remeasurement (gain) / loss 0.02  (0.02) 0.04  (0.03)  Total Pre-Tax Adjustments 0.16  0.07  0.26  0.19   Less: Tax Effect of Adjustments (1) 0.07  (0.04) 0.12  (0.02)  Plus: Income Tax Valuation Allowance 0.05  —  0.05  —   Total Adjustments 0.14  0.11  0.19  0.21   Adjusted Diluted EPS $0.58  $0.48  $1.02  $0.81              Adjusted Income Before Income Taxes          Income Before Income Taxes $13,824  $12,409  $25,264  $19,321   Adjustments          ERP transition costs 766  2,061  2,250  4,778   Impairment charges 2,555  51  2,771  186   Ukraine remeasurement (gain) / loss 338  (435) 973  (588)  Total Adjustments 3,659  1,677  5,994  4,376   Adjusted Income Before Income Taxes $17,483  $14,086  $31,258  $23,697              Adjusted Income (Loss) Before Income Taxes - Agriculture          Income Before Income Taxes $13,575  $10,259  $26,490  $18,311   Impairment charges 244  —  244  —   Adjusted Income Before Income Taxes $13,819  $10,259  $26,734  $18,311              Adjusted Loss Before Income Taxes - Construction          Income (Loss) Before Income Taxes $1,448  $347  $(50) $(541)  Impairment charges —  51  216  186   Adjusted Income (Loss) Before Income Taxes $1,448  $398  $166  $(355)             Adjusted Income Before Income Taxes - International          Income (Loss) Before Income Taxes $(2,424) $2,061  $(3,136) $2,783   Adjustments          Impairment charges 2,311  —  2,311  —   Ukraine remeasurement (gain) / loss 338  (435) 973  (588)  Adjusted Income Before Income Taxes $225  $1,626  $148  $2,195                         Adjusted EBITDA          Net Income $9,912  $8,214  $18,574  $13,280   Adjustments          Interest expense, net of interest income 898  887  2,690  3,305   Provision for income taxes 3,912  4,195  6,691  6,041   Depreciation and amortization 6,445  7,797  17,731  21,061   EBITDA 21,167  21,093  45,686  43,687   Adjustments          ERP transition costs 765  687  2,250  1,113   Impairment charges 2,555  51  2,771  186   Ukraine remeasurement (gain) / loss 339  (435) 974  (588)  Total Adjustments 3,659  303  5,995  711   Adjusted EBITDA $24,826  $21,396  $51,681  $44,398              Adjusted Net Cash Provided By (Used for) Operating Activities          Net Cash Used for Operating Activities     $60,814  $(8,289)  Net Change in Non-Manufacturer Floorplan Payable     (40,779) 62,387   Adjustment for Constant Equity in Inventory     36,477  (89,076)  Adjusted Net Cash Provided by (Used) for Operating Activities     $56,512  $(34,978)             (1) The tax effect of U.S. related adjustments was calculated using a 26% tax rate, determined based on a 21% federal statutory rate and a 5% blended state income tax rate. The tax effect of the Germany related adjustments was calculated using a 29% tax rate. Included in the tax effect of the adjustments is the tax impact of foreign currency changes in Ukraine of $0.7 million for the three months ended October 31, 2020 and $1.3 million for the nine months ended October 31, 2020.    (2) Adjustments are net of amounts allocated to participating securities where applicable.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Earnings Preview for Titan Machinery</t>
        </is>
      </c>
      <c r="D32" t="inlineStr">
        <is>
          <t>Benzinga Insights</t>
        </is>
      </c>
      <c r="E32" t="inlineStr">
        <is>
          <t>On Tuesday, November 24, Titan Machinery (NASDAQ: TITN) will release its latest earnings report. Check out Benzinga&amp;#39;s preview to understand the implications.What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Sell-side analysts expect Titan Machinery&amp;#39;s EPS to be near $0.35 on sales of $329.34 million. Titan Machinery earnings in the same period a year ago was $0.44 per share. Quarterly sales came in at $360.94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TITNThe analyst consensus estimate would represent a 20.45% decrease in the company&amp;#39;s earnings. Sales would be down 8.75% from the year-ago period. Here is how the company&amp;#39;s reported EPS has stacked up against analyst estimates in the past:Quarter Q2 2020 Q1 2020 Q4 2020 Q3 2019  EPS Estimate -0.01 -0.12 0.01 0.47  EPS Actual 0.29 0.15 0.02 0.44  Revenue Estimate 266.92 M 251.05 M 362.50 M 373.65 M  Revenue Actual 303.46 M 310.21 M 350.96 M 360.94 M  Stock Performance Shares of Titan Machinery were trading at $18.33 as of November 20. Over the last 52-week period, shares are up 21.47%. Given that these returns are generally positive, long-term shareholders are probably satisfied going into this earnings release.Do not be surprised to see the stock move on comments made during its conference call. Titan Machinery is scheduled to hold the call at 08:30:00 ET and can be accessed here.See more from Benzinga  * Click here for options trades from Benzinga  * Earnings Outlook For Eaton Vance  * Understanding Forward Air&amp;#39;s Ex-Dividend Date(C) 2020 Benzinga.com. Benzinga does not provide investment advice. All rights reserved.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