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B:\Documents\Programming\Python\Stonks\"/>
    </mc:Choice>
  </mc:AlternateContent>
  <xr:revisionPtr revIDLastSave="0" documentId="13_ncr:1_{FCC0C21F-6573-4BF2-B45A-7216946EEB7E}" xr6:coauthVersionLast="46" xr6:coauthVersionMax="46" xr10:uidLastSave="{00000000-0000-0000-0000-000000000000}"/>
  <bookViews>
    <workbookView minimized="1" xWindow="3300" yWindow="1110" windowWidth="22710" windowHeight="1381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4" i="1" l="1"/>
  <c r="P20" i="1"/>
  <c r="P65" i="1"/>
  <c r="P36" i="1"/>
  <c r="P15" i="1"/>
  <c r="P59" i="1"/>
  <c r="P62" i="1"/>
  <c r="P28" i="1"/>
  <c r="P57" i="1"/>
  <c r="P17" i="1"/>
  <c r="P16" i="1"/>
  <c r="P45" i="1"/>
  <c r="P51" i="1"/>
  <c r="P29" i="1"/>
  <c r="P31" i="1"/>
  <c r="P27" i="1"/>
  <c r="P58" i="1"/>
  <c r="P11" i="1"/>
  <c r="P61" i="1"/>
  <c r="P23" i="1"/>
  <c r="P53" i="1"/>
  <c r="P60" i="1"/>
  <c r="N55" i="1"/>
  <c r="P55" i="1" s="1"/>
  <c r="N39" i="1"/>
  <c r="P39" i="1" s="1"/>
  <c r="N52" i="1"/>
  <c r="P52" i="1" s="1"/>
  <c r="N64" i="1"/>
  <c r="N20" i="1"/>
  <c r="N48" i="1"/>
  <c r="P48" i="1" s="1"/>
  <c r="N34" i="1"/>
  <c r="P34" i="1" s="1"/>
  <c r="N40" i="1"/>
  <c r="P40" i="1" s="1"/>
  <c r="N56" i="1"/>
  <c r="P56" i="1" s="1"/>
  <c r="N65" i="1"/>
  <c r="N36" i="1"/>
  <c r="N22" i="1"/>
  <c r="P22" i="1" s="1"/>
  <c r="N41" i="1"/>
  <c r="P41" i="1" s="1"/>
  <c r="N49" i="1"/>
  <c r="P49" i="1" s="1"/>
  <c r="N46" i="1"/>
  <c r="P46" i="1" s="1"/>
  <c r="N15" i="1"/>
  <c r="N59" i="1"/>
  <c r="N47" i="1"/>
  <c r="P47" i="1" s="1"/>
  <c r="N26" i="1"/>
  <c r="P26" i="1" s="1"/>
  <c r="N3" i="1"/>
  <c r="P3" i="1" s="1"/>
  <c r="N38" i="1"/>
  <c r="P38" i="1" s="1"/>
  <c r="N62" i="1"/>
  <c r="N28" i="1"/>
  <c r="N4" i="1"/>
  <c r="P4" i="1" s="1"/>
  <c r="N44" i="1"/>
  <c r="P44" i="1" s="1"/>
  <c r="N70" i="1"/>
  <c r="P70" i="1" s="1"/>
  <c r="N63" i="1"/>
  <c r="P63" i="1" s="1"/>
  <c r="N57" i="1"/>
  <c r="N17" i="1"/>
  <c r="N24" i="1"/>
  <c r="P24" i="1" s="1"/>
  <c r="N30" i="1"/>
  <c r="P30" i="1" s="1"/>
  <c r="N21" i="1"/>
  <c r="P21" i="1" s="1"/>
  <c r="N13" i="1"/>
  <c r="P13" i="1" s="1"/>
  <c r="N16" i="1"/>
  <c r="N45" i="1"/>
  <c r="N25" i="1"/>
  <c r="P25" i="1" s="1"/>
  <c r="N35" i="1"/>
  <c r="P35" i="1" s="1"/>
  <c r="N54" i="1"/>
  <c r="P54" i="1" s="1"/>
  <c r="N32" i="1"/>
  <c r="P32" i="1" s="1"/>
  <c r="N51" i="1"/>
  <c r="N29" i="1"/>
  <c r="N18" i="1"/>
  <c r="P18" i="1" s="1"/>
  <c r="N43" i="1"/>
  <c r="P43" i="1" s="1"/>
  <c r="N66" i="1"/>
  <c r="P66" i="1" s="1"/>
  <c r="N67" i="1"/>
  <c r="P67" i="1" s="1"/>
  <c r="N31" i="1"/>
  <c r="N27" i="1"/>
  <c r="N6" i="1"/>
  <c r="P6" i="1" s="1"/>
  <c r="N7" i="1"/>
  <c r="P7" i="1" s="1"/>
  <c r="N5" i="1"/>
  <c r="P5" i="1" s="1"/>
  <c r="N8" i="1"/>
  <c r="P8" i="1" s="1"/>
  <c r="N58" i="1"/>
  <c r="N11" i="1"/>
  <c r="N68" i="1"/>
  <c r="P68" i="1" s="1"/>
  <c r="N19" i="1"/>
  <c r="P19" i="1" s="1"/>
  <c r="N12" i="1"/>
  <c r="P12" i="1" s="1"/>
  <c r="N2" i="1"/>
  <c r="P2" i="1" s="1"/>
  <c r="N61" i="1"/>
  <c r="N23" i="1"/>
  <c r="N69" i="1"/>
  <c r="P69" i="1" s="1"/>
  <c r="N37" i="1"/>
  <c r="P37" i="1" s="1"/>
  <c r="N50" i="1"/>
  <c r="P50" i="1" s="1"/>
  <c r="N10" i="1"/>
  <c r="P10" i="1" s="1"/>
  <c r="N53" i="1"/>
  <c r="N60" i="1"/>
  <c r="N33" i="1"/>
  <c r="P33" i="1" s="1"/>
  <c r="N9" i="1"/>
  <c r="P9" i="1" s="1"/>
  <c r="N14" i="1"/>
  <c r="P14" i="1" s="1"/>
  <c r="H55" i="1"/>
  <c r="H39" i="1"/>
  <c r="H52" i="1"/>
  <c r="H64" i="1"/>
  <c r="H20" i="1"/>
  <c r="H48" i="1"/>
  <c r="H34" i="1"/>
  <c r="H40" i="1"/>
  <c r="H56" i="1"/>
  <c r="H65" i="1"/>
  <c r="H36" i="1"/>
  <c r="H22" i="1"/>
  <c r="H41" i="1"/>
  <c r="H49" i="1"/>
  <c r="H46" i="1"/>
  <c r="H15" i="1"/>
  <c r="H59" i="1"/>
  <c r="H47" i="1"/>
  <c r="H26" i="1"/>
  <c r="H3" i="1"/>
  <c r="H38" i="1"/>
  <c r="H62" i="1"/>
  <c r="H28" i="1"/>
  <c r="H4" i="1"/>
  <c r="H44" i="1"/>
  <c r="H70" i="1"/>
  <c r="H63" i="1"/>
  <c r="H57" i="1"/>
  <c r="H17" i="1"/>
  <c r="H24" i="1"/>
  <c r="H30" i="1"/>
  <c r="H21" i="1"/>
  <c r="H13" i="1"/>
  <c r="H16" i="1"/>
  <c r="H45" i="1"/>
  <c r="H25" i="1"/>
  <c r="H35" i="1"/>
  <c r="H54" i="1"/>
  <c r="H32" i="1"/>
  <c r="H51" i="1"/>
  <c r="H29" i="1"/>
  <c r="H18" i="1"/>
  <c r="H43" i="1"/>
  <c r="H66" i="1"/>
  <c r="H67" i="1"/>
  <c r="H31" i="1"/>
  <c r="H27" i="1"/>
  <c r="H6" i="1"/>
  <c r="H7" i="1"/>
  <c r="H5" i="1"/>
  <c r="H8" i="1"/>
  <c r="H58" i="1"/>
  <c r="H11" i="1"/>
  <c r="H68" i="1"/>
  <c r="H19" i="1"/>
  <c r="H12" i="1"/>
  <c r="H2" i="1"/>
  <c r="H61" i="1"/>
  <c r="H23" i="1"/>
  <c r="H69" i="1"/>
  <c r="H37" i="1"/>
  <c r="H50" i="1"/>
  <c r="H10" i="1"/>
  <c r="H53" i="1"/>
  <c r="H60" i="1"/>
  <c r="H33" i="1"/>
  <c r="H9" i="1"/>
  <c r="H14" i="1"/>
  <c r="N42" i="1"/>
  <c r="P42" i="1" s="1"/>
  <c r="H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brandon gorman</author>
  </authors>
  <commentList>
    <comment ref="Q1" authorId="0" shapeId="0" xr:uid="{00000000-0006-0000-0000-000001000000}">
      <text>
        <r>
          <rPr>
            <sz val="11"/>
            <color theme="1"/>
            <rFont val="Calibri"/>
            <family val="2"/>
            <scheme val="minor"/>
          </rPr>
          <t>Risk value due to Environmental, Social, or Governence change.
Scale from 1-100</t>
        </r>
      </text>
    </comment>
    <comment ref="R1" authorId="0" shapeId="0" xr:uid="{00000000-0006-0000-0000-000002000000}">
      <text>
        <r>
          <rPr>
            <sz val="11"/>
            <color theme="1"/>
            <rFont val="Calibri"/>
            <family val="2"/>
            <scheme val="minor"/>
          </rPr>
          <t>Potential impacts form negative events of the company.
Scale 1-5</t>
        </r>
      </text>
    </comment>
  </commentList>
</comments>
</file>

<file path=xl/sharedStrings.xml><?xml version="1.0" encoding="utf-8"?>
<sst xmlns="http://schemas.openxmlformats.org/spreadsheetml/2006/main" count="295" uniqueCount="205">
  <si>
    <t>Stock</t>
  </si>
  <si>
    <t>Quality</t>
  </si>
  <si>
    <t>Industry</t>
  </si>
  <si>
    <t>Current Price</t>
  </si>
  <si>
    <t>NPV P/E</t>
  </si>
  <si>
    <t>NPV DCF</t>
  </si>
  <si>
    <t>NPV ROE</t>
  </si>
  <si>
    <t>Ratio</t>
  </si>
  <si>
    <t xml:space="preserve"> Market Cap</t>
  </si>
  <si>
    <t>Revenue</t>
  </si>
  <si>
    <t>Net Income</t>
  </si>
  <si>
    <t>Assets (Quarterly)</t>
  </si>
  <si>
    <t>Liabilities (Quarterly)</t>
  </si>
  <si>
    <t>Equity</t>
  </si>
  <si>
    <t>Debt</t>
  </si>
  <si>
    <t>Debt/Equity Ratio</t>
  </si>
  <si>
    <t>ESG Score</t>
  </si>
  <si>
    <t>Controversy Score</t>
  </si>
  <si>
    <t>Summary</t>
  </si>
  <si>
    <t>SRLP.nyse</t>
  </si>
  <si>
    <t>Good</t>
  </si>
  <si>
    <t>Oil &amp; Gas Refining &amp; Marketing</t>
  </si>
  <si>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</si>
  <si>
    <t>NVEC.nas</t>
  </si>
  <si>
    <t>Semiconductors</t>
  </si>
  <si>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</si>
  <si>
    <t>PBFX.nyse</t>
  </si>
  <si>
    <t>Oil &amp; Gas Midstream</t>
  </si>
  <si>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</si>
  <si>
    <t>PHM.nyse</t>
  </si>
  <si>
    <t>Residential Construction</t>
  </si>
  <si>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</si>
  <si>
    <t>PKX.nyse</t>
  </si>
  <si>
    <t>Steel</t>
  </si>
  <si>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</si>
  <si>
    <t>RM.nyse</t>
  </si>
  <si>
    <t>Credit Services</t>
  </si>
  <si>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</si>
  <si>
    <t>RMAX.nyse</t>
  </si>
  <si>
    <t>Real Estate Services</t>
  </si>
  <si>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</si>
  <si>
    <t>RNR.nyse</t>
  </si>
  <si>
    <t>Insurance—Reinsurance</t>
  </si>
  <si>
    <t>RenaissanceRe Holdings Ltd. provides reinsurance and insurance products in the United States and internationally. The company operates through Property, and Casualty and Specialty segments. The Property segment writes property catastrophe excess of loss reinsurance and excess of loss retrocessional reinsurance to insure insurance and reinsurance companies against natural and man-made catastrophes, including hurricanes, earthquakes, and other windstorms, as well as claims arising from other natural and man-made catastrophes comprising tsunamis, winter storms, freezes, floods, fires, tornadoes, explosions, and acts of terrorism; and other property class of products, such as proportional reinsurance, property per risk, property reinsurance, and binding facilities and regional U.S. multi-line reinsurance. The Casualty and Specialty segment writes various classes of products, such as directors and officers, medical malpractice, and professional indemnity; automobile and employer's liability, casualty clash, umbrella or excess casualty, workers' compensation, and general liability; financial and mortgage guaranty, political risk, surety, and trade credit; and accident and health, agriculture, aviation, cyber, energy, marine, satellite, and terrorism. It distributes its products and services primarily through intermediaries. RenaissanceRe Holdings Ltd. was founded in 1993 and is headquartered in Pembroke, Bermuda.</t>
  </si>
  <si>
    <t>SHLX.nyse</t>
  </si>
  <si>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</si>
  <si>
    <t>STM.nyse</t>
  </si>
  <si>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</si>
  <si>
    <t>TX.nyse</t>
  </si>
  <si>
    <t>Ternium S.A., through its subsidiaries, manufactures and processes various steel products in Mexico, Argentina, Paraguay, Chile, Bolivia, Uruguay, Brazil, the United States, Colombia, Guatemala, Costa Rica, Honduras, El Salvador, and Nicaragua. It operates in two segments, Steel and Mining. The Steel segment offers steel products, including slabs, billets and round bars, hot rolled flat products, merchant bars, reinforcing bars, stirrups and rods, tin plate and galvanized products, tubes, beams, insulated panels, roofing and cladding, roof tiles, steel decks, pre-engineered metal building systems, and pig iron; and sells energy. The Mining segment sells iron ore and pellets. The company also provides medical and social, financial, scrap, and engineering and other services. It serves various companies and small businesses operating in the automotive, home appliance, construction, capital goods, container, food, and energy, as well as heat, ventilation, and air conditioning industries. Ternium S.A. was founded in 1961 and is based in Luxembourg. Ternium S.A. is a subsidiary of Techint Holdings S.Ã  r.l.</t>
  </si>
  <si>
    <t>WOR.nyse</t>
  </si>
  <si>
    <t>Metal Fabrication</t>
  </si>
  <si>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</si>
  <si>
    <t>WWE.nyse</t>
  </si>
  <si>
    <t>Entertainment</t>
  </si>
  <si>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</si>
  <si>
    <t>TGP.nyse</t>
  </si>
  <si>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</si>
  <si>
    <t>THO.nyse</t>
  </si>
  <si>
    <t>Recreational Vehicles</t>
  </si>
  <si>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</si>
  <si>
    <t>TUP.nyse</t>
  </si>
  <si>
    <t>Packaging &amp; Containers</t>
  </si>
  <si>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</si>
  <si>
    <t>TV.nyse</t>
  </si>
  <si>
    <t>Broadcasting</t>
  </si>
  <si>
    <t>Grupo Televisa, S.A.B. operates as a media company in the Spanish-speaking world. The company operates through four segments: Cable, Sky, Content, and Other Businesses. The Cable segment operates cable multiple system and telecommunication facilities. It provides basic and premium television subscription, pay-per-view, installation, Internet subscription, and telephone services,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and the United States.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based in Mexico City, Mexico.</t>
  </si>
  <si>
    <t>SVM.tsx</t>
  </si>
  <si>
    <t>Silver</t>
  </si>
  <si>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</si>
  <si>
    <t>CAS.tsx</t>
  </si>
  <si>
    <t>Paper &amp; Paper Products</t>
  </si>
  <si>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</si>
  <si>
    <t>CG.tsx</t>
  </si>
  <si>
    <t>Gold</t>
  </si>
  <si>
    <t>Centerra Gold Inc., a gold mining and exploration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Centerra Gold Inc. was incorporated in 2002 and is headquartered in Toronto, Canada.</t>
  </si>
  <si>
    <t>CIX.tsx</t>
  </si>
  <si>
    <t>Asset Management</t>
  </si>
  <si>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</si>
  <si>
    <t>CNU.tsx</t>
  </si>
  <si>
    <t>Oil &amp; Gas E&amp;P</t>
  </si>
  <si>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</si>
  <si>
    <t>CTC.tsx</t>
  </si>
  <si>
    <t>Specialty Retail</t>
  </si>
  <si>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</si>
  <si>
    <t>NWC.tsx</t>
  </si>
  <si>
    <t>Grocery Stores</t>
  </si>
  <si>
    <t>The North West Company Inc., through its subsidiaries, engages in the retail of food and everyday products and services to rural communities and urban neighborhood markets in Canada, Alaska, the South Pacific, and the Caribbean. The company's Canadian operations comprise 117 Northern stores, which offers food, financial services, and general merchandise; 5 NorthMart stores that provides fresh foods, apparel, and health products and services; 44 Giant Tiger junior discount stores, which offers family fashion, household products, and food; 22 Quickstop convenience stores that provides ready-to-eat foods, and fuel and related services; 1 Solo Market store for rural market; 1 Valu Lots discount center and direct-to-customer food distribution outlet; 2 Pharmacy and Convenience stores; and 1 North West Company Fur Marketing outlet that offers wild furs, handicrafts, and authentic Canadian heritage products.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11 Cost-U-Less mid-size warehouse stores, which offers discount food and general merchandise; 1 Cost-U-Less Express store that provides fresh and prepared foods; 5 Quickstop convenience stores; 7 Riteway food markets; and 1 Cash and Carry store. In addition, the company offers physician services; healthcare solutions; and airline cargo and passenger services. The North West Company Inc. was founded in 1668 and is headquartered in Winnipeg, Canada.</t>
  </si>
  <si>
    <t>ONEX.tsx</t>
  </si>
  <si>
    <t>Onex Corporation is a private equity firm specializing in acquisitions and platform acquisitions. The firm makes investments in buyouts, large- middle market, large-cap, mid-cap, and small-cap market and distressed companies. It also invests in recapitalization, growth capital, corporate carve-outs of subsidiaries and mission-critical supply divisions from multinational corporations, operational restructurings of undervalued businesses, and builds up. The firm seeks to invest in technology, electronics manufacturing services, industrial, aerospace, healthcare, retail, restaurants, industrials products, customer care services, metal services, building products, entertainment, gaming, cabinetry products, commercial vehicles, commercial and investment banking, financial services, commercial and multi-unit residential real estate. It invests in global businesses headquartered in North America, including United States and Canada, or Europe. The firm seeks to invest between $125 million and $1 billion in companies that have minimum revenues of $300 million. It does not consider size if the company is in an industry in which the firm already has presence. The firm seeks to make direct as well as co-investments through managed private equity, real estate and credit funds. It seeks to acquire a control position in its portfolio companies. Onex Corporation was founded in 1984 and is based in Toronto, Canada with additional offices in New York, New York; Englewood Cliffs, New Jersey; Boston, Massachusetts and London, United Kingdom.</t>
  </si>
  <si>
    <t>PBH.tsx</t>
  </si>
  <si>
    <t>Packaged Foods</t>
  </si>
  <si>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</si>
  <si>
    <t>PIF.tsx</t>
  </si>
  <si>
    <t>Utilities—Renewable</t>
  </si>
  <si>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</si>
  <si>
    <t>ZZZ.tsx</t>
  </si>
  <si>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</si>
  <si>
    <t>AMKR.nas</t>
  </si>
  <si>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</si>
  <si>
    <t>APOG.nas</t>
  </si>
  <si>
    <t>Building Products &amp; Equipment</t>
  </si>
  <si>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</si>
  <si>
    <t>CALM.nas</t>
  </si>
  <si>
    <t>Farm Products</t>
  </si>
  <si>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</si>
  <si>
    <t>FANH.nas</t>
  </si>
  <si>
    <t>Insurance Brokers</t>
  </si>
  <si>
    <t>Fanhua Inc., together with its subsidiary, distributes insurance products in China. It operates through two segments, Insurance Agency and Claims Adjusting. The Insurance Agency segment provides property and casualty insurance products, including individual accident, travel, homeowner, short-term health, auto, and other property and casualty products; and life insurance products, such as individual health, individual whole life, individual term life, individual endowment life, and individual annuity, as well as participating insurance products. The Claims Adjusting segment offers pre-underwriting survey, claims adjusting, residual value disposal, loading and unloading supervision, and consulting services. The company also operates baoxian.com, an online insurance platform, which allows customers to search for, and purchase a range of insurance products; Lan Zhanggui, an Internet-based all-in-one application; and ehuzhu.com, an online non-profit mutual aid platform, as well as CNpad Auto, an Internet-based auto insurance platform. It serves customers through insurance sales and service group, and insurance agencies, as well as sales and service branches and outlets, registered independent sales agents, and in-house claims adjustors. The company was formerly known as CNinsure Inc. and changed its name to Fanhua Inc. in December 2016. Fanhua Inc. was founded in 1998 and is headquartered in Guangzhou, China.</t>
  </si>
  <si>
    <t>FCFS.nas</t>
  </si>
  <si>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</si>
  <si>
    <t>INVA.nas</t>
  </si>
  <si>
    <t>Biotechnology</t>
  </si>
  <si>
    <t>Innoviva, Inc. engages in the development and commercialization of pharmaceuticals. The company has long-acting beta2 agonist (LABA) collaboration agreement with Glaxo Group Limited to develop and commercialize once-daily products for the treatment of chronic obstructive pulmonary disease and asthma. Its products include RELVAR/BREO ELLIPTA, a once-daily combination medicine consisting of a LABA, vilanterol (VI), an inhaled corticosteroid (ICS), and fluticasone furoate; ANORO ELLIPTA, a once-daily medicine combining a long-acting muscarinic antagonist (LAMA), umeclidinium bromide (UMEC), with a LABA, and VI; and TRELEGY ELLIPTA, a once-daily combination medicine consisting of an ICS, LAMA, and LABA. Innoviva, Inc. has a strategic partnership with Sarissa Capital Management LP. The company was formerly known as Theravance, Inc. and changed its name to Innoviva, Inc. in January 2016. Innoviva, Inc. was incorporated in 1996 and is headquartered in Burlingame, California.</t>
  </si>
  <si>
    <t>NXST.nas</t>
  </si>
  <si>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</si>
  <si>
    <t>SAFM.nas</t>
  </si>
  <si>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</si>
  <si>
    <t>SPTN.nas</t>
  </si>
  <si>
    <t>Food Distribution</t>
  </si>
  <si>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</si>
  <si>
    <t>STAY.nas</t>
  </si>
  <si>
    <t>Lodging</t>
  </si>
  <si>
    <t>Extended Stay America, Inc., together with its subsidiaries, owns, operates, develops, and manages hotels in the United States. As of December 31, 2020, the company had a network of 646 hotels. It serves customers in the mid-priced extended stay segment. The company also licenses Extended Stay America brand to third-party franchisees. Extended Stay America, Inc. was founded in 1995 and is headquartered in Charlotte, North Carolina.</t>
  </si>
  <si>
    <t>TXRH.nas</t>
  </si>
  <si>
    <t>Restaurants</t>
  </si>
  <si>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</si>
  <si>
    <t>LFC.nyse</t>
  </si>
  <si>
    <t>Insurance—Life</t>
  </si>
  <si>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</si>
  <si>
    <t>CONE.nas</t>
  </si>
  <si>
    <t>REIT—Specialty</t>
  </si>
  <si>
    <t>CyrusOne (NASDAQ: CONE) is a premier global REIT specializing in design, construction and operation of more than 50 high-performance data centers worldwide. The Company provides mission-critical facilities that ensure the continued operation of IT infrastructure for approximately 1,000 customers, including approximately 200 Fortune 1000 companies. A leader in hybrid-cloud and multi-cloud deployments, CyrusOne offers colocation, hyperscale, and build-to-suit environments that help customers enhance the strategic connection of their essential data infrastructure and support achievement of sustainability goals. CyrusOne data centers offer world-class flexibility, enabling clients to modernize, simplify, and rapidly respond to changing demand. Combining exceptional financial strength with a broad global footprint, CyrusOne provides customers with long-term stability and strategic advantage at scale.</t>
  </si>
  <si>
    <t>SPB.nyse</t>
  </si>
  <si>
    <t>Household &amp; Personal Products</t>
  </si>
  <si>
    <t>Spectrum Brands Holdings, Inc. operates as a branded consumer products company worldwide. The company's Hardware &amp; Home Improvement segment offers hardware products under the National Hardware and FANAL brands; locksets and door hardware under the Kwikset, Weiser, Baldwin, EZSET, and Tell Manufacturing brands; and plumbing products under the Pfister brand. Its Home and Personal Care segment provides home appliances under the Black &amp; Decker, Russell Hobbs, George Foreman, Toastmaster, Juiceman, Farberware, and Breadman brands; and personal care products under the Remington and LumaBella brands. The company's Global Pet Care segment provides rawhide chewing, dog and cat clean-up and food, training, health and grooming, small animal food and care, and rawhide-free products under the 8IN1 (8-in-1), Dingo, Nature's Miracle, Wild Harvest, Littermaid, Jungle, Excel, FURminator, IAMS, Eukanuba, Healthy-Hide, DreamBone, SmartBones, ProSense, Perfect Coat, eCOTRITION, Birdola, and Digest-eeze brands. This segment also offers aquarium kits, stand-alone tanks, and aquatics equipment and consumables under the Tetra, Marineland, Whisper, Instant Ocean, GloFish, OmegaOne, and OmegaSea brands. Its Home and Garden segment provides outdoor insect and weed control solutions, and animal repellents under the Spectracide, Garden Safe, Liquid Fence, and EcoLogic brands; household pest control solutions under the Hot Shot, Black Flag, Real-Kill, Ultra Kill, The Ant Trap, and Rid-A-Bug brand names; and personal-use pesticides and insect repellent products under the Cutter and Repel brands. The company sells its products through retailers, e-commerce and online retailers, wholesalers and distributors, construction companies, and original equipment manufacturers. Spectrum Brands Holdings, Inc. is headquartered in Middleton, Wisconsin.</t>
  </si>
  <si>
    <t>WMS.nyse</t>
  </si>
  <si>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</si>
  <si>
    <t>SHI.nyse</t>
  </si>
  <si>
    <t>Sinopec Shanghai Petrochemical Company Limited, together with its subsidiaries, manufactures and sells petrochemical products in the People's Republic of China. It operates through five segments: Synthetic Fibres, Resins and Plastics, Intermediate Petrochemical Products, Petroleum Products, and Trading of Petrochemical Products. The Synthetic Fibres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 Products segment produces p-xylene, benzene, and ethylene oxide, which are used as raw materials in the production of other petrochemicals, resins, plastics, and synthetic fibers. The Petroleum Products segment operates crude oil distillation facilities that produce vacuum and atmospheric gas oils used as feedstock; and residual oil and low octane gasoline fuels, as well as produces various fuels, such as diesel oil, jet fuel, heavy oil, and liquefied petroleum gas for transportation, industry, and household heating applications.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</si>
  <si>
    <t>TDS.nyse</t>
  </si>
  <si>
    <t>Telecom Services</t>
  </si>
  <si>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</si>
  <si>
    <t>TKC.nyse</t>
  </si>
  <si>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</si>
  <si>
    <t>AEG.nyse</t>
  </si>
  <si>
    <t>Insurance—Diversified</t>
  </si>
  <si>
    <t>Aegon N.V. provides insurance, pensions, and asset management services in the Americas, Europe, and Asia. Its insurance products include life, accident, and health insurance; property and casualty insurance; and household and car insurance. The company also offers savings products, such as retirement plan services; annuities; mutual funds; and stable value solutions. In addition, it provides retail and institutional investment management solutions, retirement savings vehicles, residential mortgages, and digital banking services. The company markets its products through brokers, agents, banks, employee benefit consultants, independent financial advisors, bancassurance channels, and advice centers. Aegon N.V. was founded in 1983 and is headquartered in The Hague, the Netherlands.</t>
  </si>
  <si>
    <t>AEM.nyse</t>
  </si>
  <si>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</si>
  <si>
    <t>ALSN.nyse</t>
  </si>
  <si>
    <t>Auto Parts</t>
  </si>
  <si>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</si>
  <si>
    <t>ALV.nyse</t>
  </si>
  <si>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</si>
  <si>
    <t>APAM.nyse</t>
  </si>
  <si>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</si>
  <si>
    <t>APTV.nyse</t>
  </si>
  <si>
    <t>Aptiv PLC designs, manufacturers, and sells vehicle components worldwide. The company provides electrical, electronic, and safety technology solutions to the automotive and commercial vehicle markets. It operates through two segment,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The Advanced Safety and User Experience segment provides critical components, systems integration, and software development for vehicle safety, security, comfort, and convenience, such as sensing and perception systems, electronic control units, multi-domain controllers, vehicle connectivity systems, application software, and autonomous driving technologies. The company was formerly known as Delphi Automotive PLC and changed its name to Aptiv PLC in December 2017. Aptiv PLC was founded in 2011 and is headquartered in Dublin, Ireland.</t>
  </si>
  <si>
    <t>ASX.nyse</t>
  </si>
  <si>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</si>
  <si>
    <t>BBD.nyse</t>
  </si>
  <si>
    <t>Banks—Regional</t>
  </si>
  <si>
    <t>Banco Bradesco S.A., together with its subsidiaries, provides various banking products and financial services to individuals, corporates, and businesses in Brazil and internationally. It operates through two segments, Banking; and insurance, pension plans and capitalization bonds. The company offers checking and savings accounts, demand deposits, time deposits, salary, and interbank deposits. It also provides working capital, personal, microcredit, payroll-deductible, rural, and housing loans; import and export financing, vehicle financing, and BNDES/finame onlending services; rural credits; international banking services, including foreign trade finance and foreign currency loans, foreign exchange operations and international sureties, and lines of credit and banking services, as well as overdrafts, and credit, debit, and pre-paid cards. In addition, the company offers cash and asset management solutions; administration services; solutions for the public authorities and capital markets; investment platforms; intermediation and trading services; life and personal accident, health, automobiles, property/casualty, and liability insurances; reinsurance services; capitalization bonds; and various pension plans, as well as purchases consortiums. Banco Bradesco S.A. was founded in 1943 and is headquartered in Osasco, Brazil.</t>
  </si>
  <si>
    <t>BIP.nyse</t>
  </si>
  <si>
    <t>Utilities—Diversified</t>
  </si>
  <si>
    <t>Brookfield Infrastructure Partners L.P. owns and operates utilities, transport, energy, and data infrastructure businesses in North and South America, Europe, and the Asia Pacific. The Utilities segment operates approximately 2,000 kilometers (km) of natural gas transportation pipelines in the states of Rio de Janeiro, Sao Paulo, and Minas Gerais; approximately 2,200 km of electricity transmission lines; and approximately 6.7 million electricity and natural gas connections, as well as operates coal export terminals. The Transport segment offers transportation and storage services for freight, bulk commodities, and passengers through a network of 10,300 km of rails and 4,200 km of toll roads, as well as 37 port terminals. The Energy segment offers natural gas midstream and storage services through approximately 16,500 km of natural gas transmission pipelines; and 600 billion cubic feet of natural gas storage. This segment also provides heating and cooling services to commercial buildings and campuses, as well as serves approximately 1.6 million residential infrastructure customers. The Data Infrastructure segment offers services and critical infrastructure to the media broadcasting and telecom sectors; and data storage services and infrastructure to enterprise customers. The company was founded in 2007 and is based in Hamilton, Bermuda. Brookfield Infrastructure Partners L.P. is a subsidiary of Brookfield Asset Management Inc.</t>
  </si>
  <si>
    <t>CAJ.nyse</t>
  </si>
  <si>
    <t>Computer Hardware</t>
  </si>
  <si>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</si>
  <si>
    <t>CCU.nyse</t>
  </si>
  <si>
    <t>Beverages—Brewers</t>
  </si>
  <si>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</si>
  <si>
    <t>CEA.nyse</t>
  </si>
  <si>
    <t>Airlines</t>
  </si>
  <si>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</si>
  <si>
    <t>CW.nyse</t>
  </si>
  <si>
    <t>Specialty Industrial Machinery</t>
  </si>
  <si>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</si>
  <si>
    <t>DE.nyse</t>
  </si>
  <si>
    <t>Farm &amp; Heavy Construction Machinery</t>
  </si>
  <si>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</si>
  <si>
    <t>ELP.nyse</t>
  </si>
  <si>
    <t>Companhia Paranaense de Energia - COPEL engages in the generation, transmission, distribution, and sale of electricity to industrial, residential, commercial, rural, and other customers primarily in the State of ParanÃ¡, Brazil. As of December 31, 2019, the company operated 19 hydroelectric plants, 25 wind plants, and one thermoelectric plant with a total installed capacity of 5,742.0 megawatts; and owned and operated 3,389 kilometers of transmission lines and 199,952.6 kilometers of distribution lines. It holds concessions to distribute electricity in 399 municipalities in the State of ParanÃ¡ and in the municipality of Porto UniÃ£o in the State of Santa Catarina. The company also provides telecommunication services to corporate clients, including supermarkets, universities, banks, internet service providers, and television networks, as well as to retail clients; and broadband internet access to public elementary and middle schools. In addition, it supplies piped gas to 47,238 customers, including thermoelectric plants, cogeneration plants, gas stations, other businesses, and residences through a gas distribution network covering 833 kilometers in the State of ParanÃ¡. Companhia Paranaense de Energia Â COPEL was founded in 1954 and is headquartered in Curitiba, Brazil.</t>
  </si>
  <si>
    <t>ESNT.nyse</t>
  </si>
  <si>
    <t>Mortgage Finance</t>
  </si>
  <si>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</si>
  <si>
    <t>GEO.nyse</t>
  </si>
  <si>
    <t>REIT—Healthcare Facilities</t>
  </si>
  <si>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</si>
  <si>
    <t>HSBC.nyse</t>
  </si>
  <si>
    <t>Banks—Diversified</t>
  </si>
  <si>
    <t>HSBC Holdings plc provides banking and financial products and services worldwide. The company operates through Wealth and Personal Banking, Commercial Banking, and Global Banking and Markets segments. The Wealth and Personal Banking segment offers retail banking products and services, such as current and savings accounts, mortgages and personal loans, credit and debit cards, and local and international payment services for ultra high net worth individuals; and wealth management services, including insurance and investment products, global asset management services, investment management, and private wealth solutions. The Commercial Banking segment provides credit and lending, treasury management, payment, cash management, commercial insurance, and investment services, as well as commercial cards, and international trade and receivables finance services; and foreign exchange products, and capital raising and advisory services to small and medium sized enterprises, mid-market enterprises, and corporates. The Global Banking and Markets segment is involved in the provision of financing, advisory, and transaction services, including credit, rates, foreign exchange, equities, money markets, and securities services, as well as principal investment activities to government, corporate and institutional clients, and private investors. The Global Private Banking segment provides a range of services to high net worth individuals and families with complex and international needs. HSBC Holdings plc was founded in 1865 and is headquartered in London, the United Kingdom.</t>
  </si>
  <si>
    <t>KBH.nyse</t>
  </si>
  <si>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</si>
  <si>
    <t>KOP.nyse</t>
  </si>
  <si>
    <t>Specialty Chemicals</t>
  </si>
  <si>
    <t>Koppers Holdings Inc. provides treated wood products, wood treatment chemicals, and carbon compounds in the United States, Australasia, Europe, and internationally. The company operates through three segments: Railroad and Utility Products and Services (RUPS), Performance Chemicals (PC), and Carbon Materials and Chemicals (CMC). The RUPS segment procures and treats crossties, switch ties, and various types of lumber used for railroad bridges and crossings. It also provides rail joint bars to join rails together for railroads; transmission and distribution poles for electric and telephone utilities; and pilings. This segment also provides railroad services, such as engineering, design, repair, and inspection services for railroad bridges. The PC segment develops, manufactures, and markets copper-based wood preservatives, including micronized copper azole, micronized pigments, alkaline copper quaternary, amine copper azole, and chromated copper arsenate for decking, fencing, utility poles, construction lumber and timbers, and various agricultural uses; water-based wood preservatives and wood specialty additives; and supplies fire-retardant chemicals for pressure treatment of wood primarily in commercial construction. The CMC segment manufactures creosote for use in the treatment of wood or as a feedstock in the production of carbon black; carbon pitch, a raw material used in the production of aluminum and steel; naphthalene for use as a feedstock in the production of phthalic anhydride and as a surfactant in the production of concrete; phthalic anhydride for the production of plasticizers, polyester resins, and alkyd paints; and carbon black feedstock for use in the production of carbon black. The company serves the railroad, specialty chemical, utility, residential lumber, agriculture, aluminum, steel, rubber, and construction industries. Koppers Holdings Inc. was founded in 1988 and is headquartered in Pittsburgh, Pennsylvania.</t>
  </si>
  <si>
    <t>MCY.nyse</t>
  </si>
  <si>
    <t>Insurance—Property &amp; Casualty</t>
  </si>
  <si>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</si>
  <si>
    <t>MGA.nyse</t>
  </si>
  <si>
    <t>Magna International Inc. designs, engineers, and manufactures components, systems, and modules for original equipment manufacturers of vehicles worldwide. The company operates through four segments: Body Exteriors &amp; Structures, Power &amp; Vision, Seating Systems, and Complete Vehicles. The Body Exteriors &amp; Structures segment provides body systems and chassis systems; exterior systems, including fascia, front end modules, liftgate and door modules, and exterior design; and roof systems, such as sliding folding roofs, and retractable hard tops and soft tops. The Power &amp; Vision segment offers dedicated hybrid, dual clutch, and manual transmissions; drive systems; clutch modules, gears, shafts and sprockets, planetary carriers and modules, steel clutch hubs, housings and shells, e-motor housings, precision CVT transmission components, aluminum oil pans and covers, aluminum clutch hubs, housings and shells, dissimilar metal joined products, heat assisted calibration stamped products, and engine drive plates and accessories; front camera modules, single and multi-cameras, ultrasonic sensors, icon radar, solid state LiDAR, and domain controller; control modules; latching system, door modules, power closures, hinges and wire forming, handles, interior and exterior mirrors, actuators, and overhead consoles; and forward, rear, and small lighting products. The Seating Systems segment provides seat structures, mechanism and hardware solutions, and foam and trim products. The Complete Vehicles segment offers vehicle manufacturing and engineering services. Magna International Inc. was founded in 1957 and is based in Aurora, Canada.</t>
  </si>
  <si>
    <t>NVO.nyse</t>
  </si>
  <si>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</sst>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11">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8B0B04-EB50-4106-9270-B00FE8E1CB63}" name="Table1" displayName="Table1" ref="A1:S70" totalsRowShown="0">
  <autoFilter ref="A1:S70" xr:uid="{6D78EEC4-B6B1-469C-92F4-AA07D757E4AC}"/>
  <sortState xmlns:xlrd2="http://schemas.microsoft.com/office/spreadsheetml/2017/richdata2" ref="A2:S70">
    <sortCondition ref="C1:C70"/>
  </sortState>
  <tableColumns count="19">
    <tableColumn id="1" xr3:uid="{B9292557-58D3-4DD4-A205-92CA26ED8642}" name="Stock"/>
    <tableColumn id="2" xr3:uid="{F8A18F96-D3D5-419B-A09B-F5BFA7B67B71}" name="Quality"/>
    <tableColumn id="3" xr3:uid="{22DD28C4-D453-4221-8785-D680379210A7}" name="Industry"/>
    <tableColumn id="4" xr3:uid="{00750BE0-7402-4F09-97A5-A77E2D25B34C}" name="Current Price" dataDxfId="10"/>
    <tableColumn id="5" xr3:uid="{B4DBD519-1D67-4E78-8038-DD55DF5AD5DD}" name="NPV P/E" dataDxfId="9"/>
    <tableColumn id="6" xr3:uid="{806973B4-AD0C-411C-B5D0-2DD06D737A64}" name="NPV DCF" dataDxfId="8"/>
    <tableColumn id="7" xr3:uid="{75BE4A03-5006-44D6-8A4C-72305F950DFF}" name="NPV ROE" dataDxfId="7"/>
    <tableColumn id="8" xr3:uid="{F845FC18-DFC8-4452-84E0-6BFE62FEA7EC}" name="Ratio" dataDxfId="6">
      <calculatedColumnFormula>MIN(E2:G2)/D2</calculatedColumnFormula>
    </tableColumn>
    <tableColumn id="9" xr3:uid="{0B0F7C5C-FBA6-439B-8E02-9298E6544F00}" name=" Market Cap" dataDxfId="5"/>
    <tableColumn id="10" xr3:uid="{7B971881-3891-4720-B23C-F808EFBE89E0}" name="Revenue" dataDxfId="4"/>
    <tableColumn id="11" xr3:uid="{5570651B-11B7-433C-9892-AAC882F76A12}" name="Net Income" dataDxfId="3"/>
    <tableColumn id="12" xr3:uid="{6BFEEDCF-9D0D-4D29-A466-522677774289}" name="Assets (Quarterly)" dataDxfId="2"/>
    <tableColumn id="13" xr3:uid="{2C5A5158-C350-4000-A635-E7A845BE4D06}" name="Liabilities (Quarterly)" dataDxfId="1"/>
    <tableColumn id="14" xr3:uid="{7926A516-04E8-43BA-85F5-5EAE3092DBFB}" name="Equity">
      <calculatedColumnFormula>L2/M2</calculatedColumnFormula>
    </tableColumn>
    <tableColumn id="15" xr3:uid="{D94CDEB3-9569-4141-8437-1E431FB004F6}" name="Debt" dataDxfId="0"/>
    <tableColumn id="16" xr3:uid="{6EEDB145-881A-44E4-8066-BB5043507A9F}" name="Debt/Equity Ratio">
      <calculatedColumnFormula>O2/N2</calculatedColumnFormula>
    </tableColumn>
    <tableColumn id="17" xr3:uid="{ED3D6181-B09C-438F-8557-97267EE45CEC}" name="ESG Score"/>
    <tableColumn id="18" xr3:uid="{3CE312BB-8FF6-44E7-8C7E-7B88EAE4975E}" name="Controversy Score"/>
    <tableColumn id="19" xr3:uid="{E2E50959-197A-4798-AFF0-10CCC27EA01F}" name="Summ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4"/>
  <sheetViews>
    <sheetView tabSelected="1" topLeftCell="H4" workbookViewId="0">
      <selection activeCell="H13" sqref="H13"/>
    </sheetView>
  </sheetViews>
  <sheetFormatPr defaultRowHeight="15" x14ac:dyDescent="0.25"/>
  <cols>
    <col min="1" max="1" width="11.140625" bestFit="1" customWidth="1"/>
    <col min="2" max="2" width="9.7109375" bestFit="1" customWidth="1"/>
    <col min="3" max="3" width="35.42578125" bestFit="1" customWidth="1"/>
    <col min="4" max="4" width="7.5703125" bestFit="1" customWidth="1"/>
    <col min="5" max="5" width="10.140625" bestFit="1" customWidth="1"/>
    <col min="6" max="7" width="11.140625" bestFit="1" customWidth="1"/>
    <col min="8" max="8" width="7.85546875" bestFit="1" customWidth="1"/>
    <col min="9" max="9" width="18.5703125" bestFit="1" customWidth="1"/>
    <col min="10" max="13" width="21.140625" bestFit="1" customWidth="1"/>
    <col min="14" max="14" width="12" bestFit="1" customWidth="1"/>
    <col min="15" max="15" width="21.140625" bestFit="1" customWidth="1"/>
    <col min="16" max="16" width="12" bestFit="1" customWidth="1"/>
    <col min="17" max="17" width="6" bestFit="1" customWidth="1"/>
    <col min="18" max="18" width="19.5703125" bestFit="1" customWidth="1"/>
    <col min="19" max="19" width="255.710937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173</v>
      </c>
      <c r="B2" t="s">
        <v>20</v>
      </c>
      <c r="C2" t="s">
        <v>174</v>
      </c>
      <c r="D2" s="1">
        <v>26.1</v>
      </c>
      <c r="E2" s="1">
        <v>204</v>
      </c>
      <c r="F2" s="1">
        <v>2365</v>
      </c>
      <c r="G2" s="1">
        <v>3212</v>
      </c>
      <c r="H2" s="1">
        <f>MIN(E2:G2)/D2</f>
        <v>7.8160919540229878</v>
      </c>
      <c r="I2" s="1">
        <v>12256168960</v>
      </c>
      <c r="J2" s="1">
        <v>25021000000</v>
      </c>
      <c r="K2" s="1">
        <v>25021000000</v>
      </c>
      <c r="L2" s="1">
        <v>284705000000</v>
      </c>
      <c r="M2" s="1">
        <v>224470000000</v>
      </c>
      <c r="N2">
        <f>L2/M2</f>
        <v>1.2683432084465631</v>
      </c>
      <c r="O2" s="1">
        <v>25021000000</v>
      </c>
      <c r="P2">
        <f>O2/N2</f>
        <v>19727310268.52356</v>
      </c>
      <c r="S2" t="s">
        <v>175</v>
      </c>
    </row>
    <row r="3" spans="1:19" x14ac:dyDescent="0.25">
      <c r="A3" t="s">
        <v>76</v>
      </c>
      <c r="B3" t="s">
        <v>20</v>
      </c>
      <c r="C3" t="s">
        <v>77</v>
      </c>
      <c r="D3" s="1">
        <v>18.559999999999999</v>
      </c>
      <c r="E3" s="1">
        <v>19</v>
      </c>
      <c r="F3" s="1">
        <v>21</v>
      </c>
      <c r="G3" s="1">
        <v>26</v>
      </c>
      <c r="H3" s="1">
        <f>MIN(E3:G3)/D3</f>
        <v>1.0237068965517242</v>
      </c>
      <c r="I3" s="1">
        <v>3879040000</v>
      </c>
      <c r="J3" s="1">
        <v>1568507000</v>
      </c>
      <c r="K3" s="1">
        <v>1568507000</v>
      </c>
      <c r="L3" s="1">
        <v>5043896000</v>
      </c>
      <c r="M3" s="1">
        <v>3485731000</v>
      </c>
      <c r="N3">
        <f>L3/M3</f>
        <v>1.447012405719202</v>
      </c>
      <c r="O3" s="1">
        <v>1568507000</v>
      </c>
      <c r="P3">
        <f>O3/N3</f>
        <v>1083962372.2648129</v>
      </c>
      <c r="Q3">
        <v>26.9</v>
      </c>
      <c r="R3">
        <v>1</v>
      </c>
      <c r="S3" t="s">
        <v>78</v>
      </c>
    </row>
    <row r="4" spans="1:19" x14ac:dyDescent="0.25">
      <c r="A4" t="s">
        <v>88</v>
      </c>
      <c r="B4" t="s">
        <v>20</v>
      </c>
      <c r="C4" t="s">
        <v>77</v>
      </c>
      <c r="D4" s="1">
        <v>79.52</v>
      </c>
      <c r="E4" s="1">
        <v>864</v>
      </c>
      <c r="F4" s="1">
        <v>4241</v>
      </c>
      <c r="G4" s="1">
        <v>85038</v>
      </c>
      <c r="H4" s="1">
        <f>MIN(E4:G4)/D4</f>
        <v>10.865191146881289</v>
      </c>
      <c r="I4" s="1">
        <v>7189474304</v>
      </c>
      <c r="J4" s="1"/>
      <c r="K4" s="1"/>
      <c r="L4" s="1">
        <v>11124000000</v>
      </c>
      <c r="M4" s="1">
        <v>4482000000</v>
      </c>
      <c r="N4">
        <f>L4/M4</f>
        <v>2.4819277108433737</v>
      </c>
      <c r="O4" s="1"/>
      <c r="P4">
        <f>O4/N4</f>
        <v>0</v>
      </c>
      <c r="Q4">
        <v>33.200000000000003</v>
      </c>
      <c r="R4">
        <v>1</v>
      </c>
      <c r="S4" t="s">
        <v>89</v>
      </c>
    </row>
    <row r="5" spans="1:19" x14ac:dyDescent="0.25">
      <c r="A5" t="s">
        <v>155</v>
      </c>
      <c r="B5" t="s">
        <v>20</v>
      </c>
      <c r="C5" t="s">
        <v>77</v>
      </c>
      <c r="D5" s="1">
        <v>50.784999999999997</v>
      </c>
      <c r="E5" s="1">
        <v>60</v>
      </c>
      <c r="F5" s="1">
        <v>131</v>
      </c>
      <c r="G5" s="1">
        <v>92</v>
      </c>
      <c r="H5" s="1">
        <f>MIN(E5:G5)/D5</f>
        <v>1.1814512159102097</v>
      </c>
      <c r="I5" s="1">
        <v>4031618048</v>
      </c>
      <c r="J5" s="1">
        <v>199239000</v>
      </c>
      <c r="K5" s="1">
        <v>199239000</v>
      </c>
      <c r="L5" s="1">
        <v>1082539000</v>
      </c>
      <c r="M5" s="1">
        <v>868617000</v>
      </c>
      <c r="N5">
        <f>L5/M5</f>
        <v>1.2462788547771917</v>
      </c>
      <c r="O5" s="1">
        <v>199239000</v>
      </c>
      <c r="P5">
        <f>O5/N5</f>
        <v>159867110.98907292</v>
      </c>
      <c r="S5" t="s">
        <v>156</v>
      </c>
    </row>
    <row r="6" spans="1:19" x14ac:dyDescent="0.25">
      <c r="A6" t="s">
        <v>150</v>
      </c>
      <c r="B6" t="s">
        <v>20</v>
      </c>
      <c r="C6" t="s">
        <v>151</v>
      </c>
      <c r="D6" s="1">
        <v>42.29</v>
      </c>
      <c r="E6" s="1">
        <v>73</v>
      </c>
      <c r="F6" s="1">
        <v>215</v>
      </c>
      <c r="G6" s="1">
        <v>184</v>
      </c>
      <c r="H6" s="1">
        <f>MIN(E6:G6)/D6</f>
        <v>1.726176401040435</v>
      </c>
      <c r="I6" s="1">
        <v>4734154240</v>
      </c>
      <c r="J6" s="1">
        <v>2560000000</v>
      </c>
      <c r="K6" s="1">
        <v>2560000000</v>
      </c>
      <c r="L6" s="1">
        <v>4446000000</v>
      </c>
      <c r="M6" s="1">
        <v>3700000000</v>
      </c>
      <c r="N6">
        <f>L6/M6</f>
        <v>1.2016216216216216</v>
      </c>
      <c r="O6" s="1">
        <v>2560000000</v>
      </c>
      <c r="P6">
        <f>O6/N6</f>
        <v>2130454340.9806569</v>
      </c>
      <c r="S6" t="s">
        <v>152</v>
      </c>
    </row>
    <row r="7" spans="1:19" x14ac:dyDescent="0.25">
      <c r="A7" t="s">
        <v>153</v>
      </c>
      <c r="B7" t="s">
        <v>20</v>
      </c>
      <c r="C7" t="s">
        <v>151</v>
      </c>
      <c r="D7" s="1">
        <v>97.61</v>
      </c>
      <c r="E7" s="1">
        <v>107</v>
      </c>
      <c r="F7" s="1">
        <v>216</v>
      </c>
      <c r="G7" s="1">
        <v>154</v>
      </c>
      <c r="H7" s="1">
        <f>MIN(E7:G7)/D7</f>
        <v>1.0961991599221392</v>
      </c>
      <c r="I7" s="1">
        <v>8527453184</v>
      </c>
      <c r="J7" s="1">
        <v>2007100000</v>
      </c>
      <c r="K7" s="1">
        <v>2007100000</v>
      </c>
      <c r="L7" s="1">
        <v>7833400000</v>
      </c>
      <c r="M7" s="1">
        <v>5720100000</v>
      </c>
      <c r="N7">
        <f>L7/M7</f>
        <v>1.369451583014283</v>
      </c>
      <c r="O7" s="1">
        <v>2007100000</v>
      </c>
      <c r="P7">
        <f>O7/N7</f>
        <v>1465623191.7175171</v>
      </c>
      <c r="Q7">
        <v>17.72</v>
      </c>
      <c r="R7">
        <v>3</v>
      </c>
      <c r="S7" t="s">
        <v>154</v>
      </c>
    </row>
    <row r="8" spans="1:19" x14ac:dyDescent="0.25">
      <c r="A8" t="s">
        <v>157</v>
      </c>
      <c r="B8" t="s">
        <v>20</v>
      </c>
      <c r="C8" t="s">
        <v>151</v>
      </c>
      <c r="D8" s="1">
        <v>150.185</v>
      </c>
      <c r="E8" s="1">
        <v>289</v>
      </c>
      <c r="F8" s="1">
        <v>248</v>
      </c>
      <c r="G8" s="1">
        <v>883</v>
      </c>
      <c r="H8" s="1">
        <f>MIN(E8:G8)/D8</f>
        <v>1.651296734028032</v>
      </c>
      <c r="I8" s="1">
        <v>40565854208</v>
      </c>
      <c r="J8" s="1">
        <v>3920000000</v>
      </c>
      <c r="K8" s="1">
        <v>3920000000</v>
      </c>
      <c r="L8" s="1">
        <v>16444000000</v>
      </c>
      <c r="M8" s="1">
        <v>8890000000</v>
      </c>
      <c r="N8">
        <f>L8/M8</f>
        <v>1.8497187851518559</v>
      </c>
      <c r="O8" s="1">
        <v>3920000000</v>
      </c>
      <c r="P8">
        <f>O8/N8</f>
        <v>2119241060.5692046</v>
      </c>
      <c r="Q8">
        <v>13.47</v>
      </c>
      <c r="R8">
        <v>1</v>
      </c>
      <c r="S8" t="s">
        <v>158</v>
      </c>
    </row>
    <row r="9" spans="1:19" x14ac:dyDescent="0.25">
      <c r="A9" t="s">
        <v>201</v>
      </c>
      <c r="B9" t="s">
        <v>20</v>
      </c>
      <c r="C9" t="s">
        <v>151</v>
      </c>
      <c r="D9" s="1">
        <v>92.3</v>
      </c>
      <c r="E9" s="1">
        <v>321</v>
      </c>
      <c r="F9" s="1">
        <v>193</v>
      </c>
      <c r="G9" s="1">
        <v>221</v>
      </c>
      <c r="H9" s="1">
        <f>MIN(E9:G9)/D9</f>
        <v>2.0910075839653306</v>
      </c>
      <c r="I9" s="1">
        <v>27863341056</v>
      </c>
      <c r="J9" s="1">
        <v>3832000000</v>
      </c>
      <c r="K9" s="1">
        <v>3832000000</v>
      </c>
      <c r="L9" s="1">
        <v>26460000000</v>
      </c>
      <c r="M9" s="1">
        <v>16050000000</v>
      </c>
      <c r="N9">
        <f>L9/M9</f>
        <v>1.6485981308411215</v>
      </c>
      <c r="O9" s="1">
        <v>3832000000</v>
      </c>
      <c r="P9">
        <f>O9/N9</f>
        <v>2324399092.9705215</v>
      </c>
      <c r="Q9">
        <v>22.81</v>
      </c>
      <c r="R9">
        <v>1</v>
      </c>
      <c r="S9" t="s">
        <v>202</v>
      </c>
    </row>
    <row r="10" spans="1:19" x14ac:dyDescent="0.25">
      <c r="A10" t="s">
        <v>190</v>
      </c>
      <c r="B10" t="s">
        <v>20</v>
      </c>
      <c r="C10" t="s">
        <v>191</v>
      </c>
      <c r="D10" s="1">
        <v>29.27</v>
      </c>
      <c r="E10" s="1">
        <v>47</v>
      </c>
      <c r="F10" s="1">
        <v>684</v>
      </c>
      <c r="G10" s="1">
        <v>33</v>
      </c>
      <c r="H10" s="1">
        <f>MIN(E10:G10)/D10</f>
        <v>1.1274342330030749</v>
      </c>
      <c r="I10" s="1">
        <v>120134328320</v>
      </c>
      <c r="J10" s="1">
        <v>377709000000</v>
      </c>
      <c r="K10" s="1">
        <v>377709000000</v>
      </c>
      <c r="L10" s="1">
        <v>2955935000000</v>
      </c>
      <c r="M10" s="1">
        <v>2755674000000</v>
      </c>
      <c r="N10">
        <f>L10/M10</f>
        <v>1.0726722391690744</v>
      </c>
      <c r="O10" s="1">
        <v>377709000000</v>
      </c>
      <c r="P10">
        <f>O10/N10</f>
        <v>352119674778.36963</v>
      </c>
      <c r="S10" t="s">
        <v>192</v>
      </c>
    </row>
    <row r="11" spans="1:19" x14ac:dyDescent="0.25">
      <c r="A11" t="s">
        <v>161</v>
      </c>
      <c r="B11" t="s">
        <v>20</v>
      </c>
      <c r="C11" t="s">
        <v>162</v>
      </c>
      <c r="D11" s="1">
        <v>4.4400000000000004</v>
      </c>
      <c r="E11" s="1">
        <v>6</v>
      </c>
      <c r="F11" s="1">
        <v>30</v>
      </c>
      <c r="G11" s="1">
        <v>15</v>
      </c>
      <c r="H11" s="1">
        <f>MIN(E11:G11)/D11</f>
        <v>1.3513513513513513</v>
      </c>
      <c r="I11" s="1">
        <v>37062717440</v>
      </c>
      <c r="J11" s="1">
        <v>136761524000</v>
      </c>
      <c r="K11" s="1">
        <v>136761524000</v>
      </c>
      <c r="L11" s="1">
        <v>1595946710000</v>
      </c>
      <c r="M11" s="1">
        <v>1457736900000</v>
      </c>
      <c r="N11">
        <f>L11/M11</f>
        <v>1.0948112173053999</v>
      </c>
      <c r="O11" s="1">
        <v>136761524000</v>
      </c>
      <c r="P11">
        <f>O11/N11</f>
        <v>124917905332.21225</v>
      </c>
      <c r="S11" t="s">
        <v>163</v>
      </c>
    </row>
    <row r="12" spans="1:19" x14ac:dyDescent="0.25">
      <c r="A12" t="s">
        <v>170</v>
      </c>
      <c r="B12" t="s">
        <v>20</v>
      </c>
      <c r="C12" t="s">
        <v>171</v>
      </c>
      <c r="D12" s="1">
        <v>18.649999999999999</v>
      </c>
      <c r="E12" s="1">
        <v>29</v>
      </c>
      <c r="F12" s="1">
        <v>6731</v>
      </c>
      <c r="G12" s="1">
        <v>5303</v>
      </c>
      <c r="H12" s="1">
        <f>MIN(E12:G12)/D12</f>
        <v>1.5549597855227884</v>
      </c>
      <c r="I12" s="1">
        <v>3480313856</v>
      </c>
      <c r="J12" s="1">
        <v>412134741000</v>
      </c>
      <c r="K12" s="1">
        <v>412134741000</v>
      </c>
      <c r="L12" s="1">
        <v>2453648436000</v>
      </c>
      <c r="M12" s="1">
        <v>1039768033000</v>
      </c>
      <c r="N12">
        <f>L12/M12</f>
        <v>2.3598036851744606</v>
      </c>
      <c r="O12" s="1">
        <v>412134741000</v>
      </c>
      <c r="P12">
        <f>O12/N12</f>
        <v>174647892784.15372</v>
      </c>
      <c r="S12" t="s">
        <v>172</v>
      </c>
    </row>
    <row r="13" spans="1:19" x14ac:dyDescent="0.25">
      <c r="A13" t="s">
        <v>111</v>
      </c>
      <c r="B13" t="s">
        <v>20</v>
      </c>
      <c r="C13" t="s">
        <v>112</v>
      </c>
      <c r="D13" s="1">
        <v>12.04</v>
      </c>
      <c r="E13" s="1">
        <v>33</v>
      </c>
      <c r="F13" s="1">
        <v>82</v>
      </c>
      <c r="G13" s="1">
        <v>23</v>
      </c>
      <c r="H13" s="1">
        <f>MIN(E13:G13)/D13</f>
        <v>1.9102990033222593</v>
      </c>
      <c r="I13" s="1">
        <v>1220759680</v>
      </c>
      <c r="J13" s="1">
        <v>383350000</v>
      </c>
      <c r="K13" s="1">
        <v>383350000</v>
      </c>
      <c r="L13" s="1">
        <v>922256000</v>
      </c>
      <c r="M13" s="1">
        <v>387384000</v>
      </c>
      <c r="N13">
        <f>L13/M13</f>
        <v>2.3807281663672222</v>
      </c>
      <c r="O13" s="1">
        <v>383350000</v>
      </c>
      <c r="P13">
        <f>O13/N13</f>
        <v>161022163.47738588</v>
      </c>
      <c r="S13" t="s">
        <v>113</v>
      </c>
    </row>
    <row r="14" spans="1:19" x14ac:dyDescent="0.25">
      <c r="A14" t="s">
        <v>203</v>
      </c>
      <c r="B14" t="s">
        <v>20</v>
      </c>
      <c r="C14" t="s">
        <v>112</v>
      </c>
      <c r="D14" s="1">
        <v>72.319999999999993</v>
      </c>
      <c r="E14" s="1">
        <v>115</v>
      </c>
      <c r="F14" s="1">
        <v>222</v>
      </c>
      <c r="G14" s="1">
        <v>117</v>
      </c>
      <c r="H14" s="1">
        <f>MIN(E14:G14)/D14</f>
        <v>1.5901548672566372</v>
      </c>
      <c r="I14" s="1">
        <v>166568869888</v>
      </c>
      <c r="J14" s="1"/>
      <c r="K14" s="1"/>
      <c r="L14" s="1">
        <v>139947000000</v>
      </c>
      <c r="M14" s="1">
        <v>80374000000</v>
      </c>
      <c r="N14">
        <f>L14/M14</f>
        <v>1.7411974021449723</v>
      </c>
      <c r="O14" s="1"/>
      <c r="P14">
        <f>O14/N14</f>
        <v>0</v>
      </c>
      <c r="S14" t="s">
        <v>204</v>
      </c>
    </row>
    <row r="15" spans="1:19" x14ac:dyDescent="0.25">
      <c r="A15" t="s">
        <v>64</v>
      </c>
      <c r="B15" t="s">
        <v>20</v>
      </c>
      <c r="C15" t="s">
        <v>65</v>
      </c>
      <c r="D15" s="1">
        <v>8.6300000000000008</v>
      </c>
      <c r="E15" s="1">
        <v>48</v>
      </c>
      <c r="F15" s="1">
        <v>124</v>
      </c>
      <c r="G15" s="1">
        <v>96</v>
      </c>
      <c r="H15" s="1">
        <f>MIN(E15:G15)/D15</f>
        <v>5.5619930475086905</v>
      </c>
      <c r="I15" s="1">
        <v>4809084416</v>
      </c>
      <c r="J15" s="1">
        <v>133227399000</v>
      </c>
      <c r="K15" s="1">
        <v>133227399000</v>
      </c>
      <c r="L15" s="1">
        <v>301325644000</v>
      </c>
      <c r="M15" s="1">
        <v>216879305000</v>
      </c>
      <c r="N15">
        <f>L15/M15</f>
        <v>1.3893702029338391</v>
      </c>
      <c r="O15" s="1">
        <v>133227399000</v>
      </c>
      <c r="P15">
        <f>O15/N15</f>
        <v>95890496801.120911</v>
      </c>
      <c r="S15" t="s">
        <v>66</v>
      </c>
    </row>
    <row r="16" spans="1:19" x14ac:dyDescent="0.25">
      <c r="A16" t="s">
        <v>114</v>
      </c>
      <c r="B16" t="s">
        <v>20</v>
      </c>
      <c r="C16" t="s">
        <v>65</v>
      </c>
      <c r="D16" s="1">
        <v>155.56</v>
      </c>
      <c r="E16" s="1">
        <v>938</v>
      </c>
      <c r="F16" s="1">
        <v>1078</v>
      </c>
      <c r="G16" s="1">
        <v>4019</v>
      </c>
      <c r="H16" s="1">
        <f>MIN(E16:G16)/D16</f>
        <v>6.029827719208023</v>
      </c>
      <c r="I16" s="1">
        <v>6748892672</v>
      </c>
      <c r="J16" s="1">
        <v>7859619000</v>
      </c>
      <c r="K16" s="1">
        <v>7859619000</v>
      </c>
      <c r="L16" s="1">
        <v>13290502000</v>
      </c>
      <c r="M16" s="1">
        <v>11035786000</v>
      </c>
      <c r="N16">
        <f>L16/M16</f>
        <v>1.204309507270257</v>
      </c>
      <c r="O16" s="1">
        <v>7859619000</v>
      </c>
      <c r="P16">
        <f>O16/N16</f>
        <v>6526245082.8068047</v>
      </c>
      <c r="S16" t="s">
        <v>115</v>
      </c>
    </row>
    <row r="17" spans="1:19" x14ac:dyDescent="0.25">
      <c r="A17" t="s">
        <v>100</v>
      </c>
      <c r="B17" t="s">
        <v>20</v>
      </c>
      <c r="C17" t="s">
        <v>101</v>
      </c>
      <c r="D17" s="1">
        <v>42.56</v>
      </c>
      <c r="E17" s="1">
        <v>44</v>
      </c>
      <c r="F17" s="1">
        <v>103</v>
      </c>
      <c r="G17" s="1">
        <v>49</v>
      </c>
      <c r="H17" s="1">
        <f>MIN(E17:G17)/D17</f>
        <v>1.0338345864661653</v>
      </c>
      <c r="I17" s="1">
        <v>1106887808</v>
      </c>
      <c r="J17" s="1">
        <v>15672000</v>
      </c>
      <c r="K17" s="1">
        <v>15672000</v>
      </c>
      <c r="L17" s="1">
        <v>1054498000</v>
      </c>
      <c r="M17" s="1">
        <v>528330000</v>
      </c>
      <c r="N17">
        <f>L17/M17</f>
        <v>1.9959078606174172</v>
      </c>
      <c r="O17" s="1">
        <v>15672000</v>
      </c>
      <c r="P17">
        <f>O17/N17</f>
        <v>7852065.8739988124</v>
      </c>
      <c r="S17" t="s">
        <v>102</v>
      </c>
    </row>
    <row r="18" spans="1:19" x14ac:dyDescent="0.25">
      <c r="A18" t="s">
        <v>136</v>
      </c>
      <c r="B18" t="s">
        <v>20</v>
      </c>
      <c r="C18" t="s">
        <v>101</v>
      </c>
      <c r="D18" s="1">
        <v>104.28</v>
      </c>
      <c r="E18" s="1">
        <v>285</v>
      </c>
      <c r="F18" s="1">
        <v>518</v>
      </c>
      <c r="G18" s="1">
        <v>549</v>
      </c>
      <c r="H18" s="1">
        <f>MIN(E18:G18)/D18</f>
        <v>2.7330264672036826</v>
      </c>
      <c r="I18" s="1">
        <v>7391095296</v>
      </c>
      <c r="J18" s="1">
        <v>885528000</v>
      </c>
      <c r="K18" s="1">
        <v>885528000</v>
      </c>
      <c r="L18" s="1">
        <v>2373372000</v>
      </c>
      <c r="M18" s="1">
        <v>1400990000</v>
      </c>
      <c r="N18">
        <f>L18/M18</f>
        <v>1.6940677663652133</v>
      </c>
      <c r="O18" s="1">
        <v>885528000</v>
      </c>
      <c r="P18">
        <f>O18/N18</f>
        <v>522722890.77312779</v>
      </c>
      <c r="S18" t="s">
        <v>137</v>
      </c>
    </row>
    <row r="19" spans="1:19" x14ac:dyDescent="0.25">
      <c r="A19" t="s">
        <v>167</v>
      </c>
      <c r="B19" t="s">
        <v>20</v>
      </c>
      <c r="C19" t="s">
        <v>168</v>
      </c>
      <c r="D19" s="1">
        <v>21.89</v>
      </c>
      <c r="E19" s="1">
        <v>97</v>
      </c>
      <c r="F19" s="1">
        <v>446</v>
      </c>
      <c r="G19" s="1">
        <v>686</v>
      </c>
      <c r="H19" s="1">
        <f>MIN(E19:G19)/D19</f>
        <v>4.4312471448149839</v>
      </c>
      <c r="I19" s="1">
        <v>29121800192</v>
      </c>
      <c r="J19" s="1">
        <v>358846000000</v>
      </c>
      <c r="K19" s="1">
        <v>358846000000</v>
      </c>
      <c r="L19" s="1">
        <v>4701606000000</v>
      </c>
      <c r="M19" s="1">
        <v>1996701000000</v>
      </c>
      <c r="N19">
        <f>L19/M19</f>
        <v>2.3546870562993658</v>
      </c>
      <c r="O19" s="1">
        <v>358846000000</v>
      </c>
      <c r="P19">
        <f>O19/N19</f>
        <v>152396471981.27618</v>
      </c>
      <c r="S19" t="s">
        <v>169</v>
      </c>
    </row>
    <row r="20" spans="1:19" x14ac:dyDescent="0.25">
      <c r="A20" t="s">
        <v>35</v>
      </c>
      <c r="B20" t="s">
        <v>20</v>
      </c>
      <c r="C20" t="s">
        <v>36</v>
      </c>
      <c r="D20" s="1">
        <v>36.96</v>
      </c>
      <c r="E20" s="1">
        <v>56</v>
      </c>
      <c r="F20" s="1">
        <v>408</v>
      </c>
      <c r="G20" s="1">
        <v>81</v>
      </c>
      <c r="H20" s="1">
        <f>MIN(E20:G20)/D20</f>
        <v>1.5151515151515151</v>
      </c>
      <c r="I20" s="1">
        <v>401622144</v>
      </c>
      <c r="J20" s="1">
        <v>691536000</v>
      </c>
      <c r="K20" s="1">
        <v>691536000</v>
      </c>
      <c r="L20" s="1">
        <v>1037559000</v>
      </c>
      <c r="M20" s="1">
        <v>765095000</v>
      </c>
      <c r="N20">
        <f>L20/M20</f>
        <v>1.3561178677157739</v>
      </c>
      <c r="O20" s="1">
        <v>691536000</v>
      </c>
      <c r="P20">
        <f>O20/N20</f>
        <v>509937975.4982608</v>
      </c>
      <c r="S20" t="s">
        <v>37</v>
      </c>
    </row>
    <row r="21" spans="1:19" x14ac:dyDescent="0.25">
      <c r="A21" t="s">
        <v>109</v>
      </c>
      <c r="B21" t="s">
        <v>20</v>
      </c>
      <c r="C21" t="s">
        <v>36</v>
      </c>
      <c r="D21" s="1">
        <v>68.47</v>
      </c>
      <c r="E21" s="1">
        <v>81</v>
      </c>
      <c r="F21" s="1">
        <v>98</v>
      </c>
      <c r="G21" s="1">
        <v>90</v>
      </c>
      <c r="H21" s="1">
        <f>MIN(E21:G21)/D21</f>
        <v>1.1829998539506352</v>
      </c>
      <c r="I21" s="1">
        <v>2809885696</v>
      </c>
      <c r="J21" s="1">
        <v>532775000</v>
      </c>
      <c r="K21" s="1">
        <v>532775000</v>
      </c>
      <c r="L21" s="1">
        <v>2235495000</v>
      </c>
      <c r="M21" s="1">
        <v>991569000</v>
      </c>
      <c r="N21">
        <f>L21/M21</f>
        <v>2.2545027123679744</v>
      </c>
      <c r="O21" s="1">
        <v>532775000</v>
      </c>
      <c r="P21">
        <f>O21/N21</f>
        <v>236315972.06658927</v>
      </c>
      <c r="S21" t="s">
        <v>110</v>
      </c>
    </row>
    <row r="22" spans="1:19" x14ac:dyDescent="0.25">
      <c r="A22" t="s">
        <v>53</v>
      </c>
      <c r="B22" t="s">
        <v>20</v>
      </c>
      <c r="C22" t="s">
        <v>54</v>
      </c>
      <c r="D22" s="1">
        <v>57.21</v>
      </c>
      <c r="E22" s="1">
        <v>156</v>
      </c>
      <c r="F22" s="1">
        <v>224</v>
      </c>
      <c r="G22" s="1">
        <v>71</v>
      </c>
      <c r="H22" s="1">
        <f>MIN(E22:G22)/D22</f>
        <v>1.2410417759133019</v>
      </c>
      <c r="I22" s="1">
        <v>4452946432</v>
      </c>
      <c r="J22" s="1">
        <v>21801000</v>
      </c>
      <c r="K22" s="1">
        <v>21801000</v>
      </c>
      <c r="L22" s="1">
        <v>1354267000</v>
      </c>
      <c r="M22" s="1">
        <v>972044000</v>
      </c>
      <c r="N22">
        <f>L22/M22</f>
        <v>1.3932157392052211</v>
      </c>
      <c r="O22" s="1">
        <v>21801000</v>
      </c>
      <c r="P22">
        <f>O22/N22</f>
        <v>15647971.370490458</v>
      </c>
      <c r="S22" t="s">
        <v>55</v>
      </c>
    </row>
    <row r="23" spans="1:19" x14ac:dyDescent="0.25">
      <c r="A23" t="s">
        <v>179</v>
      </c>
      <c r="B23" t="s">
        <v>20</v>
      </c>
      <c r="C23" t="s">
        <v>180</v>
      </c>
      <c r="D23" s="1">
        <v>371.51</v>
      </c>
      <c r="E23" s="1">
        <v>1424</v>
      </c>
      <c r="F23" s="1">
        <v>789</v>
      </c>
      <c r="G23" s="1">
        <v>548</v>
      </c>
      <c r="H23" s="1">
        <f>MIN(E23:G23)/D23</f>
        <v>1.4750612365750586</v>
      </c>
      <c r="I23" s="1">
        <v>116445732864</v>
      </c>
      <c r="J23" s="1">
        <v>10085000000</v>
      </c>
      <c r="K23" s="1">
        <v>10085000000</v>
      </c>
      <c r="L23" s="1">
        <v>75091000000</v>
      </c>
      <c r="M23" s="1">
        <v>62147000000</v>
      </c>
      <c r="N23">
        <f>L23/M23</f>
        <v>1.2082803675157288</v>
      </c>
      <c r="O23" s="1">
        <v>10085000000</v>
      </c>
      <c r="P23">
        <f>O23/N23</f>
        <v>8346572758.3864918</v>
      </c>
      <c r="Q23">
        <v>17.89</v>
      </c>
      <c r="R23">
        <v>2</v>
      </c>
      <c r="S23" t="s">
        <v>181</v>
      </c>
    </row>
    <row r="24" spans="1:19" x14ac:dyDescent="0.25">
      <c r="A24" t="s">
        <v>103</v>
      </c>
      <c r="B24" t="s">
        <v>20</v>
      </c>
      <c r="C24" t="s">
        <v>104</v>
      </c>
      <c r="D24" s="1">
        <v>42.39</v>
      </c>
      <c r="E24" s="1">
        <v>236</v>
      </c>
      <c r="F24" s="1">
        <v>109</v>
      </c>
      <c r="G24" s="1">
        <v>524</v>
      </c>
      <c r="H24" s="1">
        <f>MIN(E24:G24)/D24</f>
        <v>2.5713611700872847</v>
      </c>
      <c r="I24" s="1">
        <v>2067283968</v>
      </c>
      <c r="J24" s="1"/>
      <c r="K24" s="1"/>
      <c r="L24" s="1">
        <v>1167880000</v>
      </c>
      <c r="M24" s="1">
        <v>175935000</v>
      </c>
      <c r="N24">
        <f>L24/M24</f>
        <v>6.6381334015403413</v>
      </c>
      <c r="O24" s="1"/>
      <c r="P24">
        <f>O24/N24</f>
        <v>0</v>
      </c>
      <c r="S24" t="s">
        <v>105</v>
      </c>
    </row>
    <row r="25" spans="1:19" x14ac:dyDescent="0.25">
      <c r="A25" t="s">
        <v>118</v>
      </c>
      <c r="B25" t="s">
        <v>20</v>
      </c>
      <c r="C25" t="s">
        <v>119</v>
      </c>
      <c r="D25" s="1">
        <v>21.12</v>
      </c>
      <c r="E25" s="1">
        <v>74</v>
      </c>
      <c r="F25" s="1">
        <v>44</v>
      </c>
      <c r="G25" s="1">
        <v>25</v>
      </c>
      <c r="H25" s="1">
        <f>MIN(E25:G25)/D25</f>
        <v>1.1837121212121211</v>
      </c>
      <c r="I25" s="1">
        <v>763183872</v>
      </c>
      <c r="J25" s="1">
        <v>540920000</v>
      </c>
      <c r="K25" s="1">
        <v>540920000</v>
      </c>
      <c r="L25" s="1">
        <v>2321559000</v>
      </c>
      <c r="M25" s="1">
        <v>1598108000</v>
      </c>
      <c r="N25">
        <f>L25/M25</f>
        <v>1.452692183506997</v>
      </c>
      <c r="O25" s="1">
        <v>540920000</v>
      </c>
      <c r="P25">
        <f>O25/N25</f>
        <v>372356928.83962888</v>
      </c>
      <c r="S25" t="s">
        <v>120</v>
      </c>
    </row>
    <row r="26" spans="1:19" x14ac:dyDescent="0.25">
      <c r="A26" t="s">
        <v>73</v>
      </c>
      <c r="B26" t="s">
        <v>20</v>
      </c>
      <c r="C26" t="s">
        <v>74</v>
      </c>
      <c r="D26" s="1">
        <v>12.49</v>
      </c>
      <c r="E26" s="1">
        <v>128</v>
      </c>
      <c r="F26" s="1">
        <v>204</v>
      </c>
      <c r="G26" s="1">
        <v>322</v>
      </c>
      <c r="H26" s="1">
        <f>MIN(E26:G26)/D26</f>
        <v>10.248198558847077</v>
      </c>
      <c r="I26" s="1">
        <v>3695253760</v>
      </c>
      <c r="J26" s="1"/>
      <c r="K26" s="1"/>
      <c r="L26" s="1">
        <v>2991755000</v>
      </c>
      <c r="M26" s="1">
        <v>621347000</v>
      </c>
      <c r="N26">
        <f>L26/M26</f>
        <v>4.8149504222278372</v>
      </c>
      <c r="O26" s="1"/>
      <c r="P26">
        <f>O26/N26</f>
        <v>0</v>
      </c>
      <c r="S26" t="s">
        <v>75</v>
      </c>
    </row>
    <row r="27" spans="1:19" x14ac:dyDescent="0.25">
      <c r="A27" t="s">
        <v>148</v>
      </c>
      <c r="B27" t="s">
        <v>20</v>
      </c>
      <c r="C27" t="s">
        <v>74</v>
      </c>
      <c r="D27" s="1">
        <v>59.3399</v>
      </c>
      <c r="E27" s="1">
        <v>559</v>
      </c>
      <c r="F27" s="1">
        <v>99</v>
      </c>
      <c r="G27" s="1">
        <v>64</v>
      </c>
      <c r="H27" s="1">
        <f>MIN(E27:G27)/D27</f>
        <v>1.0785323197376471</v>
      </c>
      <c r="I27" s="1">
        <v>14364326912</v>
      </c>
      <c r="J27" s="1">
        <v>1564590000</v>
      </c>
      <c r="K27" s="1">
        <v>1564590000</v>
      </c>
      <c r="L27" s="1">
        <v>9201507000</v>
      </c>
      <c r="M27" s="1">
        <v>3717488000</v>
      </c>
      <c r="N27">
        <f>L27/M27</f>
        <v>2.475194808967776</v>
      </c>
      <c r="O27" s="1">
        <v>1564590000</v>
      </c>
      <c r="P27">
        <f>O27/N27</f>
        <v>632107822.11218226</v>
      </c>
      <c r="Q27">
        <v>27.26</v>
      </c>
      <c r="R27">
        <v>1</v>
      </c>
      <c r="S27" t="s">
        <v>149</v>
      </c>
    </row>
    <row r="28" spans="1:19" x14ac:dyDescent="0.25">
      <c r="A28" t="s">
        <v>85</v>
      </c>
      <c r="B28" t="s">
        <v>20</v>
      </c>
      <c r="C28" t="s">
        <v>86</v>
      </c>
      <c r="D28" s="1">
        <v>34.619999999999997</v>
      </c>
      <c r="E28" s="1">
        <v>43</v>
      </c>
      <c r="F28" s="1">
        <v>66</v>
      </c>
      <c r="G28" s="1">
        <v>36</v>
      </c>
      <c r="H28" s="1">
        <f>MIN(E28:G28)/D28</f>
        <v>1.0398613518197575</v>
      </c>
      <c r="I28" s="1">
        <v>1689251712</v>
      </c>
      <c r="J28" s="1">
        <v>276669000</v>
      </c>
      <c r="K28" s="1">
        <v>276669000</v>
      </c>
      <c r="L28" s="1">
        <v>1225166000</v>
      </c>
      <c r="M28" s="1">
        <v>747954000</v>
      </c>
      <c r="N28">
        <f>L28/M28</f>
        <v>1.6380231939397343</v>
      </c>
      <c r="O28" s="1">
        <v>276669000</v>
      </c>
      <c r="P28">
        <f>O28/N28</f>
        <v>168904201.73756045</v>
      </c>
      <c r="S28" t="s">
        <v>87</v>
      </c>
    </row>
    <row r="29" spans="1:19" x14ac:dyDescent="0.25">
      <c r="A29" t="s">
        <v>133</v>
      </c>
      <c r="B29" t="s">
        <v>20</v>
      </c>
      <c r="C29" t="s">
        <v>134</v>
      </c>
      <c r="D29" s="1">
        <v>84.995000000000005</v>
      </c>
      <c r="E29" s="1">
        <v>205</v>
      </c>
      <c r="F29" s="1">
        <v>99</v>
      </c>
      <c r="G29" s="1">
        <v>116</v>
      </c>
      <c r="H29" s="1">
        <f>MIN(E29:G29)/D29</f>
        <v>1.1647743984940291</v>
      </c>
      <c r="I29" s="1">
        <v>3622648576</v>
      </c>
      <c r="J29" s="1">
        <v>2312600000</v>
      </c>
      <c r="K29" s="1">
        <v>2312600000</v>
      </c>
      <c r="L29" s="1">
        <v>5107300000</v>
      </c>
      <c r="M29" s="1">
        <v>3691500000</v>
      </c>
      <c r="N29">
        <f>L29/M29</f>
        <v>1.3835297304618719</v>
      </c>
      <c r="O29" s="1">
        <v>2312600000</v>
      </c>
      <c r="P29">
        <f>O29/N29</f>
        <v>1671521723.8070996</v>
      </c>
      <c r="S29" t="s">
        <v>135</v>
      </c>
    </row>
    <row r="30" spans="1:19" x14ac:dyDescent="0.25">
      <c r="A30" t="s">
        <v>106</v>
      </c>
      <c r="B30" t="s">
        <v>20</v>
      </c>
      <c r="C30" t="s">
        <v>107</v>
      </c>
      <c r="D30" s="1">
        <v>14.94</v>
      </c>
      <c r="E30" s="1">
        <v>29</v>
      </c>
      <c r="F30" s="1">
        <v>99</v>
      </c>
      <c r="G30" s="1">
        <v>39</v>
      </c>
      <c r="H30" s="1">
        <f>MIN(E30:G30)/D30</f>
        <v>1.9410977242302545</v>
      </c>
      <c r="I30" s="1">
        <v>802197312</v>
      </c>
      <c r="J30" s="1"/>
      <c r="K30" s="1"/>
      <c r="L30" s="1">
        <v>3373267000</v>
      </c>
      <c r="M30" s="1">
        <v>1380483000</v>
      </c>
      <c r="N30">
        <f>L30/M30</f>
        <v>2.4435411374134994</v>
      </c>
      <c r="O30" s="1"/>
      <c r="P30">
        <f>O30/N30</f>
        <v>0</v>
      </c>
      <c r="S30" t="s">
        <v>108</v>
      </c>
    </row>
    <row r="31" spans="1:19" x14ac:dyDescent="0.25">
      <c r="A31" t="s">
        <v>145</v>
      </c>
      <c r="B31" t="s">
        <v>20</v>
      </c>
      <c r="C31" t="s">
        <v>146</v>
      </c>
      <c r="D31" s="1">
        <v>4.82</v>
      </c>
      <c r="E31" s="1">
        <v>49</v>
      </c>
      <c r="F31" s="1">
        <v>34</v>
      </c>
      <c r="G31" s="1">
        <v>40</v>
      </c>
      <c r="H31" s="1">
        <f>MIN(E31:G31)/D31</f>
        <v>7.0539419087136928</v>
      </c>
      <c r="I31" s="1">
        <v>9848080384</v>
      </c>
      <c r="J31" s="1"/>
      <c r="K31" s="1"/>
      <c r="L31" s="1">
        <v>444868000000</v>
      </c>
      <c r="M31" s="1">
        <v>419409000000</v>
      </c>
      <c r="N31">
        <f>L31/M31</f>
        <v>1.0607020831694123</v>
      </c>
      <c r="O31" s="1"/>
      <c r="P31">
        <f>O31/N31</f>
        <v>0</v>
      </c>
      <c r="S31" t="s">
        <v>147</v>
      </c>
    </row>
    <row r="32" spans="1:19" x14ac:dyDescent="0.25">
      <c r="A32" t="s">
        <v>127</v>
      </c>
      <c r="B32" t="s">
        <v>20</v>
      </c>
      <c r="C32" t="s">
        <v>128</v>
      </c>
      <c r="D32" s="1">
        <v>10.74</v>
      </c>
      <c r="E32" s="1">
        <v>55</v>
      </c>
      <c r="F32" s="1">
        <v>8652</v>
      </c>
      <c r="G32" s="1">
        <v>1479</v>
      </c>
      <c r="H32" s="1">
        <f>MIN(E32:G32)/D32</f>
        <v>5.1210428305400368</v>
      </c>
      <c r="I32" s="1">
        <v>118963757056</v>
      </c>
      <c r="J32" s="1">
        <v>50341000000</v>
      </c>
      <c r="K32" s="1">
        <v>50341000000</v>
      </c>
      <c r="L32" s="1">
        <v>3966033000000</v>
      </c>
      <c r="M32" s="1">
        <v>3543856000000</v>
      </c>
      <c r="N32">
        <f>L32/M32</f>
        <v>1.119129276133116</v>
      </c>
      <c r="O32" s="1">
        <v>50341000000</v>
      </c>
      <c r="P32">
        <f>O32/N32</f>
        <v>44982292102.965355</v>
      </c>
      <c r="S32" t="s">
        <v>129</v>
      </c>
    </row>
    <row r="33" spans="1:19" x14ac:dyDescent="0.25">
      <c r="A33" t="s">
        <v>198</v>
      </c>
      <c r="B33" t="s">
        <v>20</v>
      </c>
      <c r="C33" t="s">
        <v>199</v>
      </c>
      <c r="D33" s="1">
        <v>59.21</v>
      </c>
      <c r="E33" s="1">
        <v>359</v>
      </c>
      <c r="F33" s="1">
        <v>459</v>
      </c>
      <c r="G33" s="1">
        <v>287</v>
      </c>
      <c r="H33" s="1">
        <f>MIN(E33:G33)/D33</f>
        <v>4.8471541969261951</v>
      </c>
      <c r="I33" s="1">
        <v>3277729280</v>
      </c>
      <c r="J33" s="1">
        <v>372432000</v>
      </c>
      <c r="K33" s="1">
        <v>372432000</v>
      </c>
      <c r="L33" s="1">
        <v>6145788000</v>
      </c>
      <c r="M33" s="1">
        <v>4244956000</v>
      </c>
      <c r="N33">
        <f>L33/M33</f>
        <v>1.4477860312333037</v>
      </c>
      <c r="O33" s="1">
        <v>372432000</v>
      </c>
      <c r="P33">
        <f>O33/N33</f>
        <v>257242432.21406269</v>
      </c>
      <c r="S33" t="s">
        <v>200</v>
      </c>
    </row>
    <row r="34" spans="1:19" x14ac:dyDescent="0.25">
      <c r="A34" t="s">
        <v>41</v>
      </c>
      <c r="B34" t="s">
        <v>20</v>
      </c>
      <c r="C34" t="s">
        <v>42</v>
      </c>
      <c r="D34" s="1">
        <v>165.86</v>
      </c>
      <c r="E34" s="1">
        <v>478</v>
      </c>
      <c r="F34" s="1">
        <v>930</v>
      </c>
      <c r="G34" s="1">
        <v>261</v>
      </c>
      <c r="H34" s="1">
        <f>MIN(E34:G34)/D34</f>
        <v>1.5736163029060652</v>
      </c>
      <c r="I34" s="1">
        <v>8232494080</v>
      </c>
      <c r="J34" s="1">
        <v>1135740000</v>
      </c>
      <c r="K34" s="1">
        <v>1135740000</v>
      </c>
      <c r="L34" s="1">
        <v>30995840000</v>
      </c>
      <c r="M34" s="1">
        <v>20217702000</v>
      </c>
      <c r="N34">
        <f>L34/M34</f>
        <v>1.5331040095456943</v>
      </c>
      <c r="O34" s="1">
        <v>1135740000</v>
      </c>
      <c r="P34">
        <f>O34/N34</f>
        <v>740810794.91570473</v>
      </c>
      <c r="Q34">
        <v>27.41</v>
      </c>
      <c r="R34">
        <v>0</v>
      </c>
      <c r="S34" t="s">
        <v>43</v>
      </c>
    </row>
    <row r="35" spans="1:19" x14ac:dyDescent="0.25">
      <c r="A35" t="s">
        <v>121</v>
      </c>
      <c r="B35" t="s">
        <v>20</v>
      </c>
      <c r="C35" t="s">
        <v>122</v>
      </c>
      <c r="D35" s="1">
        <v>16.940000000000001</v>
      </c>
      <c r="E35" s="1">
        <v>44</v>
      </c>
      <c r="F35" s="1">
        <v>72</v>
      </c>
      <c r="G35" s="1">
        <v>45</v>
      </c>
      <c r="H35" s="1">
        <f>MIN(E35:G35)/D35</f>
        <v>2.5974025974025974</v>
      </c>
      <c r="I35" s="1">
        <v>3007883264</v>
      </c>
      <c r="J35" s="1">
        <v>2633551000</v>
      </c>
      <c r="K35" s="1">
        <v>2633551000</v>
      </c>
      <c r="L35" s="1">
        <v>4069933000</v>
      </c>
      <c r="M35" s="1">
        <v>2935792000</v>
      </c>
      <c r="N35">
        <f>L35/M35</f>
        <v>1.3863151749170242</v>
      </c>
      <c r="O35" s="1">
        <v>2633551000</v>
      </c>
      <c r="P35">
        <f>O35/N35</f>
        <v>1899676962.1003587</v>
      </c>
      <c r="S35" t="s">
        <v>123</v>
      </c>
    </row>
    <row r="36" spans="1:19" x14ac:dyDescent="0.25">
      <c r="A36" t="s">
        <v>50</v>
      </c>
      <c r="B36" t="s">
        <v>20</v>
      </c>
      <c r="C36" t="s">
        <v>51</v>
      </c>
      <c r="D36" s="1">
        <v>72.819999999999993</v>
      </c>
      <c r="E36" s="1">
        <v>1492</v>
      </c>
      <c r="F36" s="1">
        <v>386</v>
      </c>
      <c r="G36" s="1">
        <v>233</v>
      </c>
      <c r="H36" s="1">
        <f>MIN(E36:G36)/D36</f>
        <v>3.1996704202142272</v>
      </c>
      <c r="I36" s="1">
        <v>3801284096</v>
      </c>
      <c r="J36" s="1">
        <v>707331000</v>
      </c>
      <c r="K36" s="1">
        <v>707331000</v>
      </c>
      <c r="L36" s="1">
        <v>3131053000</v>
      </c>
      <c r="M36" s="1">
        <v>1601153000</v>
      </c>
      <c r="N36">
        <f>L36/M36</f>
        <v>1.9554989435737871</v>
      </c>
      <c r="O36" s="1">
        <v>707331000</v>
      </c>
      <c r="P36">
        <f>O36/N36</f>
        <v>361713823.63792628</v>
      </c>
      <c r="S36" t="s">
        <v>52</v>
      </c>
    </row>
    <row r="37" spans="1:19" x14ac:dyDescent="0.25">
      <c r="A37" t="s">
        <v>184</v>
      </c>
      <c r="B37" t="s">
        <v>20</v>
      </c>
      <c r="C37" t="s">
        <v>185</v>
      </c>
      <c r="D37" s="1">
        <v>45.335000000000001</v>
      </c>
      <c r="E37" s="1">
        <v>260</v>
      </c>
      <c r="F37" s="1">
        <v>87</v>
      </c>
      <c r="G37" s="1">
        <v>55</v>
      </c>
      <c r="H37" s="1">
        <f>MIN(E37:G37)/D37</f>
        <v>1.2131906915186941</v>
      </c>
      <c r="I37" s="1">
        <v>5115646464</v>
      </c>
      <c r="J37" s="1">
        <v>424658000</v>
      </c>
      <c r="K37" s="1">
        <v>424658000</v>
      </c>
      <c r="L37" s="1">
        <v>5107088000</v>
      </c>
      <c r="M37" s="1">
        <v>1360544000</v>
      </c>
      <c r="N37">
        <f>L37/M37</f>
        <v>3.7537102805936451</v>
      </c>
      <c r="O37" s="1">
        <v>424658000</v>
      </c>
      <c r="P37">
        <f>O37/N37</f>
        <v>113130201.38912821</v>
      </c>
      <c r="S37" t="s">
        <v>186</v>
      </c>
    </row>
    <row r="38" spans="1:19" x14ac:dyDescent="0.25">
      <c r="A38" t="s">
        <v>79</v>
      </c>
      <c r="B38" t="s">
        <v>20</v>
      </c>
      <c r="C38" t="s">
        <v>80</v>
      </c>
      <c r="D38" s="1">
        <v>120</v>
      </c>
      <c r="E38" s="1">
        <v>1013</v>
      </c>
      <c r="F38" s="1">
        <v>763</v>
      </c>
      <c r="G38" s="1">
        <v>1075</v>
      </c>
      <c r="H38" s="1">
        <f>MIN(E38:G38)/D38</f>
        <v>6.3583333333333334</v>
      </c>
      <c r="I38" s="1">
        <v>64764841984</v>
      </c>
      <c r="J38" s="1">
        <v>128869000000</v>
      </c>
      <c r="K38" s="1">
        <v>128869000000</v>
      </c>
      <c r="L38" s="1">
        <v>750014000000</v>
      </c>
      <c r="M38" s="1">
        <v>308247000000</v>
      </c>
      <c r="N38">
        <f>L38/M38</f>
        <v>2.4331591223921074</v>
      </c>
      <c r="O38" s="1">
        <v>128869000000</v>
      </c>
      <c r="P38">
        <f>O38/N38</f>
        <v>52963654869.109116</v>
      </c>
      <c r="S38" t="s">
        <v>81</v>
      </c>
    </row>
    <row r="39" spans="1:19" x14ac:dyDescent="0.25">
      <c r="A39" t="s">
        <v>26</v>
      </c>
      <c r="B39" t="s">
        <v>20</v>
      </c>
      <c r="C39" t="s">
        <v>27</v>
      </c>
      <c r="D39" s="1">
        <v>14.5</v>
      </c>
      <c r="E39" s="1">
        <v>17</v>
      </c>
      <c r="F39" s="1">
        <v>27</v>
      </c>
      <c r="G39" s="1">
        <v>23</v>
      </c>
      <c r="H39" s="1">
        <f>MIN(E39:G39)/D39</f>
        <v>1.1724137931034482</v>
      </c>
      <c r="I39" s="1">
        <v>904301184</v>
      </c>
      <c r="J39" s="1">
        <v>733414000</v>
      </c>
      <c r="K39" s="1">
        <v>733414000</v>
      </c>
      <c r="L39" s="1">
        <v>941767000</v>
      </c>
      <c r="M39" s="1">
        <v>788211000</v>
      </c>
      <c r="N39">
        <f>L39/M39</f>
        <v>1.1948158551453862</v>
      </c>
      <c r="O39" s="1">
        <v>733414000</v>
      </c>
      <c r="P39">
        <f>O39/N39</f>
        <v>613830153.69406652</v>
      </c>
      <c r="S39" t="s">
        <v>28</v>
      </c>
    </row>
    <row r="40" spans="1:19" x14ac:dyDescent="0.25">
      <c r="A40" t="s">
        <v>44</v>
      </c>
      <c r="B40" t="s">
        <v>20</v>
      </c>
      <c r="C40" t="s">
        <v>27</v>
      </c>
      <c r="D40" s="1">
        <v>13.85</v>
      </c>
      <c r="E40" s="1">
        <v>18</v>
      </c>
      <c r="F40" s="1">
        <v>19</v>
      </c>
      <c r="G40" s="1">
        <v>24</v>
      </c>
      <c r="H40" s="1">
        <f>MIN(E40:G40)/D40</f>
        <v>1.2996389891696751</v>
      </c>
      <c r="I40" s="1">
        <v>5447066624</v>
      </c>
      <c r="J40" s="1">
        <v>2692000000</v>
      </c>
      <c r="K40" s="1">
        <v>2692000000</v>
      </c>
      <c r="L40" s="1">
        <v>2394000000</v>
      </c>
      <c r="M40" s="1">
        <v>2808000000</v>
      </c>
      <c r="N40">
        <f>L40/M40</f>
        <v>0.85256410256410253</v>
      </c>
      <c r="O40" s="1">
        <v>2692000000</v>
      </c>
      <c r="P40">
        <f>O40/N40</f>
        <v>3157533834.5864663</v>
      </c>
      <c r="S40" t="s">
        <v>45</v>
      </c>
    </row>
    <row r="41" spans="1:19" x14ac:dyDescent="0.25">
      <c r="A41" t="s">
        <v>56</v>
      </c>
      <c r="B41" t="s">
        <v>20</v>
      </c>
      <c r="C41" t="s">
        <v>27</v>
      </c>
      <c r="D41" s="1">
        <v>14.55</v>
      </c>
      <c r="E41" s="1">
        <v>109</v>
      </c>
      <c r="F41" s="1">
        <v>65</v>
      </c>
      <c r="G41" s="1">
        <v>234</v>
      </c>
      <c r="H41" s="1">
        <f>MIN(E41:G41)/D41</f>
        <v>4.4673539518900345</v>
      </c>
      <c r="I41" s="1">
        <v>1265139968</v>
      </c>
      <c r="J41" s="1">
        <v>1283900000</v>
      </c>
      <c r="K41" s="1">
        <v>1283900000</v>
      </c>
      <c r="L41" s="1">
        <v>4912484000</v>
      </c>
      <c r="M41" s="1">
        <v>3180937000</v>
      </c>
      <c r="N41">
        <f>L41/M41</f>
        <v>1.5443512399019534</v>
      </c>
      <c r="O41" s="1">
        <v>1283900000</v>
      </c>
      <c r="P41">
        <f>O41/N41</f>
        <v>831352328.94397211</v>
      </c>
      <c r="S41" t="s">
        <v>57</v>
      </c>
    </row>
    <row r="42" spans="1:19" x14ac:dyDescent="0.25">
      <c r="A42" t="s">
        <v>19</v>
      </c>
      <c r="B42" t="s">
        <v>20</v>
      </c>
      <c r="C42" t="s">
        <v>21</v>
      </c>
      <c r="D42" s="1">
        <v>20.53</v>
      </c>
      <c r="E42" s="1">
        <v>140</v>
      </c>
      <c r="F42" s="1">
        <v>343</v>
      </c>
      <c r="G42" s="1">
        <v>1415</v>
      </c>
      <c r="H42" s="1">
        <f>MIN(E42:G42)/D42</f>
        <v>6.8192888455918164</v>
      </c>
      <c r="I42" s="1">
        <v>538425984</v>
      </c>
      <c r="J42" s="1">
        <v>385200000</v>
      </c>
      <c r="K42" s="1">
        <v>385200000</v>
      </c>
      <c r="L42" s="1">
        <v>1065856000</v>
      </c>
      <c r="M42" s="1">
        <v>995808000</v>
      </c>
      <c r="N42">
        <f>L42/M42</f>
        <v>1.0703428773418169</v>
      </c>
      <c r="O42" s="1">
        <v>385200000</v>
      </c>
      <c r="P42">
        <f>O42/N42</f>
        <v>359884676.35402906</v>
      </c>
      <c r="S42" t="s">
        <v>22</v>
      </c>
    </row>
    <row r="43" spans="1:19" x14ac:dyDescent="0.25">
      <c r="A43" t="s">
        <v>138</v>
      </c>
      <c r="B43" t="s">
        <v>20</v>
      </c>
      <c r="C43" t="s">
        <v>21</v>
      </c>
      <c r="D43" s="1">
        <v>25</v>
      </c>
      <c r="E43" s="1">
        <v>41</v>
      </c>
      <c r="F43" s="1">
        <v>305</v>
      </c>
      <c r="G43" s="1">
        <v>223</v>
      </c>
      <c r="H43" s="1">
        <f>MIN(E43:G43)/D43</f>
        <v>1.64</v>
      </c>
      <c r="I43" s="1">
        <v>4974799872</v>
      </c>
      <c r="J43" s="1"/>
      <c r="K43" s="1"/>
      <c r="L43" s="1">
        <v>42307625000</v>
      </c>
      <c r="M43" s="1">
        <v>15263918000</v>
      </c>
      <c r="N43">
        <f>L43/M43</f>
        <v>2.7717408466161833</v>
      </c>
      <c r="O43" s="1"/>
      <c r="P43">
        <f>O43/N43</f>
        <v>0</v>
      </c>
      <c r="S43" t="s">
        <v>139</v>
      </c>
    </row>
    <row r="44" spans="1:19" x14ac:dyDescent="0.25">
      <c r="A44" t="s">
        <v>90</v>
      </c>
      <c r="B44" t="s">
        <v>20</v>
      </c>
      <c r="C44" t="s">
        <v>91</v>
      </c>
      <c r="D44" s="1">
        <v>116.21</v>
      </c>
      <c r="E44" s="1">
        <v>963</v>
      </c>
      <c r="F44" s="1">
        <v>3191</v>
      </c>
      <c r="G44" s="1">
        <v>10146</v>
      </c>
      <c r="H44" s="1">
        <f>MIN(E44:G44)/D44</f>
        <v>8.2867223130539553</v>
      </c>
      <c r="I44" s="1">
        <v>5055134720</v>
      </c>
      <c r="J44" s="1">
        <v>974400000</v>
      </c>
      <c r="K44" s="1">
        <v>974400000</v>
      </c>
      <c r="L44" s="1">
        <v>3259400000</v>
      </c>
      <c r="M44" s="1">
        <v>1923800000</v>
      </c>
      <c r="N44">
        <f>L44/M44</f>
        <v>1.694250961638424</v>
      </c>
      <c r="O44" s="1">
        <v>974400000</v>
      </c>
      <c r="P44">
        <f>O44/N44</f>
        <v>575121408.8482542</v>
      </c>
      <c r="S44" t="s">
        <v>92</v>
      </c>
    </row>
    <row r="45" spans="1:19" x14ac:dyDescent="0.25">
      <c r="A45" t="s">
        <v>116</v>
      </c>
      <c r="B45" t="s">
        <v>20</v>
      </c>
      <c r="C45" t="s">
        <v>91</v>
      </c>
      <c r="D45" s="1">
        <v>164.2</v>
      </c>
      <c r="E45" s="1">
        <v>1095</v>
      </c>
      <c r="F45" s="1">
        <v>5640</v>
      </c>
      <c r="G45" s="1">
        <v>11842</v>
      </c>
      <c r="H45" s="1">
        <f>MIN(E45:G45)/D45</f>
        <v>6.6686967113276499</v>
      </c>
      <c r="I45" s="1">
        <v>3666651648</v>
      </c>
      <c r="J45" s="1">
        <v>25000000</v>
      </c>
      <c r="K45" s="1">
        <v>25000000</v>
      </c>
      <c r="L45" s="1">
        <v>1849031000</v>
      </c>
      <c r="M45" s="1">
        <v>429758000</v>
      </c>
      <c r="N45">
        <f>L45/M45</f>
        <v>4.3024934963398005</v>
      </c>
      <c r="O45" s="1">
        <v>25000000</v>
      </c>
      <c r="P45">
        <f>O45/N45</f>
        <v>5810584.0302298879</v>
      </c>
      <c r="S45" t="s">
        <v>117</v>
      </c>
    </row>
    <row r="46" spans="1:19" x14ac:dyDescent="0.25">
      <c r="A46" t="s">
        <v>61</v>
      </c>
      <c r="B46" t="s">
        <v>20</v>
      </c>
      <c r="C46" t="s">
        <v>62</v>
      </c>
      <c r="D46" s="1">
        <v>24.98</v>
      </c>
      <c r="E46" s="1">
        <v>32</v>
      </c>
      <c r="F46" s="1">
        <v>28</v>
      </c>
      <c r="G46" s="1">
        <v>41</v>
      </c>
      <c r="H46" s="1">
        <f>MIN(E46:G46)/D46</f>
        <v>1.1208967173738991</v>
      </c>
      <c r="I46" s="1">
        <v>1238368512</v>
      </c>
      <c r="J46" s="1"/>
      <c r="K46" s="1"/>
      <c r="L46" s="1">
        <v>1191400000</v>
      </c>
      <c r="M46" s="1">
        <v>1435400000</v>
      </c>
      <c r="N46">
        <f>L46/M46</f>
        <v>0.83001254005852032</v>
      </c>
      <c r="O46" s="1"/>
      <c r="P46">
        <f>O46/N46</f>
        <v>0</v>
      </c>
      <c r="S46" t="s">
        <v>63</v>
      </c>
    </row>
    <row r="47" spans="1:19" x14ac:dyDescent="0.25">
      <c r="A47" t="s">
        <v>70</v>
      </c>
      <c r="B47" t="s">
        <v>20</v>
      </c>
      <c r="C47" t="s">
        <v>71</v>
      </c>
      <c r="D47" s="1">
        <v>17.88</v>
      </c>
      <c r="E47" s="1">
        <v>63</v>
      </c>
      <c r="F47" s="1">
        <v>81</v>
      </c>
      <c r="G47" s="1">
        <v>115</v>
      </c>
      <c r="H47" s="1">
        <f>MIN(E47:G47)/D47</f>
        <v>3.5234899328859064</v>
      </c>
      <c r="I47" s="1">
        <v>1832092032</v>
      </c>
      <c r="J47" s="1">
        <v>1801000000</v>
      </c>
      <c r="K47" s="1">
        <v>1801000000</v>
      </c>
      <c r="L47" s="1">
        <v>5343000000</v>
      </c>
      <c r="M47" s="1">
        <v>3546000000</v>
      </c>
      <c r="N47">
        <f>L47/M47</f>
        <v>1.5067681895093064</v>
      </c>
      <c r="O47" s="1">
        <v>1801000000</v>
      </c>
      <c r="P47">
        <f>O47/N47</f>
        <v>1195273441.8865805</v>
      </c>
      <c r="S47" t="s">
        <v>72</v>
      </c>
    </row>
    <row r="48" spans="1:19" x14ac:dyDescent="0.25">
      <c r="A48" t="s">
        <v>38</v>
      </c>
      <c r="B48" t="s">
        <v>20</v>
      </c>
      <c r="C48" t="s">
        <v>39</v>
      </c>
      <c r="D48" s="1">
        <v>42.85</v>
      </c>
      <c r="E48" s="1">
        <v>327</v>
      </c>
      <c r="F48" s="1">
        <v>5242</v>
      </c>
      <c r="G48" s="1">
        <v>4209</v>
      </c>
      <c r="H48" s="1">
        <f>MIN(E48:G48)/D48</f>
        <v>7.6312718786464409</v>
      </c>
      <c r="I48" s="1">
        <v>1334168960</v>
      </c>
      <c r="J48" s="1">
        <v>221594000</v>
      </c>
      <c r="K48" s="1">
        <v>221594000</v>
      </c>
      <c r="L48" s="1">
        <v>543321000</v>
      </c>
      <c r="M48" s="1">
        <v>431144000</v>
      </c>
      <c r="N48">
        <f>L48/M48</f>
        <v>1.2601845323140297</v>
      </c>
      <c r="O48" s="1">
        <v>221594000</v>
      </c>
      <c r="P48">
        <f>O48/N48</f>
        <v>175842501.09235609</v>
      </c>
      <c r="S48" t="s">
        <v>40</v>
      </c>
    </row>
    <row r="49" spans="1:19" x14ac:dyDescent="0.25">
      <c r="A49" t="s">
        <v>58</v>
      </c>
      <c r="B49" t="s">
        <v>20</v>
      </c>
      <c r="C49" t="s">
        <v>59</v>
      </c>
      <c r="D49" s="1">
        <v>141.11000000000001</v>
      </c>
      <c r="E49" s="1">
        <v>160</v>
      </c>
      <c r="F49" s="1">
        <v>159</v>
      </c>
      <c r="G49" s="1">
        <v>217</v>
      </c>
      <c r="H49" s="1">
        <f>MIN(E49:G49)/D49</f>
        <v>1.126780525830912</v>
      </c>
      <c r="I49" s="1">
        <v>7812724736</v>
      </c>
      <c r="J49" s="1">
        <v>1585019000</v>
      </c>
      <c r="K49" s="1">
        <v>1585019000</v>
      </c>
      <c r="L49" s="1">
        <v>5860922000</v>
      </c>
      <c r="M49" s="1">
        <v>3440401000</v>
      </c>
      <c r="N49">
        <f>L49/M49</f>
        <v>1.7035578120108674</v>
      </c>
      <c r="O49" s="1">
        <v>1585019000</v>
      </c>
      <c r="P49">
        <f>O49/N49</f>
        <v>930416912.66647124</v>
      </c>
      <c r="Q49">
        <v>28.15</v>
      </c>
      <c r="R49">
        <v>0</v>
      </c>
      <c r="S49" t="s">
        <v>60</v>
      </c>
    </row>
    <row r="50" spans="1:19" x14ac:dyDescent="0.25">
      <c r="A50" t="s">
        <v>187</v>
      </c>
      <c r="B50" t="s">
        <v>20</v>
      </c>
      <c r="C50" t="s">
        <v>188</v>
      </c>
      <c r="D50" s="1">
        <v>8.18</v>
      </c>
      <c r="E50" s="1">
        <v>26</v>
      </c>
      <c r="F50" s="1">
        <v>13</v>
      </c>
      <c r="G50" s="1">
        <v>36</v>
      </c>
      <c r="H50" s="1">
        <f>MIN(E50:G50)/D50</f>
        <v>1.5892420537897312</v>
      </c>
      <c r="I50" s="1">
        <v>992291328</v>
      </c>
      <c r="J50" s="1">
        <v>2660541000</v>
      </c>
      <c r="K50" s="1">
        <v>2660541000</v>
      </c>
      <c r="L50" s="1">
        <v>4247835000</v>
      </c>
      <c r="M50" s="1">
        <v>3315551000</v>
      </c>
      <c r="N50">
        <f>L50/M50</f>
        <v>1.2811852388939273</v>
      </c>
      <c r="O50" s="1">
        <v>2660541000</v>
      </c>
      <c r="P50">
        <f>O50/N50</f>
        <v>2076624768.403434</v>
      </c>
      <c r="S50" t="s">
        <v>189</v>
      </c>
    </row>
    <row r="51" spans="1:19" x14ac:dyDescent="0.25">
      <c r="A51" t="s">
        <v>130</v>
      </c>
      <c r="B51" t="s">
        <v>20</v>
      </c>
      <c r="C51" t="s">
        <v>131</v>
      </c>
      <c r="D51" s="1">
        <v>67.53</v>
      </c>
      <c r="E51" s="1">
        <v>22324</v>
      </c>
      <c r="F51" s="1">
        <v>179015</v>
      </c>
      <c r="G51" s="1">
        <v>52078</v>
      </c>
      <c r="H51" s="1">
        <f>MIN(E51:G51)/D51</f>
        <v>330.57900192507032</v>
      </c>
      <c r="I51" s="1">
        <v>8123890176</v>
      </c>
      <c r="J51" s="1">
        <v>3235600000</v>
      </c>
      <c r="K51" s="1">
        <v>3235600000</v>
      </c>
      <c r="L51" s="1">
        <v>6712300000</v>
      </c>
      <c r="M51" s="1">
        <v>4107900000</v>
      </c>
      <c r="N51">
        <f>L51/M51</f>
        <v>1.6339979064728938</v>
      </c>
      <c r="O51" s="1">
        <v>3235600000</v>
      </c>
      <c r="P51">
        <f>O51/N51</f>
        <v>1980173895.6840427</v>
      </c>
      <c r="S51" t="s">
        <v>132</v>
      </c>
    </row>
    <row r="52" spans="1:19" x14ac:dyDescent="0.25">
      <c r="A52" t="s">
        <v>29</v>
      </c>
      <c r="B52" t="s">
        <v>20</v>
      </c>
      <c r="C52" t="s">
        <v>30</v>
      </c>
      <c r="D52" s="1">
        <v>47.93</v>
      </c>
      <c r="E52" s="1">
        <v>71</v>
      </c>
      <c r="F52" s="1">
        <v>125</v>
      </c>
      <c r="G52" s="1">
        <v>59</v>
      </c>
      <c r="H52" s="1">
        <f>MIN(E52:G52)/D52</f>
        <v>1.2309618193198415</v>
      </c>
      <c r="I52" s="1">
        <v>12744299520</v>
      </c>
      <c r="J52" s="1">
        <v>2778970000</v>
      </c>
      <c r="K52" s="1">
        <v>2778970000</v>
      </c>
      <c r="L52" s="1">
        <v>11365022000</v>
      </c>
      <c r="M52" s="1">
        <v>5125007000</v>
      </c>
      <c r="N52">
        <f>L52/M52</f>
        <v>2.2175622394271852</v>
      </c>
      <c r="O52" s="1">
        <v>2778970000</v>
      </c>
      <c r="P52">
        <f>O52/N52</f>
        <v>1253164375.9941688</v>
      </c>
      <c r="Q52">
        <v>21.96</v>
      </c>
      <c r="R52">
        <v>2</v>
      </c>
      <c r="S52" t="s">
        <v>31</v>
      </c>
    </row>
    <row r="53" spans="1:19" x14ac:dyDescent="0.25">
      <c r="A53" t="s">
        <v>193</v>
      </c>
      <c r="B53" t="s">
        <v>20</v>
      </c>
      <c r="C53" t="s">
        <v>30</v>
      </c>
      <c r="D53" s="1">
        <v>45.77</v>
      </c>
      <c r="E53" s="1">
        <v>52</v>
      </c>
      <c r="F53" s="1">
        <v>58</v>
      </c>
      <c r="G53" s="1">
        <v>54</v>
      </c>
      <c r="H53" s="1">
        <f>MIN(E53:G53)/D53</f>
        <v>1.1361153594057243</v>
      </c>
      <c r="I53" s="1">
        <v>4524396544</v>
      </c>
      <c r="J53" s="1">
        <v>1747704000</v>
      </c>
      <c r="K53" s="1">
        <v>1747704000</v>
      </c>
      <c r="L53" s="1">
        <v>5177427000</v>
      </c>
      <c r="M53" s="1">
        <v>2612119000</v>
      </c>
      <c r="N53">
        <f>L53/M53</f>
        <v>1.9820793003687811</v>
      </c>
      <c r="O53" s="1">
        <v>1747704000</v>
      </c>
      <c r="P53">
        <f>O53/N53</f>
        <v>881752813.66130316</v>
      </c>
      <c r="S53" t="s">
        <v>194</v>
      </c>
    </row>
    <row r="54" spans="1:19" x14ac:dyDescent="0.25">
      <c r="A54" t="s">
        <v>124</v>
      </c>
      <c r="B54" t="s">
        <v>20</v>
      </c>
      <c r="C54" t="s">
        <v>125</v>
      </c>
      <c r="D54" s="1">
        <v>97.76</v>
      </c>
      <c r="E54" s="1">
        <v>152</v>
      </c>
      <c r="F54" s="1">
        <v>793</v>
      </c>
      <c r="G54" s="1">
        <v>3186</v>
      </c>
      <c r="H54" s="1">
        <f>MIN(E54:G54)/D54</f>
        <v>1.5548281505728314</v>
      </c>
      <c r="I54" s="1">
        <v>6805992448</v>
      </c>
      <c r="J54" s="1">
        <v>190000000</v>
      </c>
      <c r="K54" s="1">
        <v>190000000</v>
      </c>
      <c r="L54" s="1">
        <v>2188011000</v>
      </c>
      <c r="M54" s="1">
        <v>1269508000</v>
      </c>
      <c r="N54">
        <f>L54/M54</f>
        <v>1.7235109979614149</v>
      </c>
      <c r="O54" s="1">
        <v>190000000</v>
      </c>
      <c r="P54">
        <f>O54/N54</f>
        <v>110240085.63028248</v>
      </c>
      <c r="S54" t="s">
        <v>126</v>
      </c>
    </row>
    <row r="55" spans="1:19" x14ac:dyDescent="0.25">
      <c r="A55" t="s">
        <v>23</v>
      </c>
      <c r="B55" t="s">
        <v>20</v>
      </c>
      <c r="C55" t="s">
        <v>24</v>
      </c>
      <c r="D55" s="1">
        <v>72.849999999999994</v>
      </c>
      <c r="E55" s="1">
        <v>87</v>
      </c>
      <c r="F55" s="1">
        <v>110</v>
      </c>
      <c r="G55" s="1">
        <v>136</v>
      </c>
      <c r="H55" s="1">
        <f>MIN(E55:G55)/D55</f>
        <v>1.1942347288949897</v>
      </c>
      <c r="I55" s="1">
        <v>352100800</v>
      </c>
      <c r="J55" s="1"/>
      <c r="K55" s="1"/>
      <c r="L55" s="1">
        <v>75497585</v>
      </c>
      <c r="M55" s="1">
        <v>1480166</v>
      </c>
      <c r="N55">
        <f>L55/M55</f>
        <v>51.006160795478344</v>
      </c>
      <c r="O55" s="1"/>
      <c r="P55">
        <f>O55/N55</f>
        <v>0</v>
      </c>
      <c r="S55" t="s">
        <v>25</v>
      </c>
    </row>
    <row r="56" spans="1:19" x14ac:dyDescent="0.25">
      <c r="A56" t="s">
        <v>46</v>
      </c>
      <c r="B56" t="s">
        <v>20</v>
      </c>
      <c r="C56" t="s">
        <v>24</v>
      </c>
      <c r="D56" s="1">
        <v>35.75</v>
      </c>
      <c r="E56" s="1">
        <v>75</v>
      </c>
      <c r="F56" s="1">
        <v>76</v>
      </c>
      <c r="G56" s="1">
        <v>151</v>
      </c>
      <c r="H56" s="1">
        <f>MIN(E56:G56)/D56</f>
        <v>2.0979020979020979</v>
      </c>
      <c r="I56" s="1">
        <v>32104572928</v>
      </c>
      <c r="J56" s="1">
        <v>1882000000</v>
      </c>
      <c r="K56" s="1">
        <v>1882000000</v>
      </c>
      <c r="L56" s="1">
        <v>13766000000</v>
      </c>
      <c r="M56" s="1">
        <v>6022000000</v>
      </c>
      <c r="N56">
        <f>L56/M56</f>
        <v>2.2859515111258717</v>
      </c>
      <c r="O56" s="1">
        <v>1882000000</v>
      </c>
      <c r="P56">
        <f>O56/N56</f>
        <v>823289553.97355807</v>
      </c>
      <c r="S56" t="s">
        <v>47</v>
      </c>
    </row>
    <row r="57" spans="1:19" x14ac:dyDescent="0.25">
      <c r="A57" t="s">
        <v>98</v>
      </c>
      <c r="B57" t="s">
        <v>20</v>
      </c>
      <c r="C57" t="s">
        <v>24</v>
      </c>
      <c r="D57" s="1">
        <v>22.605</v>
      </c>
      <c r="E57" s="1">
        <v>55</v>
      </c>
      <c r="F57" s="1">
        <v>33</v>
      </c>
      <c r="G57" s="1">
        <v>45</v>
      </c>
      <c r="H57" s="1">
        <f>MIN(E57:G57)/D57</f>
        <v>1.4598540145985401</v>
      </c>
      <c r="I57" s="1">
        <v>5500745728</v>
      </c>
      <c r="J57" s="1">
        <v>1182573000</v>
      </c>
      <c r="K57" s="1">
        <v>1182573000</v>
      </c>
      <c r="L57" s="1">
        <v>5136620000</v>
      </c>
      <c r="M57" s="1">
        <v>2913883000</v>
      </c>
      <c r="N57">
        <f>L57/M57</f>
        <v>1.7628092823219053</v>
      </c>
      <c r="O57" s="1">
        <v>1182573000</v>
      </c>
      <c r="P57">
        <f>O57/N57</f>
        <v>670845684.70297587</v>
      </c>
      <c r="S57" t="s">
        <v>99</v>
      </c>
    </row>
    <row r="58" spans="1:19" x14ac:dyDescent="0.25">
      <c r="A58" t="s">
        <v>159</v>
      </c>
      <c r="B58" t="s">
        <v>20</v>
      </c>
      <c r="C58" t="s">
        <v>24</v>
      </c>
      <c r="D58" s="1">
        <v>7.49</v>
      </c>
      <c r="E58" s="1">
        <v>14</v>
      </c>
      <c r="F58" s="1">
        <v>286</v>
      </c>
      <c r="G58" s="1">
        <v>594</v>
      </c>
      <c r="H58" s="1">
        <f>MIN(E58:G58)/D58</f>
        <v>1.8691588785046729</v>
      </c>
      <c r="I58" s="1">
        <v>15899697152</v>
      </c>
      <c r="J58" s="1">
        <v>164429485000</v>
      </c>
      <c r="K58" s="1">
        <v>164429485000</v>
      </c>
      <c r="L58" s="1">
        <v>581550209000</v>
      </c>
      <c r="M58" s="1">
        <v>364007041000</v>
      </c>
      <c r="N58">
        <f>L58/M58</f>
        <v>1.5976345056468289</v>
      </c>
      <c r="O58" s="1">
        <v>164429485000</v>
      </c>
      <c r="P58">
        <f>O58/N58</f>
        <v>102920589420.6873</v>
      </c>
      <c r="S58" t="s">
        <v>160</v>
      </c>
    </row>
    <row r="59" spans="1:19" x14ac:dyDescent="0.25">
      <c r="A59" t="s">
        <v>67</v>
      </c>
      <c r="B59" t="s">
        <v>20</v>
      </c>
      <c r="C59" t="s">
        <v>68</v>
      </c>
      <c r="D59" s="1">
        <v>6.6</v>
      </c>
      <c r="E59" s="1">
        <v>1534</v>
      </c>
      <c r="F59" s="1">
        <v>88821</v>
      </c>
      <c r="G59" s="1">
        <v>365711</v>
      </c>
      <c r="H59" s="1">
        <f>MIN(E59:G59)/D59</f>
        <v>232.42424242424244</v>
      </c>
      <c r="I59" s="1">
        <v>1157362816</v>
      </c>
      <c r="J59" s="1"/>
      <c r="K59" s="1"/>
      <c r="L59" s="1">
        <v>603885000</v>
      </c>
      <c r="M59" s="1">
        <v>93306000</v>
      </c>
      <c r="N59">
        <f>L59/M59</f>
        <v>6.4720918268921617</v>
      </c>
      <c r="O59" s="1"/>
      <c r="P59">
        <f>O59/N59</f>
        <v>0</v>
      </c>
      <c r="S59" t="s">
        <v>69</v>
      </c>
    </row>
    <row r="60" spans="1:19" x14ac:dyDescent="0.25">
      <c r="A60" t="s">
        <v>195</v>
      </c>
      <c r="B60" t="s">
        <v>20</v>
      </c>
      <c r="C60" t="s">
        <v>196</v>
      </c>
      <c r="D60" s="1">
        <v>36.35</v>
      </c>
      <c r="E60" s="1">
        <v>150</v>
      </c>
      <c r="F60" s="1">
        <v>52</v>
      </c>
      <c r="G60" s="1">
        <v>371</v>
      </c>
      <c r="H60" s="1">
        <f>MIN(E60:G60)/D60</f>
        <v>1.4305364511691885</v>
      </c>
      <c r="I60" s="1">
        <v>765453568</v>
      </c>
      <c r="J60" s="1">
        <v>796100000</v>
      </c>
      <c r="K60" s="1">
        <v>796100000</v>
      </c>
      <c r="L60" s="1">
        <v>1534400000</v>
      </c>
      <c r="M60" s="1">
        <v>1248900000</v>
      </c>
      <c r="N60">
        <f>L60/M60</f>
        <v>1.2286011690287453</v>
      </c>
      <c r="O60" s="1">
        <v>796100000</v>
      </c>
      <c r="P60">
        <f>O60/N60</f>
        <v>647972686.39207506</v>
      </c>
      <c r="S60" t="s">
        <v>197</v>
      </c>
    </row>
    <row r="61" spans="1:19" x14ac:dyDescent="0.25">
      <c r="A61" t="s">
        <v>176</v>
      </c>
      <c r="B61" t="s">
        <v>20</v>
      </c>
      <c r="C61" t="s">
        <v>177</v>
      </c>
      <c r="D61" s="1">
        <v>119.965</v>
      </c>
      <c r="E61" s="1">
        <v>2041</v>
      </c>
      <c r="F61" s="1">
        <v>23520</v>
      </c>
      <c r="G61" s="1">
        <v>42733</v>
      </c>
      <c r="H61" s="1">
        <f>MIN(E61:G61)/D61</f>
        <v>17.013295544533822</v>
      </c>
      <c r="I61" s="1">
        <v>4911151104</v>
      </c>
      <c r="J61" s="1">
        <v>1058707000</v>
      </c>
      <c r="K61" s="1">
        <v>1058707000</v>
      </c>
      <c r="L61" s="1">
        <v>3959780000</v>
      </c>
      <c r="M61" s="1">
        <v>2160317000</v>
      </c>
      <c r="N61">
        <f>L61/M61</f>
        <v>1.832962477266068</v>
      </c>
      <c r="O61" s="1">
        <v>1058707000</v>
      </c>
      <c r="P61">
        <f>O61/N61</f>
        <v>577593384.00592959</v>
      </c>
      <c r="S61" t="s">
        <v>178</v>
      </c>
    </row>
    <row r="62" spans="1:19" x14ac:dyDescent="0.25">
      <c r="A62" t="s">
        <v>82</v>
      </c>
      <c r="B62" t="s">
        <v>20</v>
      </c>
      <c r="C62" t="s">
        <v>83</v>
      </c>
      <c r="D62" s="1">
        <v>202.6</v>
      </c>
      <c r="E62" s="1">
        <v>307</v>
      </c>
      <c r="F62" s="1">
        <v>12532</v>
      </c>
      <c r="G62" s="1">
        <v>4026</v>
      </c>
      <c r="H62" s="1">
        <f>MIN(E62:G62)/D62</f>
        <v>1.5153010858835143</v>
      </c>
      <c r="I62" s="1">
        <v>10686380032</v>
      </c>
      <c r="J62" s="1">
        <v>1937700000</v>
      </c>
      <c r="K62" s="1">
        <v>1937700000</v>
      </c>
      <c r="L62" s="1">
        <v>19972900000</v>
      </c>
      <c r="M62" s="1">
        <v>14516500000</v>
      </c>
      <c r="N62">
        <f>L62/M62</f>
        <v>1.3758757276202942</v>
      </c>
      <c r="O62" s="1">
        <v>1937700000</v>
      </c>
      <c r="P62">
        <f>O62/N62</f>
        <v>1408339402.3902388</v>
      </c>
      <c r="S62" t="s">
        <v>84</v>
      </c>
    </row>
    <row r="63" spans="1:19" x14ac:dyDescent="0.25">
      <c r="A63" t="s">
        <v>96</v>
      </c>
      <c r="B63" t="s">
        <v>20</v>
      </c>
      <c r="C63" t="s">
        <v>83</v>
      </c>
      <c r="D63" s="1">
        <v>30.8</v>
      </c>
      <c r="E63" s="1">
        <v>36</v>
      </c>
      <c r="F63" s="1">
        <v>96</v>
      </c>
      <c r="G63" s="1">
        <v>44</v>
      </c>
      <c r="H63" s="1">
        <f>MIN(E63:G63)/D63</f>
        <v>1.1688311688311688</v>
      </c>
      <c r="I63" s="1">
        <v>1130384640</v>
      </c>
      <c r="J63" s="1">
        <v>114996000</v>
      </c>
      <c r="K63" s="1">
        <v>114996000</v>
      </c>
      <c r="L63" s="1">
        <v>913855000</v>
      </c>
      <c r="M63" s="1">
        <v>576151000</v>
      </c>
      <c r="N63">
        <f>L63/M63</f>
        <v>1.5861380089594568</v>
      </c>
      <c r="O63" s="1">
        <v>114996000</v>
      </c>
      <c r="P63">
        <f>O63/N63</f>
        <v>72500626.90032883</v>
      </c>
      <c r="S63" t="s">
        <v>97</v>
      </c>
    </row>
    <row r="64" spans="1:19" x14ac:dyDescent="0.25">
      <c r="A64" t="s">
        <v>32</v>
      </c>
      <c r="B64" t="s">
        <v>20</v>
      </c>
      <c r="C64" t="s">
        <v>33</v>
      </c>
      <c r="D64" s="1">
        <v>66.98</v>
      </c>
      <c r="E64" s="1">
        <v>140</v>
      </c>
      <c r="F64" s="1">
        <v>31501</v>
      </c>
      <c r="G64" s="1">
        <v>33942</v>
      </c>
      <c r="H64" s="1">
        <f>MIN(E64:G64)/D64</f>
        <v>2.0901761719916392</v>
      </c>
      <c r="I64" s="1">
        <v>21183496192</v>
      </c>
      <c r="J64" s="1">
        <v>13021040078000</v>
      </c>
      <c r="K64" s="1">
        <v>13021040078000</v>
      </c>
      <c r="L64" s="1">
        <v>82091245934020</v>
      </c>
      <c r="M64" s="1">
        <v>34300845566680</v>
      </c>
      <c r="N64">
        <f>L64/M64</f>
        <v>2.3932717860974195</v>
      </c>
      <c r="O64" s="1">
        <v>13021040078000</v>
      </c>
      <c r="P64">
        <f>O64/N64</f>
        <v>5440685906899.3223</v>
      </c>
      <c r="S64" t="s">
        <v>34</v>
      </c>
    </row>
    <row r="65" spans="1:19" x14ac:dyDescent="0.25">
      <c r="A65" t="s">
        <v>48</v>
      </c>
      <c r="B65" t="s">
        <v>20</v>
      </c>
      <c r="C65" t="s">
        <v>33</v>
      </c>
      <c r="D65" s="1">
        <v>35.99</v>
      </c>
      <c r="E65" s="1">
        <v>86</v>
      </c>
      <c r="F65" s="1">
        <v>101</v>
      </c>
      <c r="G65" s="1">
        <v>116</v>
      </c>
      <c r="H65" s="1">
        <f>MIN(E65:G65)/D65</f>
        <v>2.389552653514865</v>
      </c>
      <c r="I65" s="1">
        <v>7065125376</v>
      </c>
      <c r="J65" s="1">
        <v>1457913000</v>
      </c>
      <c r="K65" s="1">
        <v>1457913000</v>
      </c>
      <c r="L65" s="1">
        <v>12193030000</v>
      </c>
      <c r="M65" s="1">
        <v>4415951000</v>
      </c>
      <c r="N65">
        <f>L65/M65</f>
        <v>2.7611334455477428</v>
      </c>
      <c r="O65" s="1">
        <v>1457913000</v>
      </c>
      <c r="P65">
        <f>O65/N65</f>
        <v>528012509.62746751</v>
      </c>
      <c r="S65" t="s">
        <v>49</v>
      </c>
    </row>
    <row r="66" spans="1:19" x14ac:dyDescent="0.25">
      <c r="A66" t="s">
        <v>140</v>
      </c>
      <c r="B66" t="s">
        <v>20</v>
      </c>
      <c r="C66" t="s">
        <v>141</v>
      </c>
      <c r="D66" s="1">
        <v>22.7743</v>
      </c>
      <c r="E66" s="1">
        <v>390</v>
      </c>
      <c r="F66" s="1">
        <v>623</v>
      </c>
      <c r="G66" s="1">
        <v>1096</v>
      </c>
      <c r="H66" s="1">
        <f>MIN(E66:G66)/D66</f>
        <v>17.124565848346602</v>
      </c>
      <c r="I66" s="1">
        <v>2604673792</v>
      </c>
      <c r="J66" s="1">
        <v>2970000000</v>
      </c>
      <c r="K66" s="1">
        <v>2970000000</v>
      </c>
      <c r="L66" s="1">
        <v>11895000000</v>
      </c>
      <c r="M66" s="1">
        <v>6296000000</v>
      </c>
      <c r="N66">
        <f>L66/M66</f>
        <v>1.889294790343075</v>
      </c>
      <c r="O66" s="1">
        <v>2970000000</v>
      </c>
      <c r="P66">
        <f>O66/N66</f>
        <v>1572015132.4085751</v>
      </c>
      <c r="S66" t="s">
        <v>142</v>
      </c>
    </row>
    <row r="67" spans="1:19" x14ac:dyDescent="0.25">
      <c r="A67" t="s">
        <v>143</v>
      </c>
      <c r="B67" t="s">
        <v>20</v>
      </c>
      <c r="C67" t="s">
        <v>141</v>
      </c>
      <c r="D67" s="1">
        <v>5.58</v>
      </c>
      <c r="E67" s="1">
        <v>17</v>
      </c>
      <c r="F67" s="1">
        <v>290</v>
      </c>
      <c r="G67" s="1">
        <v>163</v>
      </c>
      <c r="H67" s="1">
        <f>MIN(E67:G67)/D67</f>
        <v>3.0465949820788532</v>
      </c>
      <c r="I67" s="1">
        <v>4884235264</v>
      </c>
      <c r="J67" s="1">
        <v>15395393000</v>
      </c>
      <c r="K67" s="1">
        <v>15395393000</v>
      </c>
      <c r="L67" s="1">
        <v>51528102000</v>
      </c>
      <c r="M67" s="1">
        <v>31239127000</v>
      </c>
      <c r="N67">
        <f>L67/M67</f>
        <v>1.6494731750986511</v>
      </c>
      <c r="O67" s="1">
        <v>15395393000</v>
      </c>
      <c r="P67">
        <f>O67/N67</f>
        <v>9333521291.7780476</v>
      </c>
      <c r="S67" t="s">
        <v>144</v>
      </c>
    </row>
    <row r="68" spans="1:19" x14ac:dyDescent="0.25">
      <c r="A68" t="s">
        <v>164</v>
      </c>
      <c r="B68" t="s">
        <v>20</v>
      </c>
      <c r="C68" t="s">
        <v>165</v>
      </c>
      <c r="D68" s="1">
        <v>52.64</v>
      </c>
      <c r="E68" s="1">
        <v>228</v>
      </c>
      <c r="F68" s="1">
        <v>99</v>
      </c>
      <c r="G68" s="1">
        <v>99</v>
      </c>
      <c r="H68" s="1">
        <f>MIN(E68:G68)/D68</f>
        <v>1.8806990881458967</v>
      </c>
      <c r="I68" s="1">
        <v>15475422208</v>
      </c>
      <c r="J68" s="1">
        <v>21855000000</v>
      </c>
      <c r="K68" s="1">
        <v>21855000000</v>
      </c>
      <c r="L68" s="1">
        <v>58140000000</v>
      </c>
      <c r="M68" s="1">
        <v>37498000000</v>
      </c>
      <c r="N68">
        <f>L68/M68</f>
        <v>1.5504826924102619</v>
      </c>
      <c r="O68" s="1">
        <v>21855000000</v>
      </c>
      <c r="P68">
        <f>O68/N68</f>
        <v>14095610423.116615</v>
      </c>
      <c r="S68" t="s">
        <v>166</v>
      </c>
    </row>
    <row r="69" spans="1:19" x14ac:dyDescent="0.25">
      <c r="A69" t="s">
        <v>182</v>
      </c>
      <c r="B69" t="s">
        <v>20</v>
      </c>
      <c r="C69" t="s">
        <v>165</v>
      </c>
      <c r="D69" s="1">
        <v>12.97</v>
      </c>
      <c r="E69" s="1">
        <v>25</v>
      </c>
      <c r="F69" s="1">
        <v>136</v>
      </c>
      <c r="G69" s="1">
        <v>40</v>
      </c>
      <c r="H69" s="1">
        <f>MIN(E69:G69)/D69</f>
        <v>1.9275250578257517</v>
      </c>
      <c r="I69" s="1">
        <v>3546568960</v>
      </c>
      <c r="J69" s="1">
        <v>9523766000</v>
      </c>
      <c r="K69" s="1">
        <v>9523766000</v>
      </c>
      <c r="L69" s="1">
        <v>44341955000</v>
      </c>
      <c r="M69" s="1">
        <v>24692196000</v>
      </c>
      <c r="N69">
        <f>L69/M69</f>
        <v>1.7957882320389811</v>
      </c>
      <c r="O69" s="1">
        <v>9523766000</v>
      </c>
      <c r="P69">
        <f>O69/N69</f>
        <v>5303390360.8926582</v>
      </c>
      <c r="S69" t="s">
        <v>183</v>
      </c>
    </row>
    <row r="70" spans="1:19" x14ac:dyDescent="0.25">
      <c r="A70" t="s">
        <v>93</v>
      </c>
      <c r="B70" t="s">
        <v>20</v>
      </c>
      <c r="C70" t="s">
        <v>94</v>
      </c>
      <c r="D70" s="1">
        <v>20.28</v>
      </c>
      <c r="E70" s="1">
        <v>1039</v>
      </c>
      <c r="F70" s="1">
        <v>563</v>
      </c>
      <c r="G70" s="1">
        <v>382</v>
      </c>
      <c r="H70" s="1">
        <f>MIN(E70:G70)/D70</f>
        <v>18.836291913214989</v>
      </c>
      <c r="I70" s="1">
        <v>370367584</v>
      </c>
      <c r="J70" s="1">
        <v>172423000</v>
      </c>
      <c r="K70" s="1">
        <v>172423000</v>
      </c>
      <c r="L70" s="1">
        <v>470474000</v>
      </c>
      <c r="M70" s="1">
        <v>265606000</v>
      </c>
      <c r="N70">
        <f>L70/M70</f>
        <v>1.7713229369818453</v>
      </c>
      <c r="O70" s="1">
        <v>172423000</v>
      </c>
      <c r="P70">
        <f>O70/N70</f>
        <v>97341369.210625887</v>
      </c>
      <c r="S70" t="s">
        <v>95</v>
      </c>
    </row>
    <row r="71" spans="1:19" x14ac:dyDescent="0.25">
      <c r="D71" s="1"/>
      <c r="E71" s="1"/>
      <c r="F71" s="1"/>
      <c r="G71" s="1"/>
      <c r="H71" s="1"/>
      <c r="I71" s="1"/>
      <c r="J71" s="1"/>
      <c r="K71" s="1"/>
      <c r="L71" s="1"/>
      <c r="M71" s="1"/>
      <c r="O71" s="1"/>
    </row>
    <row r="72" spans="1:19" x14ac:dyDescent="0.25">
      <c r="D72" s="1"/>
      <c r="E72" s="1"/>
      <c r="F72" s="1"/>
      <c r="G72" s="1"/>
      <c r="H72" s="1"/>
      <c r="I72" s="1"/>
      <c r="J72" s="1"/>
      <c r="K72" s="1"/>
      <c r="L72" s="1"/>
      <c r="M72" s="1"/>
      <c r="O72" s="1"/>
    </row>
    <row r="73" spans="1:19" x14ac:dyDescent="0.25">
      <c r="D73" s="1"/>
      <c r="E73" s="1"/>
      <c r="F73" s="1"/>
      <c r="G73" s="1"/>
      <c r="H73" s="1"/>
      <c r="I73" s="1"/>
      <c r="J73" s="1"/>
      <c r="K73" s="1"/>
      <c r="L73" s="1"/>
      <c r="M73" s="1"/>
      <c r="O73" s="1"/>
    </row>
    <row r="74" spans="1:19" x14ac:dyDescent="0.25">
      <c r="D74" s="1"/>
      <c r="E74" s="1"/>
      <c r="F74" s="1"/>
      <c r="G74" s="1"/>
      <c r="H74" s="1"/>
      <c r="I74" s="1"/>
      <c r="J74" s="1"/>
      <c r="K74" s="1"/>
      <c r="L74" s="1"/>
      <c r="M74" s="1"/>
      <c r="O74" s="1"/>
    </row>
    <row r="75" spans="1:19" x14ac:dyDescent="0.25">
      <c r="D75" s="1"/>
      <c r="E75" s="1"/>
      <c r="F75" s="1"/>
      <c r="G75" s="1"/>
      <c r="H75" s="1"/>
      <c r="I75" s="1"/>
      <c r="J75" s="1"/>
      <c r="K75" s="1"/>
      <c r="L75" s="1"/>
      <c r="M75" s="1"/>
      <c r="O75" s="1"/>
    </row>
    <row r="76" spans="1:19" x14ac:dyDescent="0.25">
      <c r="D76" s="1"/>
      <c r="E76" s="1"/>
      <c r="F76" s="1"/>
      <c r="G76" s="1"/>
      <c r="H76" s="1"/>
      <c r="I76" s="1"/>
      <c r="J76" s="1"/>
      <c r="K76" s="1"/>
      <c r="L76" s="1"/>
      <c r="M76" s="1"/>
      <c r="O76" s="1"/>
    </row>
    <row r="77" spans="1:19" x14ac:dyDescent="0.25">
      <c r="D77" s="1"/>
      <c r="E77" s="1"/>
      <c r="F77" s="1"/>
      <c r="G77" s="1"/>
      <c r="H77" s="1"/>
      <c r="I77" s="1"/>
      <c r="J77" s="1"/>
      <c r="K77" s="1"/>
      <c r="L77" s="1"/>
      <c r="M77" s="1"/>
      <c r="O77" s="1"/>
    </row>
    <row r="78" spans="1:19" x14ac:dyDescent="0.25">
      <c r="D78" s="1"/>
      <c r="E78" s="1"/>
      <c r="F78" s="1"/>
      <c r="G78" s="1"/>
      <c r="H78" s="1"/>
      <c r="I78" s="1"/>
      <c r="J78" s="1"/>
      <c r="K78" s="1"/>
      <c r="L78" s="1"/>
      <c r="M78" s="1"/>
      <c r="O78" s="1"/>
    </row>
    <row r="79" spans="1:19" x14ac:dyDescent="0.25">
      <c r="D79" s="1"/>
      <c r="E79" s="1"/>
      <c r="F79" s="1"/>
      <c r="G79" s="1"/>
      <c r="H79" s="1"/>
      <c r="I79" s="1"/>
      <c r="J79" s="1"/>
      <c r="K79" s="1"/>
      <c r="L79" s="1"/>
      <c r="M79" s="1"/>
      <c r="O79" s="1"/>
    </row>
    <row r="80" spans="1:19" x14ac:dyDescent="0.25">
      <c r="D80" s="1"/>
      <c r="E80" s="1"/>
      <c r="F80" s="1"/>
      <c r="G80" s="1"/>
      <c r="H80" s="1"/>
      <c r="I80" s="1"/>
      <c r="J80" s="1"/>
      <c r="K80" s="1"/>
      <c r="L80" s="1"/>
      <c r="M80" s="1"/>
      <c r="O80" s="1"/>
    </row>
    <row r="81" spans="4:15" x14ac:dyDescent="0.25">
      <c r="D81" s="1"/>
      <c r="E81" s="1"/>
      <c r="F81" s="1"/>
      <c r="G81" s="1"/>
      <c r="H81" s="1"/>
      <c r="I81" s="1"/>
      <c r="J81" s="1"/>
      <c r="K81" s="1"/>
      <c r="L81" s="1"/>
      <c r="M81" s="1"/>
      <c r="O81" s="1"/>
    </row>
    <row r="82" spans="4:15" x14ac:dyDescent="0.25">
      <c r="D82" s="1"/>
      <c r="E82" s="1"/>
      <c r="F82" s="1"/>
      <c r="G82" s="1"/>
      <c r="H82" s="1"/>
      <c r="I82" s="1"/>
      <c r="J82" s="1"/>
      <c r="K82" s="1"/>
      <c r="L82" s="1"/>
      <c r="M82" s="1"/>
      <c r="O82" s="1"/>
    </row>
    <row r="83" spans="4:15" x14ac:dyDescent="0.25">
      <c r="D83" s="1"/>
      <c r="E83" s="1"/>
      <c r="F83" s="1"/>
      <c r="G83" s="1"/>
      <c r="H83" s="1"/>
      <c r="I83" s="1"/>
      <c r="J83" s="1"/>
      <c r="K83" s="1"/>
      <c r="L83" s="1"/>
      <c r="M83" s="1"/>
      <c r="O83" s="1"/>
    </row>
    <row r="84" spans="4:15" x14ac:dyDescent="0.25">
      <c r="D84" s="1"/>
      <c r="E84" s="1"/>
      <c r="F84" s="1"/>
      <c r="G84" s="1"/>
      <c r="H84" s="1"/>
      <c r="I84" s="1"/>
      <c r="J84" s="1"/>
      <c r="K84" s="1"/>
      <c r="L84" s="1"/>
      <c r="M84" s="1"/>
      <c r="O84" s="1"/>
    </row>
    <row r="85" spans="4:15" x14ac:dyDescent="0.25">
      <c r="D85" s="1"/>
      <c r="E85" s="1"/>
      <c r="F85" s="1"/>
      <c r="G85" s="1"/>
      <c r="H85" s="1"/>
      <c r="I85" s="1"/>
      <c r="J85" s="1"/>
      <c r="K85" s="1"/>
      <c r="L85" s="1"/>
      <c r="M85" s="1"/>
      <c r="O85" s="1"/>
    </row>
    <row r="86" spans="4:15" x14ac:dyDescent="0.25">
      <c r="D86" s="1"/>
      <c r="E86" s="1"/>
      <c r="F86" s="1"/>
      <c r="G86" s="1"/>
      <c r="H86" s="1"/>
      <c r="I86" s="1"/>
      <c r="J86" s="1"/>
      <c r="K86" s="1"/>
      <c r="L86" s="1"/>
      <c r="M86" s="1"/>
      <c r="O86" s="1"/>
    </row>
    <row r="87" spans="4:15" x14ac:dyDescent="0.25">
      <c r="D87" s="1"/>
      <c r="E87" s="1"/>
      <c r="F87" s="1"/>
      <c r="G87" s="1"/>
      <c r="H87" s="1"/>
      <c r="I87" s="1"/>
      <c r="J87" s="1"/>
      <c r="K87" s="1"/>
      <c r="L87" s="1"/>
      <c r="M87" s="1"/>
      <c r="O87" s="1"/>
    </row>
    <row r="88" spans="4:15" x14ac:dyDescent="0.25">
      <c r="D88" s="1"/>
      <c r="E88" s="1"/>
      <c r="F88" s="1"/>
      <c r="G88" s="1"/>
      <c r="H88" s="1"/>
      <c r="I88" s="1"/>
      <c r="J88" s="1"/>
      <c r="K88" s="1"/>
      <c r="L88" s="1"/>
      <c r="M88" s="1"/>
      <c r="O88" s="1"/>
    </row>
    <row r="89" spans="4:15" x14ac:dyDescent="0.25">
      <c r="D89" s="1"/>
      <c r="E89" s="1"/>
      <c r="F89" s="1"/>
      <c r="G89" s="1"/>
      <c r="H89" s="1"/>
      <c r="I89" s="1"/>
      <c r="J89" s="1"/>
      <c r="K89" s="1"/>
      <c r="L89" s="1"/>
      <c r="M89" s="1"/>
      <c r="O89" s="1"/>
    </row>
    <row r="90" spans="4:15" x14ac:dyDescent="0.25">
      <c r="D90" s="1"/>
      <c r="E90" s="1"/>
      <c r="F90" s="1"/>
      <c r="G90" s="1"/>
      <c r="H90" s="1"/>
      <c r="I90" s="1"/>
      <c r="J90" s="1"/>
      <c r="K90" s="1"/>
      <c r="L90" s="1"/>
      <c r="M90" s="1"/>
      <c r="O90" s="1"/>
    </row>
    <row r="91" spans="4:15" x14ac:dyDescent="0.25">
      <c r="D91" s="1"/>
      <c r="E91" s="1"/>
      <c r="F91" s="1"/>
      <c r="G91" s="1"/>
      <c r="H91" s="1"/>
      <c r="I91" s="1"/>
      <c r="J91" s="1"/>
      <c r="K91" s="1"/>
      <c r="L91" s="1"/>
      <c r="M91" s="1"/>
      <c r="O91" s="1"/>
    </row>
    <row r="92" spans="4:15" x14ac:dyDescent="0.25">
      <c r="D92" s="1"/>
      <c r="E92" s="1"/>
      <c r="F92" s="1"/>
      <c r="G92" s="1"/>
      <c r="H92" s="1"/>
      <c r="I92" s="1"/>
      <c r="J92" s="1"/>
      <c r="K92" s="1"/>
      <c r="L92" s="1"/>
      <c r="M92" s="1"/>
      <c r="O92" s="1"/>
    </row>
    <row r="93" spans="4:15" x14ac:dyDescent="0.25">
      <c r="D93" s="1"/>
      <c r="E93" s="1"/>
      <c r="F93" s="1"/>
      <c r="G93" s="1"/>
      <c r="H93" s="1"/>
      <c r="I93" s="1"/>
      <c r="J93" s="1"/>
      <c r="K93" s="1"/>
      <c r="L93" s="1"/>
      <c r="M93" s="1"/>
      <c r="O93" s="1"/>
    </row>
    <row r="94" spans="4:15" x14ac:dyDescent="0.25">
      <c r="D94" s="1"/>
      <c r="E94" s="1"/>
      <c r="F94" s="1"/>
      <c r="G94" s="1"/>
      <c r="H94" s="1"/>
      <c r="I94" s="1"/>
      <c r="J94" s="1"/>
      <c r="K94" s="1"/>
      <c r="L94" s="1"/>
      <c r="M94" s="1"/>
      <c r="O94" s="1"/>
    </row>
    <row r="95" spans="4:15" x14ac:dyDescent="0.25">
      <c r="D95" s="1"/>
      <c r="E95" s="1"/>
      <c r="F95" s="1"/>
      <c r="G95" s="1"/>
      <c r="H95" s="1"/>
      <c r="I95" s="1"/>
      <c r="J95" s="1"/>
      <c r="K95" s="1"/>
      <c r="L95" s="1"/>
      <c r="M95" s="1"/>
      <c r="O95" s="1"/>
    </row>
    <row r="96" spans="4:15" x14ac:dyDescent="0.25">
      <c r="D96" s="1"/>
      <c r="E96" s="1"/>
      <c r="F96" s="1"/>
      <c r="G96" s="1"/>
      <c r="H96" s="1"/>
      <c r="I96" s="1"/>
      <c r="J96" s="1"/>
      <c r="K96" s="1"/>
      <c r="L96" s="1"/>
      <c r="M96" s="1"/>
      <c r="O96" s="1"/>
    </row>
    <row r="97" spans="4:15" x14ac:dyDescent="0.25">
      <c r="D97" s="1"/>
      <c r="E97" s="1"/>
      <c r="F97" s="1"/>
      <c r="G97" s="1"/>
      <c r="H97" s="1"/>
      <c r="I97" s="1"/>
      <c r="J97" s="1"/>
      <c r="K97" s="1"/>
      <c r="L97" s="1"/>
      <c r="M97" s="1"/>
      <c r="O97" s="1"/>
    </row>
    <row r="98" spans="4:15" x14ac:dyDescent="0.25">
      <c r="D98" s="1"/>
      <c r="E98" s="1"/>
      <c r="F98" s="1"/>
      <c r="G98" s="1"/>
      <c r="H98" s="1"/>
      <c r="I98" s="1"/>
      <c r="J98" s="1"/>
      <c r="K98" s="1"/>
      <c r="L98" s="1"/>
      <c r="M98" s="1"/>
      <c r="O98" s="1"/>
    </row>
    <row r="99" spans="4:15" x14ac:dyDescent="0.25">
      <c r="D99" s="1"/>
      <c r="E99" s="1"/>
      <c r="F99" s="1"/>
      <c r="G99" s="1"/>
      <c r="H99" s="1"/>
      <c r="I99" s="1"/>
      <c r="J99" s="1"/>
      <c r="K99" s="1"/>
      <c r="L99" s="1"/>
      <c r="M99" s="1"/>
      <c r="O99" s="1"/>
    </row>
    <row r="100" spans="4:15" x14ac:dyDescent="0.25">
      <c r="D100" s="1"/>
      <c r="E100" s="1"/>
      <c r="F100" s="1"/>
      <c r="G100" s="1"/>
      <c r="H100" s="1"/>
      <c r="I100" s="1"/>
      <c r="J100" s="1"/>
      <c r="K100" s="1"/>
      <c r="L100" s="1"/>
      <c r="M100" s="1"/>
      <c r="O100" s="1"/>
    </row>
    <row r="101" spans="4:15" x14ac:dyDescent="0.25">
      <c r="D101" s="1"/>
      <c r="E101" s="1"/>
      <c r="F101" s="1"/>
      <c r="G101" s="1"/>
      <c r="H101" s="1"/>
      <c r="I101" s="1"/>
      <c r="J101" s="1"/>
      <c r="K101" s="1"/>
      <c r="L101" s="1"/>
      <c r="M101" s="1"/>
      <c r="O101" s="1"/>
    </row>
    <row r="102" spans="4:15" x14ac:dyDescent="0.25">
      <c r="D102" s="1"/>
      <c r="E102" s="1"/>
      <c r="F102" s="1"/>
      <c r="G102" s="1"/>
      <c r="H102" s="1"/>
      <c r="I102" s="1"/>
      <c r="J102" s="1"/>
      <c r="K102" s="1"/>
      <c r="L102" s="1"/>
      <c r="M102" s="1"/>
      <c r="O102" s="1"/>
    </row>
    <row r="103" spans="4:15" x14ac:dyDescent="0.25">
      <c r="D103" s="1"/>
      <c r="E103" s="1"/>
      <c r="F103" s="1"/>
      <c r="G103" s="1"/>
      <c r="H103" s="1"/>
      <c r="I103" s="1"/>
      <c r="J103" s="1"/>
      <c r="K103" s="1"/>
      <c r="L103" s="1"/>
      <c r="M103" s="1"/>
      <c r="O103" s="1"/>
    </row>
    <row r="104" spans="4:15" x14ac:dyDescent="0.25">
      <c r="D104" s="1"/>
      <c r="E104" s="1"/>
      <c r="F104" s="1"/>
      <c r="G104" s="1"/>
      <c r="H104" s="1"/>
      <c r="I104" s="1"/>
      <c r="J104" s="1"/>
      <c r="K104" s="1"/>
      <c r="L104" s="1"/>
      <c r="M104" s="1"/>
      <c r="O104" s="1"/>
    </row>
    <row r="105" spans="4:15" x14ac:dyDescent="0.25">
      <c r="D105" s="1"/>
      <c r="E105" s="1"/>
      <c r="F105" s="1"/>
      <c r="G105" s="1"/>
      <c r="H105" s="1"/>
      <c r="I105" s="1"/>
      <c r="J105" s="1"/>
      <c r="K105" s="1"/>
      <c r="L105" s="1"/>
      <c r="M105" s="1"/>
      <c r="O105" s="1"/>
    </row>
    <row r="106" spans="4:15" x14ac:dyDescent="0.25">
      <c r="D106" s="1"/>
      <c r="E106" s="1"/>
      <c r="F106" s="1"/>
      <c r="G106" s="1"/>
      <c r="H106" s="1"/>
      <c r="I106" s="1"/>
      <c r="J106" s="1"/>
      <c r="K106" s="1"/>
      <c r="L106" s="1"/>
      <c r="M106" s="1"/>
      <c r="O106" s="1"/>
    </row>
    <row r="107" spans="4:15" x14ac:dyDescent="0.25">
      <c r="D107" s="1"/>
      <c r="E107" s="1"/>
      <c r="F107" s="1"/>
      <c r="G107" s="1"/>
      <c r="H107" s="1"/>
      <c r="I107" s="1"/>
      <c r="J107" s="1"/>
      <c r="K107" s="1"/>
      <c r="L107" s="1"/>
      <c r="M107" s="1"/>
      <c r="O107" s="1"/>
    </row>
    <row r="108" spans="4:15" x14ac:dyDescent="0.25">
      <c r="D108" s="1"/>
      <c r="E108" s="1"/>
      <c r="F108" s="1"/>
      <c r="G108" s="1"/>
      <c r="H108" s="1"/>
      <c r="I108" s="1"/>
      <c r="J108" s="1"/>
      <c r="K108" s="1"/>
      <c r="L108" s="1"/>
      <c r="M108" s="1"/>
      <c r="O108" s="1"/>
    </row>
    <row r="109" spans="4:15" x14ac:dyDescent="0.25">
      <c r="D109" s="1"/>
      <c r="E109" s="1"/>
      <c r="F109" s="1"/>
      <c r="G109" s="1"/>
      <c r="H109" s="1"/>
      <c r="I109" s="1"/>
      <c r="J109" s="1"/>
      <c r="K109" s="1"/>
      <c r="L109" s="1"/>
      <c r="M109" s="1"/>
      <c r="O109" s="1"/>
    </row>
    <row r="110" spans="4:15" x14ac:dyDescent="0.25">
      <c r="D110" s="1"/>
      <c r="E110" s="1"/>
      <c r="F110" s="1"/>
      <c r="G110" s="1"/>
      <c r="H110" s="1"/>
      <c r="I110" s="1"/>
      <c r="J110" s="1"/>
      <c r="K110" s="1"/>
      <c r="L110" s="1"/>
      <c r="M110" s="1"/>
      <c r="O110" s="1"/>
    </row>
    <row r="111" spans="4:15" x14ac:dyDescent="0.25">
      <c r="D111" s="1"/>
      <c r="E111" s="1"/>
      <c r="F111" s="1"/>
      <c r="G111" s="1"/>
      <c r="H111" s="1"/>
      <c r="I111" s="1"/>
      <c r="J111" s="1"/>
      <c r="K111" s="1"/>
      <c r="L111" s="1"/>
      <c r="M111" s="1"/>
      <c r="O111" s="1"/>
    </row>
    <row r="112" spans="4:15" x14ac:dyDescent="0.25">
      <c r="D112" s="1"/>
      <c r="E112" s="1"/>
      <c r="F112" s="1"/>
      <c r="G112" s="1"/>
      <c r="H112" s="1"/>
      <c r="I112" s="1"/>
      <c r="J112" s="1"/>
      <c r="K112" s="1"/>
      <c r="L112" s="1"/>
      <c r="M112" s="1"/>
      <c r="O112" s="1"/>
    </row>
    <row r="113" spans="4:15" x14ac:dyDescent="0.25">
      <c r="D113" s="1"/>
      <c r="E113" s="1"/>
      <c r="F113" s="1"/>
      <c r="G113" s="1"/>
      <c r="H113" s="1"/>
      <c r="I113" s="1"/>
      <c r="J113" s="1"/>
      <c r="K113" s="1"/>
      <c r="L113" s="1"/>
      <c r="M113" s="1"/>
      <c r="O113" s="1"/>
    </row>
    <row r="114" spans="4:15" x14ac:dyDescent="0.25">
      <c r="D114" s="1"/>
      <c r="E114" s="1"/>
      <c r="F114" s="1"/>
      <c r="G114" s="1"/>
      <c r="H114" s="1"/>
      <c r="I114" s="1"/>
      <c r="J114" s="1"/>
      <c r="K114" s="1"/>
      <c r="L114" s="1"/>
      <c r="M114" s="1"/>
      <c r="O114" s="1"/>
    </row>
    <row r="115" spans="4:15" x14ac:dyDescent="0.25">
      <c r="D115" s="1"/>
      <c r="E115" s="1"/>
      <c r="F115" s="1"/>
      <c r="G115" s="1"/>
      <c r="H115" s="1"/>
      <c r="I115" s="1"/>
      <c r="J115" s="1"/>
      <c r="K115" s="1"/>
      <c r="L115" s="1"/>
      <c r="M115" s="1"/>
      <c r="O115" s="1"/>
    </row>
    <row r="116" spans="4:15" x14ac:dyDescent="0.25">
      <c r="D116" s="1"/>
      <c r="E116" s="1"/>
      <c r="F116" s="1"/>
      <c r="G116" s="1"/>
      <c r="H116" s="1"/>
      <c r="I116" s="1"/>
      <c r="J116" s="1"/>
      <c r="K116" s="1"/>
      <c r="L116" s="1"/>
      <c r="M116" s="1"/>
      <c r="O116" s="1"/>
    </row>
    <row r="117" spans="4:15" x14ac:dyDescent="0.25">
      <c r="D117" s="1"/>
      <c r="E117" s="1"/>
      <c r="F117" s="1"/>
      <c r="G117" s="1"/>
      <c r="H117" s="1"/>
      <c r="I117" s="1"/>
      <c r="J117" s="1"/>
      <c r="K117" s="1"/>
      <c r="L117" s="1"/>
      <c r="M117" s="1"/>
      <c r="O117" s="1"/>
    </row>
    <row r="118" spans="4:15" x14ac:dyDescent="0.25">
      <c r="D118" s="1"/>
      <c r="E118" s="1"/>
      <c r="F118" s="1"/>
      <c r="G118" s="1"/>
      <c r="H118" s="1"/>
      <c r="I118" s="1"/>
      <c r="J118" s="1"/>
      <c r="K118" s="1"/>
      <c r="L118" s="1"/>
      <c r="M118" s="1"/>
      <c r="O118" s="1"/>
    </row>
    <row r="119" spans="4:15" x14ac:dyDescent="0.25">
      <c r="D119" s="1"/>
      <c r="E119" s="1"/>
      <c r="F119" s="1"/>
      <c r="G119" s="1"/>
      <c r="H119" s="1"/>
      <c r="I119" s="1"/>
      <c r="J119" s="1"/>
      <c r="K119" s="1"/>
      <c r="L119" s="1"/>
      <c r="M119" s="1"/>
      <c r="O119" s="1"/>
    </row>
    <row r="120" spans="4:15" x14ac:dyDescent="0.25">
      <c r="D120" s="1"/>
      <c r="E120" s="1"/>
      <c r="F120" s="1"/>
      <c r="G120" s="1"/>
      <c r="H120" s="1"/>
      <c r="I120" s="1"/>
      <c r="J120" s="1"/>
      <c r="K120" s="1"/>
      <c r="L120" s="1"/>
      <c r="M120" s="1"/>
      <c r="O120" s="1"/>
    </row>
    <row r="121" spans="4:15" x14ac:dyDescent="0.25">
      <c r="D121" s="1"/>
      <c r="E121" s="1"/>
      <c r="F121" s="1"/>
      <c r="G121" s="1"/>
      <c r="H121" s="1"/>
      <c r="I121" s="1"/>
      <c r="J121" s="1"/>
      <c r="K121" s="1"/>
      <c r="L121" s="1"/>
      <c r="M121" s="1"/>
      <c r="O121" s="1"/>
    </row>
    <row r="122" spans="4:15" x14ac:dyDescent="0.25">
      <c r="D122" s="1"/>
      <c r="E122" s="1"/>
      <c r="F122" s="1"/>
      <c r="G122" s="1"/>
      <c r="H122" s="1"/>
      <c r="I122" s="1"/>
      <c r="J122" s="1"/>
      <c r="K122" s="1"/>
      <c r="L122" s="1"/>
      <c r="M122" s="1"/>
      <c r="O122" s="1"/>
    </row>
    <row r="123" spans="4:15" x14ac:dyDescent="0.25">
      <c r="D123" s="1"/>
      <c r="E123" s="1"/>
      <c r="F123" s="1"/>
      <c r="G123" s="1"/>
      <c r="H123" s="1"/>
      <c r="I123" s="1"/>
      <c r="J123" s="1"/>
      <c r="K123" s="1"/>
      <c r="L123" s="1"/>
      <c r="M123" s="1"/>
      <c r="O123" s="1"/>
    </row>
    <row r="124" spans="4:15" x14ac:dyDescent="0.25">
      <c r="D124" s="1"/>
      <c r="E124" s="1"/>
      <c r="F124" s="1"/>
      <c r="G124" s="1"/>
      <c r="H124" s="1"/>
      <c r="I124" s="1"/>
      <c r="J124" s="1"/>
      <c r="K124" s="1"/>
      <c r="L124" s="1"/>
      <c r="M124" s="1"/>
      <c r="O124" s="1"/>
    </row>
    <row r="125" spans="4:15" x14ac:dyDescent="0.25">
      <c r="D125" s="1"/>
      <c r="E125" s="1"/>
      <c r="F125" s="1"/>
      <c r="G125" s="1"/>
      <c r="H125" s="1"/>
      <c r="I125" s="1"/>
      <c r="J125" s="1"/>
      <c r="K125" s="1"/>
      <c r="L125" s="1"/>
      <c r="M125" s="1"/>
      <c r="O125" s="1"/>
    </row>
    <row r="126" spans="4:15" x14ac:dyDescent="0.25">
      <c r="D126" s="1"/>
      <c r="E126" s="1"/>
      <c r="F126" s="1"/>
      <c r="G126" s="1"/>
      <c r="H126" s="1"/>
      <c r="I126" s="1"/>
      <c r="J126" s="1"/>
      <c r="K126" s="1"/>
      <c r="L126" s="1"/>
      <c r="M126" s="1"/>
      <c r="O126" s="1"/>
    </row>
    <row r="127" spans="4:15" x14ac:dyDescent="0.25">
      <c r="D127" s="1"/>
      <c r="E127" s="1"/>
      <c r="F127" s="1"/>
      <c r="G127" s="1"/>
      <c r="H127" s="1"/>
      <c r="I127" s="1"/>
      <c r="J127" s="1"/>
      <c r="K127" s="1"/>
      <c r="L127" s="1"/>
      <c r="M127" s="1"/>
      <c r="O127" s="1"/>
    </row>
    <row r="128" spans="4:15" x14ac:dyDescent="0.25">
      <c r="D128" s="1"/>
      <c r="E128" s="1"/>
      <c r="F128" s="1"/>
      <c r="G128" s="1"/>
      <c r="H128" s="1"/>
      <c r="I128" s="1"/>
      <c r="J128" s="1"/>
      <c r="K128" s="1"/>
      <c r="L128" s="1"/>
      <c r="M128" s="1"/>
      <c r="O128" s="1"/>
    </row>
    <row r="129" spans="4:15" x14ac:dyDescent="0.25">
      <c r="D129" s="1"/>
      <c r="E129" s="1"/>
      <c r="F129" s="1"/>
      <c r="G129" s="1"/>
      <c r="H129" s="1"/>
      <c r="I129" s="1"/>
      <c r="J129" s="1"/>
      <c r="K129" s="1"/>
      <c r="L129" s="1"/>
      <c r="M129" s="1"/>
      <c r="O129" s="1"/>
    </row>
    <row r="130" spans="4:15" x14ac:dyDescent="0.25">
      <c r="D130" s="1"/>
      <c r="E130" s="1"/>
      <c r="F130" s="1"/>
      <c r="G130" s="1"/>
      <c r="H130" s="1"/>
      <c r="I130" s="1"/>
      <c r="J130" s="1"/>
      <c r="K130" s="1"/>
      <c r="L130" s="1"/>
      <c r="M130" s="1"/>
      <c r="O130" s="1"/>
    </row>
    <row r="131" spans="4:15" x14ac:dyDescent="0.25">
      <c r="D131" s="1"/>
      <c r="E131" s="1"/>
      <c r="F131" s="1"/>
      <c r="G131" s="1"/>
      <c r="H131" s="1"/>
      <c r="I131" s="1"/>
      <c r="J131" s="1"/>
      <c r="K131" s="1"/>
      <c r="L131" s="1"/>
      <c r="M131" s="1"/>
      <c r="O131" s="1"/>
    </row>
    <row r="132" spans="4:15" x14ac:dyDescent="0.25">
      <c r="D132" s="1"/>
      <c r="E132" s="1"/>
      <c r="F132" s="1"/>
      <c r="G132" s="1"/>
      <c r="H132" s="1"/>
      <c r="I132" s="1"/>
      <c r="J132" s="1"/>
      <c r="K132" s="1"/>
      <c r="L132" s="1"/>
      <c r="M132" s="1"/>
      <c r="O132" s="1"/>
    </row>
    <row r="133" spans="4:15" x14ac:dyDescent="0.25">
      <c r="D133" s="1"/>
      <c r="E133" s="1"/>
      <c r="F133" s="1"/>
      <c r="G133" s="1"/>
      <c r="H133" s="1"/>
      <c r="I133" s="1"/>
      <c r="J133" s="1"/>
      <c r="K133" s="1"/>
      <c r="L133" s="1"/>
      <c r="M133" s="1"/>
      <c r="O133" s="1"/>
    </row>
    <row r="134" spans="4:15" x14ac:dyDescent="0.25">
      <c r="D134" s="1"/>
      <c r="E134" s="1"/>
      <c r="F134" s="1"/>
      <c r="G134" s="1"/>
      <c r="H134" s="1"/>
      <c r="I134" s="1"/>
      <c r="J134" s="1"/>
      <c r="K134" s="1"/>
      <c r="L134" s="1"/>
      <c r="M134" s="1"/>
      <c r="O134" s="1"/>
    </row>
    <row r="135" spans="4:15" x14ac:dyDescent="0.25">
      <c r="D135" s="1"/>
      <c r="E135" s="1"/>
      <c r="F135" s="1"/>
      <c r="G135" s="1"/>
      <c r="H135" s="1"/>
      <c r="I135" s="1"/>
      <c r="J135" s="1"/>
      <c r="K135" s="1"/>
      <c r="L135" s="1"/>
      <c r="M135" s="1"/>
      <c r="O135" s="1"/>
    </row>
    <row r="136" spans="4:15" x14ac:dyDescent="0.25">
      <c r="D136" s="1"/>
      <c r="E136" s="1"/>
      <c r="F136" s="1"/>
      <c r="G136" s="1"/>
      <c r="H136" s="1"/>
      <c r="I136" s="1"/>
      <c r="J136" s="1"/>
      <c r="K136" s="1"/>
      <c r="L136" s="1"/>
      <c r="M136" s="1"/>
      <c r="O136" s="1"/>
    </row>
    <row r="137" spans="4:15" x14ac:dyDescent="0.25">
      <c r="D137" s="1"/>
      <c r="E137" s="1"/>
      <c r="F137" s="1"/>
      <c r="G137" s="1"/>
      <c r="H137" s="1"/>
      <c r="I137" s="1"/>
      <c r="J137" s="1"/>
      <c r="K137" s="1"/>
      <c r="L137" s="1"/>
      <c r="M137" s="1"/>
      <c r="O137" s="1"/>
    </row>
    <row r="138" spans="4:15" x14ac:dyDescent="0.25">
      <c r="D138" s="1"/>
      <c r="E138" s="1"/>
      <c r="F138" s="1"/>
      <c r="G138" s="1"/>
      <c r="H138" s="1"/>
      <c r="I138" s="1"/>
      <c r="J138" s="1"/>
      <c r="K138" s="1"/>
      <c r="L138" s="1"/>
      <c r="M138" s="1"/>
      <c r="O138" s="1"/>
    </row>
    <row r="139" spans="4:15" x14ac:dyDescent="0.25">
      <c r="D139" s="1"/>
      <c r="E139" s="1"/>
      <c r="F139" s="1"/>
      <c r="G139" s="1"/>
      <c r="H139" s="1"/>
      <c r="I139" s="1"/>
      <c r="J139" s="1"/>
      <c r="K139" s="1"/>
      <c r="L139" s="1"/>
      <c r="M139" s="1"/>
      <c r="O139" s="1"/>
    </row>
    <row r="140" spans="4:15" x14ac:dyDescent="0.25">
      <c r="D140" s="1"/>
      <c r="E140" s="1"/>
      <c r="F140" s="1"/>
      <c r="G140" s="1"/>
      <c r="H140" s="1"/>
      <c r="I140" s="1"/>
      <c r="J140" s="1"/>
      <c r="K140" s="1"/>
      <c r="L140" s="1"/>
      <c r="M140" s="1"/>
      <c r="O140" s="1"/>
    </row>
    <row r="141" spans="4:15" x14ac:dyDescent="0.25">
      <c r="D141" s="1"/>
      <c r="E141" s="1"/>
      <c r="F141" s="1"/>
      <c r="G141" s="1"/>
      <c r="H141" s="1"/>
      <c r="I141" s="1"/>
      <c r="J141" s="1"/>
      <c r="K141" s="1"/>
      <c r="L141" s="1"/>
      <c r="M141" s="1"/>
      <c r="O141" s="1"/>
    </row>
    <row r="142" spans="4:15" x14ac:dyDescent="0.25">
      <c r="D142" s="1"/>
      <c r="E142" s="1"/>
      <c r="F142" s="1"/>
      <c r="G142" s="1"/>
      <c r="H142" s="1"/>
      <c r="I142" s="1"/>
      <c r="J142" s="1"/>
      <c r="K142" s="1"/>
      <c r="L142" s="1"/>
      <c r="M142" s="1"/>
      <c r="O142" s="1"/>
    </row>
    <row r="143" spans="4:15" x14ac:dyDescent="0.25">
      <c r="D143" s="1"/>
      <c r="E143" s="1"/>
      <c r="F143" s="1"/>
      <c r="G143" s="1"/>
      <c r="H143" s="1"/>
      <c r="I143" s="1"/>
      <c r="J143" s="1"/>
      <c r="K143" s="1"/>
      <c r="L143" s="1"/>
      <c r="M143" s="1"/>
      <c r="O143" s="1"/>
    </row>
    <row r="144" spans="4:15" x14ac:dyDescent="0.25">
      <c r="D144" s="1"/>
      <c r="E144" s="1"/>
      <c r="F144" s="1"/>
      <c r="G144" s="1"/>
      <c r="H144" s="1"/>
      <c r="I144" s="1"/>
      <c r="J144" s="1"/>
      <c r="K144" s="1"/>
      <c r="L144" s="1"/>
      <c r="M144" s="1"/>
      <c r="O144" s="1"/>
    </row>
    <row r="145" spans="4:15" x14ac:dyDescent="0.25">
      <c r="D145" s="1"/>
      <c r="E145" s="1"/>
      <c r="F145" s="1"/>
      <c r="G145" s="1"/>
      <c r="H145" s="1"/>
      <c r="I145" s="1"/>
      <c r="J145" s="1"/>
      <c r="K145" s="1"/>
      <c r="L145" s="1"/>
      <c r="M145" s="1"/>
      <c r="O145" s="1"/>
    </row>
    <row r="146" spans="4:15" x14ac:dyDescent="0.25">
      <c r="D146" s="1"/>
      <c r="E146" s="1"/>
      <c r="F146" s="1"/>
      <c r="G146" s="1"/>
      <c r="H146" s="1"/>
      <c r="I146" s="1"/>
      <c r="J146" s="1"/>
      <c r="K146" s="1"/>
      <c r="L146" s="1"/>
      <c r="M146" s="1"/>
      <c r="O146" s="1"/>
    </row>
    <row r="147" spans="4:15" x14ac:dyDescent="0.25">
      <c r="D147" s="1"/>
      <c r="E147" s="1"/>
      <c r="F147" s="1"/>
      <c r="G147" s="1"/>
      <c r="H147" s="1"/>
      <c r="I147" s="1"/>
      <c r="J147" s="1"/>
      <c r="K147" s="1"/>
      <c r="L147" s="1"/>
      <c r="M147" s="1"/>
      <c r="O147" s="1"/>
    </row>
    <row r="148" spans="4:15" x14ac:dyDescent="0.25">
      <c r="D148" s="1"/>
      <c r="E148" s="1"/>
      <c r="F148" s="1"/>
      <c r="G148" s="1"/>
      <c r="H148" s="1"/>
      <c r="I148" s="1"/>
      <c r="J148" s="1"/>
      <c r="K148" s="1"/>
      <c r="L148" s="1"/>
      <c r="M148" s="1"/>
      <c r="O148" s="1"/>
    </row>
    <row r="149" spans="4:15" x14ac:dyDescent="0.25">
      <c r="D149" s="1"/>
      <c r="E149" s="1"/>
      <c r="F149" s="1"/>
      <c r="G149" s="1"/>
      <c r="H149" s="1"/>
      <c r="I149" s="1"/>
      <c r="J149" s="1"/>
      <c r="K149" s="1"/>
      <c r="L149" s="1"/>
      <c r="M149" s="1"/>
      <c r="O149" s="1"/>
    </row>
    <row r="150" spans="4:15" x14ac:dyDescent="0.25">
      <c r="D150" s="1"/>
      <c r="E150" s="1"/>
      <c r="F150" s="1"/>
      <c r="G150" s="1"/>
      <c r="H150" s="1"/>
      <c r="I150" s="1"/>
      <c r="J150" s="1"/>
      <c r="K150" s="1"/>
      <c r="L150" s="1"/>
      <c r="M150" s="1"/>
      <c r="O150" s="1"/>
    </row>
    <row r="151" spans="4:15" x14ac:dyDescent="0.25">
      <c r="D151" s="1"/>
      <c r="E151" s="1"/>
      <c r="F151" s="1"/>
      <c r="G151" s="1"/>
      <c r="H151" s="1"/>
      <c r="I151" s="1"/>
      <c r="J151" s="1"/>
      <c r="K151" s="1"/>
      <c r="L151" s="1"/>
      <c r="M151" s="1"/>
      <c r="O151" s="1"/>
    </row>
    <row r="152" spans="4:15" x14ac:dyDescent="0.25">
      <c r="D152" s="1"/>
      <c r="E152" s="1"/>
      <c r="F152" s="1"/>
      <c r="G152" s="1"/>
      <c r="H152" s="1"/>
      <c r="I152" s="1"/>
      <c r="J152" s="1"/>
      <c r="K152" s="1"/>
      <c r="L152" s="1"/>
      <c r="M152" s="1"/>
      <c r="O152" s="1"/>
    </row>
    <row r="153" spans="4:15" x14ac:dyDescent="0.25">
      <c r="D153" s="1"/>
      <c r="E153" s="1"/>
      <c r="F153" s="1"/>
      <c r="G153" s="1"/>
      <c r="H153" s="1"/>
      <c r="I153" s="1"/>
      <c r="J153" s="1"/>
      <c r="K153" s="1"/>
      <c r="L153" s="1"/>
      <c r="M153" s="1"/>
      <c r="O153" s="1"/>
    </row>
    <row r="154" spans="4:15" x14ac:dyDescent="0.25">
      <c r="D154" s="1"/>
      <c r="E154" s="1"/>
      <c r="F154" s="1"/>
      <c r="G154" s="1"/>
      <c r="H154" s="1"/>
      <c r="I154" s="1"/>
      <c r="J154" s="1"/>
      <c r="K154" s="1"/>
      <c r="L154" s="1"/>
      <c r="M154" s="1"/>
      <c r="O154" s="1"/>
    </row>
    <row r="155" spans="4:15" x14ac:dyDescent="0.25">
      <c r="D155" s="1"/>
      <c r="E155" s="1"/>
      <c r="F155" s="1"/>
      <c r="G155" s="1"/>
      <c r="H155" s="1"/>
      <c r="I155" s="1"/>
      <c r="J155" s="1"/>
      <c r="K155" s="1"/>
      <c r="L155" s="1"/>
      <c r="M155" s="1"/>
      <c r="O155" s="1"/>
    </row>
    <row r="156" spans="4:15" x14ac:dyDescent="0.25">
      <c r="D156" s="1"/>
      <c r="E156" s="1"/>
      <c r="F156" s="1"/>
      <c r="G156" s="1"/>
      <c r="H156" s="1"/>
      <c r="I156" s="1"/>
      <c r="J156" s="1"/>
      <c r="K156" s="1"/>
      <c r="L156" s="1"/>
      <c r="M156" s="1"/>
      <c r="O156" s="1"/>
    </row>
    <row r="157" spans="4:15" x14ac:dyDescent="0.25">
      <c r="D157" s="1"/>
      <c r="E157" s="1"/>
      <c r="F157" s="1"/>
      <c r="G157" s="1"/>
      <c r="H157" s="1"/>
      <c r="I157" s="1"/>
      <c r="J157" s="1"/>
      <c r="K157" s="1"/>
      <c r="L157" s="1"/>
      <c r="M157" s="1"/>
      <c r="O157" s="1"/>
    </row>
    <row r="158" spans="4:15" x14ac:dyDescent="0.25">
      <c r="D158" s="1"/>
      <c r="E158" s="1"/>
      <c r="F158" s="1"/>
      <c r="G158" s="1"/>
      <c r="H158" s="1"/>
      <c r="I158" s="1"/>
      <c r="J158" s="1"/>
      <c r="K158" s="1"/>
      <c r="L158" s="1"/>
      <c r="M158" s="1"/>
      <c r="O158" s="1"/>
    </row>
    <row r="159" spans="4:15" x14ac:dyDescent="0.25">
      <c r="D159" s="1"/>
      <c r="E159" s="1"/>
      <c r="F159" s="1"/>
      <c r="G159" s="1"/>
      <c r="H159" s="1"/>
      <c r="I159" s="1"/>
      <c r="J159" s="1"/>
      <c r="K159" s="1"/>
      <c r="L159" s="1"/>
      <c r="M159" s="1"/>
      <c r="O159" s="1"/>
    </row>
    <row r="160" spans="4:15" x14ac:dyDescent="0.25">
      <c r="D160" s="1"/>
      <c r="E160" s="1"/>
      <c r="F160" s="1"/>
      <c r="G160" s="1"/>
      <c r="H160" s="1"/>
      <c r="I160" s="1"/>
      <c r="J160" s="1"/>
      <c r="K160" s="1"/>
      <c r="L160" s="1"/>
      <c r="M160" s="1"/>
      <c r="O160" s="1"/>
    </row>
    <row r="161" spans="4:15" x14ac:dyDescent="0.25">
      <c r="D161" s="1"/>
      <c r="E161" s="1"/>
      <c r="F161" s="1"/>
      <c r="G161" s="1"/>
      <c r="H161" s="1"/>
      <c r="I161" s="1"/>
      <c r="J161" s="1"/>
      <c r="K161" s="1"/>
      <c r="L161" s="1"/>
      <c r="M161" s="1"/>
      <c r="O161" s="1"/>
    </row>
    <row r="162" spans="4:15" x14ac:dyDescent="0.25">
      <c r="D162" s="1"/>
      <c r="E162" s="1"/>
      <c r="F162" s="1"/>
      <c r="G162" s="1"/>
      <c r="H162" s="1"/>
      <c r="I162" s="1"/>
      <c r="J162" s="1"/>
      <c r="K162" s="1"/>
      <c r="L162" s="1"/>
      <c r="M162" s="1"/>
      <c r="O162" s="1"/>
    </row>
    <row r="163" spans="4:15" x14ac:dyDescent="0.25">
      <c r="D163" s="1"/>
      <c r="E163" s="1"/>
      <c r="F163" s="1"/>
      <c r="G163" s="1"/>
      <c r="H163" s="1"/>
      <c r="I163" s="1"/>
      <c r="J163" s="1"/>
      <c r="K163" s="1"/>
      <c r="L163" s="1"/>
      <c r="M163" s="1"/>
      <c r="O163" s="1"/>
    </row>
    <row r="164" spans="4:15" x14ac:dyDescent="0.25">
      <c r="D164" s="1"/>
      <c r="E164" s="1"/>
      <c r="F164" s="1"/>
      <c r="G164" s="1"/>
      <c r="H164" s="1"/>
      <c r="I164" s="1"/>
      <c r="J164" s="1"/>
      <c r="K164" s="1"/>
      <c r="L164" s="1"/>
      <c r="M164" s="1"/>
      <c r="O164" s="1"/>
    </row>
    <row r="165" spans="4:15" x14ac:dyDescent="0.25">
      <c r="D165" s="1"/>
      <c r="E165" s="1"/>
      <c r="F165" s="1"/>
      <c r="G165" s="1"/>
      <c r="H165" s="1"/>
      <c r="I165" s="1"/>
      <c r="J165" s="1"/>
      <c r="K165" s="1"/>
      <c r="L165" s="1"/>
      <c r="M165" s="1"/>
      <c r="O165" s="1"/>
    </row>
    <row r="166" spans="4:15" x14ac:dyDescent="0.25">
      <c r="D166" s="1"/>
      <c r="E166" s="1"/>
      <c r="F166" s="1"/>
      <c r="G166" s="1"/>
      <c r="H166" s="1"/>
      <c r="I166" s="1"/>
      <c r="J166" s="1"/>
      <c r="K166" s="1"/>
      <c r="L166" s="1"/>
      <c r="M166" s="1"/>
      <c r="O166" s="1"/>
    </row>
    <row r="167" spans="4:15" x14ac:dyDescent="0.25">
      <c r="D167" s="1"/>
      <c r="E167" s="1"/>
      <c r="F167" s="1"/>
      <c r="G167" s="1"/>
      <c r="H167" s="1"/>
      <c r="I167" s="1"/>
      <c r="J167" s="1"/>
      <c r="K167" s="1"/>
      <c r="L167" s="1"/>
      <c r="M167" s="1"/>
      <c r="O167" s="1"/>
    </row>
    <row r="168" spans="4:15" x14ac:dyDescent="0.25">
      <c r="D168" s="1"/>
      <c r="E168" s="1"/>
      <c r="F168" s="1"/>
      <c r="G168" s="1"/>
      <c r="H168" s="1"/>
      <c r="I168" s="1"/>
      <c r="J168" s="1"/>
      <c r="K168" s="1"/>
      <c r="L168" s="1"/>
      <c r="M168" s="1"/>
      <c r="O168" s="1"/>
    </row>
    <row r="169" spans="4:15" x14ac:dyDescent="0.25">
      <c r="D169" s="1"/>
      <c r="E169" s="1"/>
      <c r="F169" s="1"/>
      <c r="G169" s="1"/>
      <c r="H169" s="1"/>
      <c r="I169" s="1"/>
      <c r="J169" s="1"/>
      <c r="K169" s="1"/>
      <c r="L169" s="1"/>
      <c r="M169" s="1"/>
      <c r="O169" s="1"/>
    </row>
    <row r="170" spans="4:15" x14ac:dyDescent="0.25">
      <c r="D170" s="1"/>
      <c r="E170" s="1"/>
      <c r="F170" s="1"/>
      <c r="G170" s="1"/>
      <c r="H170" s="1"/>
      <c r="I170" s="1"/>
      <c r="J170" s="1"/>
      <c r="K170" s="1"/>
      <c r="L170" s="1"/>
      <c r="M170" s="1"/>
      <c r="O170" s="1"/>
    </row>
    <row r="171" spans="4:15" x14ac:dyDescent="0.25">
      <c r="D171" s="1"/>
      <c r="E171" s="1"/>
      <c r="F171" s="1"/>
      <c r="G171" s="1"/>
      <c r="H171" s="1"/>
      <c r="I171" s="1"/>
      <c r="J171" s="1"/>
      <c r="K171" s="1"/>
      <c r="L171" s="1"/>
      <c r="M171" s="1"/>
      <c r="O171" s="1"/>
    </row>
    <row r="172" spans="4:15" x14ac:dyDescent="0.25">
      <c r="D172" s="1"/>
      <c r="E172" s="1"/>
      <c r="F172" s="1"/>
      <c r="G172" s="1"/>
      <c r="H172" s="1"/>
      <c r="I172" s="1"/>
      <c r="J172" s="1"/>
      <c r="K172" s="1"/>
      <c r="L172" s="1"/>
      <c r="M172" s="1"/>
      <c r="O172" s="1"/>
    </row>
    <row r="173" spans="4:15" x14ac:dyDescent="0.25">
      <c r="D173" s="1"/>
      <c r="E173" s="1"/>
      <c r="F173" s="1"/>
      <c r="G173" s="1"/>
      <c r="H173" s="1"/>
      <c r="I173" s="1"/>
      <c r="J173" s="1"/>
      <c r="K173" s="1"/>
      <c r="L173" s="1"/>
      <c r="M173" s="1"/>
      <c r="O173" s="1"/>
    </row>
    <row r="174" spans="4:15" x14ac:dyDescent="0.25">
      <c r="D174" s="1"/>
      <c r="E174" s="1"/>
      <c r="F174" s="1"/>
      <c r="G174" s="1"/>
      <c r="H174" s="1"/>
      <c r="I174" s="1"/>
      <c r="J174" s="1"/>
      <c r="K174" s="1"/>
      <c r="L174" s="1"/>
      <c r="M174" s="1"/>
      <c r="O174" s="1"/>
    </row>
    <row r="175" spans="4:15" x14ac:dyDescent="0.25">
      <c r="D175" s="1"/>
      <c r="E175" s="1"/>
      <c r="F175" s="1"/>
      <c r="G175" s="1"/>
      <c r="H175" s="1"/>
      <c r="I175" s="1"/>
      <c r="J175" s="1"/>
      <c r="K175" s="1"/>
      <c r="L175" s="1"/>
      <c r="M175" s="1"/>
      <c r="O175" s="1"/>
    </row>
    <row r="176" spans="4:15" x14ac:dyDescent="0.25">
      <c r="D176" s="1"/>
      <c r="E176" s="1"/>
      <c r="F176" s="1"/>
      <c r="G176" s="1"/>
      <c r="H176" s="1"/>
      <c r="I176" s="1"/>
      <c r="J176" s="1"/>
      <c r="K176" s="1"/>
      <c r="L176" s="1"/>
      <c r="M176" s="1"/>
      <c r="O176" s="1"/>
    </row>
    <row r="177" spans="4:15" x14ac:dyDescent="0.25">
      <c r="D177" s="1"/>
      <c r="E177" s="1"/>
      <c r="F177" s="1"/>
      <c r="G177" s="1"/>
      <c r="H177" s="1"/>
      <c r="I177" s="1"/>
      <c r="J177" s="1"/>
      <c r="K177" s="1"/>
      <c r="L177" s="1"/>
      <c r="M177" s="1"/>
      <c r="O177" s="1"/>
    </row>
    <row r="178" spans="4:15" x14ac:dyDescent="0.25">
      <c r="D178" s="1"/>
      <c r="E178" s="1"/>
      <c r="F178" s="1"/>
      <c r="G178" s="1"/>
      <c r="H178" s="1"/>
      <c r="I178" s="1"/>
      <c r="J178" s="1"/>
      <c r="K178" s="1"/>
      <c r="L178" s="1"/>
      <c r="M178" s="1"/>
      <c r="O178" s="1"/>
    </row>
    <row r="179" spans="4:15" x14ac:dyDescent="0.25">
      <c r="D179" s="1"/>
      <c r="E179" s="1"/>
      <c r="F179" s="1"/>
      <c r="G179" s="1"/>
      <c r="H179" s="1"/>
      <c r="I179" s="1"/>
      <c r="J179" s="1"/>
      <c r="K179" s="1"/>
      <c r="L179" s="1"/>
      <c r="M179" s="1"/>
      <c r="O179" s="1"/>
    </row>
    <row r="180" spans="4:15" x14ac:dyDescent="0.25">
      <c r="D180" s="1"/>
      <c r="E180" s="1"/>
      <c r="F180" s="1"/>
      <c r="G180" s="1"/>
      <c r="H180" s="1"/>
      <c r="I180" s="1"/>
      <c r="J180" s="1"/>
      <c r="K180" s="1"/>
      <c r="L180" s="1"/>
      <c r="M180" s="1"/>
      <c r="O180" s="1"/>
    </row>
    <row r="181" spans="4:15" x14ac:dyDescent="0.25">
      <c r="D181" s="1"/>
      <c r="E181" s="1"/>
      <c r="F181" s="1"/>
      <c r="G181" s="1"/>
      <c r="H181" s="1"/>
      <c r="I181" s="1"/>
      <c r="J181" s="1"/>
      <c r="K181" s="1"/>
      <c r="L181" s="1"/>
      <c r="M181" s="1"/>
      <c r="O181" s="1"/>
    </row>
    <row r="182" spans="4:15" x14ac:dyDescent="0.25">
      <c r="D182" s="1"/>
      <c r="E182" s="1"/>
      <c r="F182" s="1"/>
      <c r="G182" s="1"/>
      <c r="H182" s="1"/>
      <c r="I182" s="1"/>
      <c r="J182" s="1"/>
      <c r="K182" s="1"/>
      <c r="L182" s="1"/>
      <c r="M182" s="1"/>
      <c r="O182" s="1"/>
    </row>
    <row r="183" spans="4:15" x14ac:dyDescent="0.25">
      <c r="D183" s="1"/>
      <c r="E183" s="1"/>
      <c r="F183" s="1"/>
      <c r="G183" s="1"/>
      <c r="H183" s="1"/>
      <c r="I183" s="1"/>
      <c r="J183" s="1"/>
      <c r="K183" s="1"/>
      <c r="L183" s="1"/>
      <c r="M183" s="1"/>
      <c r="O183" s="1"/>
    </row>
    <row r="184" spans="4:15" x14ac:dyDescent="0.25">
      <c r="D184" s="1"/>
      <c r="E184" s="1"/>
      <c r="F184" s="1"/>
      <c r="G184" s="1"/>
      <c r="H184" s="1"/>
      <c r="I184" s="1"/>
      <c r="J184" s="1"/>
      <c r="K184" s="1"/>
      <c r="L184" s="1"/>
      <c r="M184" s="1"/>
      <c r="O184" s="1"/>
    </row>
    <row r="185" spans="4:15" x14ac:dyDescent="0.25">
      <c r="D185" s="1"/>
      <c r="E185" s="1"/>
      <c r="F185" s="1"/>
      <c r="G185" s="1"/>
      <c r="H185" s="1"/>
      <c r="I185" s="1"/>
      <c r="J185" s="1"/>
      <c r="K185" s="1"/>
      <c r="L185" s="1"/>
      <c r="M185" s="1"/>
      <c r="O185" s="1"/>
    </row>
    <row r="186" spans="4:15" x14ac:dyDescent="0.25">
      <c r="D186" s="1"/>
      <c r="E186" s="1"/>
      <c r="F186" s="1"/>
      <c r="G186" s="1"/>
      <c r="H186" s="1"/>
      <c r="I186" s="1"/>
      <c r="J186" s="1"/>
      <c r="K186" s="1"/>
      <c r="L186" s="1"/>
      <c r="M186" s="1"/>
      <c r="O186" s="1"/>
    </row>
    <row r="187" spans="4:15" x14ac:dyDescent="0.25">
      <c r="D187" s="1"/>
      <c r="E187" s="1"/>
      <c r="F187" s="1"/>
      <c r="G187" s="1"/>
      <c r="H187" s="1"/>
      <c r="I187" s="1"/>
      <c r="J187" s="1"/>
      <c r="K187" s="1"/>
      <c r="L187" s="1"/>
      <c r="M187" s="1"/>
      <c r="O187" s="1"/>
    </row>
    <row r="188" spans="4:15" x14ac:dyDescent="0.25">
      <c r="D188" s="1"/>
      <c r="E188" s="1"/>
      <c r="F188" s="1"/>
      <c r="G188" s="1"/>
      <c r="H188" s="1"/>
      <c r="I188" s="1"/>
      <c r="J188" s="1"/>
      <c r="K188" s="1"/>
      <c r="L188" s="1"/>
      <c r="M188" s="1"/>
      <c r="O188" s="1"/>
    </row>
    <row r="189" spans="4:15" x14ac:dyDescent="0.25">
      <c r="D189" s="1"/>
      <c r="E189" s="1"/>
      <c r="F189" s="1"/>
      <c r="G189" s="1"/>
      <c r="H189" s="1"/>
      <c r="I189" s="1"/>
      <c r="J189" s="1"/>
      <c r="K189" s="1"/>
      <c r="L189" s="1"/>
      <c r="M189" s="1"/>
      <c r="O189" s="1"/>
    </row>
    <row r="190" spans="4:15" x14ac:dyDescent="0.25">
      <c r="D190" s="1"/>
      <c r="E190" s="1"/>
      <c r="F190" s="1"/>
      <c r="G190" s="1"/>
      <c r="H190" s="1"/>
      <c r="I190" s="1"/>
      <c r="J190" s="1"/>
      <c r="K190" s="1"/>
      <c r="L190" s="1"/>
      <c r="M190" s="1"/>
      <c r="O190" s="1"/>
    </row>
    <row r="191" spans="4:15" x14ac:dyDescent="0.25">
      <c r="D191" s="1"/>
      <c r="E191" s="1"/>
      <c r="F191" s="1"/>
      <c r="G191" s="1"/>
      <c r="H191" s="1"/>
      <c r="I191" s="1"/>
      <c r="J191" s="1"/>
      <c r="K191" s="1"/>
      <c r="L191" s="1"/>
      <c r="M191" s="1"/>
      <c r="O191" s="1"/>
    </row>
    <row r="192" spans="4:15" x14ac:dyDescent="0.25">
      <c r="D192" s="1"/>
      <c r="E192" s="1"/>
      <c r="F192" s="1"/>
      <c r="G192" s="1"/>
      <c r="H192" s="1"/>
      <c r="I192" s="1"/>
      <c r="J192" s="1"/>
      <c r="K192" s="1"/>
      <c r="L192" s="1"/>
      <c r="M192" s="1"/>
      <c r="O192" s="1"/>
    </row>
    <row r="193" spans="4:15" x14ac:dyDescent="0.25">
      <c r="D193" s="1"/>
      <c r="E193" s="1"/>
      <c r="F193" s="1"/>
      <c r="G193" s="1"/>
      <c r="H193" s="1"/>
      <c r="I193" s="1"/>
      <c r="J193" s="1"/>
      <c r="K193" s="1"/>
      <c r="L193" s="1"/>
      <c r="M193" s="1"/>
      <c r="O193" s="1"/>
    </row>
    <row r="194" spans="4:15" x14ac:dyDescent="0.25">
      <c r="D194" s="1"/>
      <c r="E194" s="1"/>
      <c r="F194" s="1"/>
      <c r="G194" s="1"/>
      <c r="H194" s="1"/>
      <c r="I194" s="1"/>
      <c r="J194" s="1"/>
      <c r="K194" s="1"/>
      <c r="L194" s="1"/>
      <c r="M194" s="1"/>
      <c r="O194" s="1"/>
    </row>
    <row r="195" spans="4:15" x14ac:dyDescent="0.25">
      <c r="D195" s="1"/>
      <c r="E195" s="1"/>
      <c r="F195" s="1"/>
      <c r="G195" s="1"/>
      <c r="H195" s="1"/>
      <c r="I195" s="1"/>
      <c r="J195" s="1"/>
      <c r="K195" s="1"/>
      <c r="L195" s="1"/>
      <c r="M195" s="1"/>
      <c r="O195" s="1"/>
    </row>
    <row r="196" spans="4:15" x14ac:dyDescent="0.25">
      <c r="D196" s="1"/>
      <c r="E196" s="1"/>
      <c r="F196" s="1"/>
      <c r="G196" s="1"/>
      <c r="H196" s="1"/>
      <c r="I196" s="1"/>
      <c r="J196" s="1"/>
      <c r="K196" s="1"/>
      <c r="L196" s="1"/>
      <c r="M196" s="1"/>
      <c r="O196" s="1"/>
    </row>
    <row r="197" spans="4:15" x14ac:dyDescent="0.25">
      <c r="D197" s="1"/>
      <c r="E197" s="1"/>
      <c r="F197" s="1"/>
      <c r="G197" s="1"/>
      <c r="H197" s="1"/>
      <c r="I197" s="1"/>
      <c r="J197" s="1"/>
      <c r="K197" s="1"/>
      <c r="L197" s="1"/>
      <c r="M197" s="1"/>
      <c r="O197" s="1"/>
    </row>
    <row r="198" spans="4:15" x14ac:dyDescent="0.25">
      <c r="D198" s="1"/>
      <c r="E198" s="1"/>
      <c r="F198" s="1"/>
      <c r="G198" s="1"/>
      <c r="H198" s="1"/>
      <c r="I198" s="1"/>
      <c r="J198" s="1"/>
      <c r="K198" s="1"/>
      <c r="L198" s="1"/>
      <c r="M198" s="1"/>
      <c r="O198" s="1"/>
    </row>
    <row r="199" spans="4:15" x14ac:dyDescent="0.25">
      <c r="D199" s="1"/>
      <c r="E199" s="1"/>
      <c r="F199" s="1"/>
      <c r="G199" s="1"/>
      <c r="H199" s="1"/>
      <c r="I199" s="1"/>
      <c r="J199" s="1"/>
      <c r="K199" s="1"/>
      <c r="L199" s="1"/>
      <c r="M199" s="1"/>
      <c r="O199" s="1"/>
    </row>
    <row r="200" spans="4:15" x14ac:dyDescent="0.25">
      <c r="D200" s="1"/>
      <c r="E200" s="1"/>
      <c r="F200" s="1"/>
      <c r="G200" s="1"/>
      <c r="H200" s="1"/>
      <c r="I200" s="1"/>
      <c r="J200" s="1"/>
      <c r="K200" s="1"/>
      <c r="L200" s="1"/>
      <c r="M200" s="1"/>
      <c r="O200" s="1"/>
    </row>
    <row r="201" spans="4:15" x14ac:dyDescent="0.25">
      <c r="D201" s="1"/>
      <c r="E201" s="1"/>
      <c r="F201" s="1"/>
      <c r="G201" s="1"/>
      <c r="H201" s="1"/>
      <c r="I201" s="1"/>
      <c r="J201" s="1"/>
      <c r="K201" s="1"/>
      <c r="L201" s="1"/>
      <c r="M201" s="1"/>
      <c r="O201" s="1"/>
    </row>
    <row r="202" spans="4:15" x14ac:dyDescent="0.25">
      <c r="D202" s="1"/>
      <c r="E202" s="1"/>
      <c r="F202" s="1"/>
      <c r="G202" s="1"/>
      <c r="H202" s="1"/>
      <c r="I202" s="1"/>
      <c r="J202" s="1"/>
      <c r="K202" s="1"/>
      <c r="L202" s="1"/>
      <c r="M202" s="1"/>
      <c r="O202" s="1"/>
    </row>
    <row r="203" spans="4:15" x14ac:dyDescent="0.25">
      <c r="D203" s="1"/>
      <c r="E203" s="1"/>
      <c r="F203" s="1"/>
      <c r="G203" s="1"/>
      <c r="H203" s="1"/>
      <c r="I203" s="1"/>
      <c r="J203" s="1"/>
      <c r="K203" s="1"/>
      <c r="L203" s="1"/>
      <c r="M203" s="1"/>
      <c r="O203" s="1"/>
    </row>
    <row r="204" spans="4:15" x14ac:dyDescent="0.25">
      <c r="D204" s="1"/>
      <c r="E204" s="1"/>
      <c r="F204" s="1"/>
      <c r="G204" s="1"/>
      <c r="H204" s="1"/>
      <c r="I204" s="1"/>
      <c r="J204" s="1"/>
      <c r="K204" s="1"/>
      <c r="L204" s="1"/>
      <c r="M204" s="1"/>
      <c r="O204" s="1"/>
    </row>
    <row r="205" spans="4:15" x14ac:dyDescent="0.25">
      <c r="D205" s="1"/>
      <c r="E205" s="1"/>
      <c r="F205" s="1"/>
      <c r="G205" s="1"/>
      <c r="H205" s="1"/>
      <c r="I205" s="1"/>
      <c r="J205" s="1"/>
      <c r="K205" s="1"/>
      <c r="L205" s="1"/>
      <c r="M205" s="1"/>
      <c r="O205" s="1"/>
    </row>
    <row r="206" spans="4:15" x14ac:dyDescent="0.25">
      <c r="D206" s="1"/>
      <c r="E206" s="1"/>
      <c r="F206" s="1"/>
      <c r="G206" s="1"/>
      <c r="H206" s="1"/>
      <c r="I206" s="1"/>
      <c r="J206" s="1"/>
      <c r="K206" s="1"/>
      <c r="L206" s="1"/>
      <c r="M206" s="1"/>
      <c r="O206" s="1"/>
    </row>
    <row r="207" spans="4:15" x14ac:dyDescent="0.25">
      <c r="D207" s="1"/>
      <c r="E207" s="1"/>
      <c r="F207" s="1"/>
      <c r="G207" s="1"/>
      <c r="H207" s="1"/>
      <c r="I207" s="1"/>
      <c r="J207" s="1"/>
      <c r="K207" s="1"/>
      <c r="L207" s="1"/>
      <c r="M207" s="1"/>
      <c r="O207" s="1"/>
    </row>
    <row r="208" spans="4:15" x14ac:dyDescent="0.25">
      <c r="D208" s="1"/>
      <c r="E208" s="1"/>
      <c r="F208" s="1"/>
      <c r="G208" s="1"/>
      <c r="H208" s="1"/>
      <c r="I208" s="1"/>
      <c r="J208" s="1"/>
      <c r="K208" s="1"/>
      <c r="L208" s="1"/>
      <c r="M208" s="1"/>
      <c r="O208" s="1"/>
    </row>
    <row r="209" spans="4:15" x14ac:dyDescent="0.25">
      <c r="D209" s="1"/>
      <c r="E209" s="1"/>
      <c r="F209" s="1"/>
      <c r="G209" s="1"/>
      <c r="H209" s="1"/>
      <c r="I209" s="1"/>
      <c r="J209" s="1"/>
      <c r="K209" s="1"/>
      <c r="L209" s="1"/>
      <c r="M209" s="1"/>
      <c r="O209" s="1"/>
    </row>
    <row r="210" spans="4:15" x14ac:dyDescent="0.25">
      <c r="D210" s="1"/>
      <c r="E210" s="1"/>
      <c r="F210" s="1"/>
      <c r="G210" s="1"/>
      <c r="H210" s="1"/>
      <c r="I210" s="1"/>
      <c r="J210" s="1"/>
      <c r="K210" s="1"/>
      <c r="L210" s="1"/>
      <c r="M210" s="1"/>
      <c r="O210" s="1"/>
    </row>
    <row r="211" spans="4:15" x14ac:dyDescent="0.25">
      <c r="D211" s="1"/>
      <c r="E211" s="1"/>
      <c r="F211" s="1"/>
      <c r="G211" s="1"/>
      <c r="H211" s="1"/>
      <c r="I211" s="1"/>
      <c r="J211" s="1"/>
      <c r="K211" s="1"/>
      <c r="L211" s="1"/>
      <c r="M211" s="1"/>
      <c r="O211" s="1"/>
    </row>
    <row r="212" spans="4:15" x14ac:dyDescent="0.25">
      <c r="D212" s="1"/>
      <c r="E212" s="1"/>
      <c r="F212" s="1"/>
      <c r="G212" s="1"/>
      <c r="H212" s="1"/>
      <c r="I212" s="1"/>
      <c r="J212" s="1"/>
      <c r="K212" s="1"/>
      <c r="L212" s="1"/>
      <c r="M212" s="1"/>
      <c r="O212" s="1"/>
    </row>
    <row r="213" spans="4:15" x14ac:dyDescent="0.25">
      <c r="D213" s="1"/>
      <c r="E213" s="1"/>
      <c r="F213" s="1"/>
      <c r="G213" s="1"/>
      <c r="H213" s="1"/>
      <c r="I213" s="1"/>
      <c r="J213" s="1"/>
      <c r="K213" s="1"/>
      <c r="L213" s="1"/>
      <c r="M213" s="1"/>
      <c r="O213" s="1"/>
    </row>
    <row r="214" spans="4:15" x14ac:dyDescent="0.25">
      <c r="D214" s="1"/>
      <c r="E214" s="1"/>
      <c r="F214" s="1"/>
      <c r="G214" s="1"/>
      <c r="H214" s="1"/>
      <c r="I214" s="1"/>
      <c r="J214" s="1"/>
      <c r="K214" s="1"/>
      <c r="L214" s="1"/>
      <c r="M214" s="1"/>
      <c r="O214" s="1"/>
    </row>
    <row r="215" spans="4:15" x14ac:dyDescent="0.25">
      <c r="D215" s="1"/>
      <c r="E215" s="1"/>
      <c r="F215" s="1"/>
      <c r="G215" s="1"/>
      <c r="H215" s="1"/>
      <c r="I215" s="1"/>
      <c r="J215" s="1"/>
      <c r="K215" s="1"/>
      <c r="L215" s="1"/>
      <c r="M215" s="1"/>
      <c r="O215" s="1"/>
    </row>
    <row r="216" spans="4:15" x14ac:dyDescent="0.25">
      <c r="D216" s="1"/>
      <c r="E216" s="1"/>
      <c r="F216" s="1"/>
      <c r="G216" s="1"/>
      <c r="H216" s="1"/>
      <c r="I216" s="1"/>
      <c r="J216" s="1"/>
      <c r="K216" s="1"/>
      <c r="L216" s="1"/>
      <c r="M216" s="1"/>
      <c r="O216" s="1"/>
    </row>
    <row r="217" spans="4:15" x14ac:dyDescent="0.25">
      <c r="D217" s="1"/>
      <c r="E217" s="1"/>
      <c r="F217" s="1"/>
      <c r="G217" s="1"/>
      <c r="H217" s="1"/>
      <c r="I217" s="1"/>
      <c r="J217" s="1"/>
      <c r="K217" s="1"/>
      <c r="L217" s="1"/>
      <c r="M217" s="1"/>
      <c r="O217" s="1"/>
    </row>
    <row r="218" spans="4:15" x14ac:dyDescent="0.25">
      <c r="D218" s="1"/>
      <c r="E218" s="1"/>
      <c r="F218" s="1"/>
      <c r="G218" s="1"/>
      <c r="H218" s="1"/>
      <c r="I218" s="1"/>
      <c r="J218" s="1"/>
      <c r="K218" s="1"/>
      <c r="L218" s="1"/>
      <c r="M218" s="1"/>
      <c r="O218" s="1"/>
    </row>
    <row r="219" spans="4:15" x14ac:dyDescent="0.25">
      <c r="D219" s="1"/>
      <c r="E219" s="1"/>
      <c r="F219" s="1"/>
      <c r="G219" s="1"/>
      <c r="H219" s="1"/>
      <c r="I219" s="1"/>
      <c r="J219" s="1"/>
      <c r="K219" s="1"/>
      <c r="L219" s="1"/>
      <c r="M219" s="1"/>
      <c r="O219" s="1"/>
    </row>
    <row r="220" spans="4:15" x14ac:dyDescent="0.25">
      <c r="D220" s="1"/>
      <c r="E220" s="1"/>
      <c r="F220" s="1"/>
      <c r="G220" s="1"/>
      <c r="H220" s="1"/>
      <c r="I220" s="1"/>
      <c r="J220" s="1"/>
      <c r="K220" s="1"/>
      <c r="L220" s="1"/>
      <c r="M220" s="1"/>
      <c r="O220" s="1"/>
    </row>
    <row r="221" spans="4:15" x14ac:dyDescent="0.25">
      <c r="D221" s="1"/>
      <c r="E221" s="1"/>
      <c r="F221" s="1"/>
      <c r="G221" s="1"/>
      <c r="H221" s="1"/>
      <c r="I221" s="1"/>
      <c r="J221" s="1"/>
      <c r="K221" s="1"/>
      <c r="L221" s="1"/>
      <c r="M221" s="1"/>
      <c r="O221" s="1"/>
    </row>
    <row r="222" spans="4:15" x14ac:dyDescent="0.25">
      <c r="D222" s="1"/>
      <c r="E222" s="1"/>
      <c r="F222" s="1"/>
      <c r="G222" s="1"/>
      <c r="H222" s="1"/>
      <c r="I222" s="1"/>
      <c r="J222" s="1"/>
      <c r="K222" s="1"/>
      <c r="L222" s="1"/>
      <c r="M222" s="1"/>
      <c r="O222" s="1"/>
    </row>
    <row r="223" spans="4:15" x14ac:dyDescent="0.25">
      <c r="D223" s="1"/>
      <c r="E223" s="1"/>
      <c r="F223" s="1"/>
      <c r="G223" s="1"/>
      <c r="H223" s="1"/>
      <c r="I223" s="1"/>
      <c r="J223" s="1"/>
      <c r="K223" s="1"/>
      <c r="L223" s="1"/>
      <c r="M223" s="1"/>
      <c r="O223" s="1"/>
    </row>
    <row r="224" spans="4:15" x14ac:dyDescent="0.25">
      <c r="D224" s="1"/>
      <c r="E224" s="1"/>
      <c r="F224" s="1"/>
      <c r="G224" s="1"/>
      <c r="H224" s="1"/>
      <c r="I224" s="1"/>
      <c r="J224" s="1"/>
      <c r="K224" s="1"/>
      <c r="L224" s="1"/>
      <c r="M224" s="1"/>
      <c r="O224" s="1"/>
    </row>
    <row r="225" spans="4:15" x14ac:dyDescent="0.25">
      <c r="D225" s="1"/>
      <c r="E225" s="1"/>
      <c r="F225" s="1"/>
      <c r="G225" s="1"/>
      <c r="H225" s="1"/>
      <c r="I225" s="1"/>
      <c r="J225" s="1"/>
      <c r="K225" s="1"/>
      <c r="L225" s="1"/>
      <c r="M225" s="1"/>
      <c r="O225" s="1"/>
    </row>
    <row r="226" spans="4:15" x14ac:dyDescent="0.25">
      <c r="D226" s="1"/>
      <c r="E226" s="1"/>
      <c r="F226" s="1"/>
      <c r="G226" s="1"/>
      <c r="H226" s="1"/>
      <c r="I226" s="1"/>
      <c r="J226" s="1"/>
      <c r="K226" s="1"/>
      <c r="L226" s="1"/>
      <c r="M226" s="1"/>
      <c r="O226" s="1"/>
    </row>
    <row r="227" spans="4:15" x14ac:dyDescent="0.25">
      <c r="D227" s="1"/>
      <c r="E227" s="1"/>
      <c r="F227" s="1"/>
      <c r="G227" s="1"/>
      <c r="H227" s="1"/>
      <c r="I227" s="1"/>
      <c r="J227" s="1"/>
      <c r="K227" s="1"/>
      <c r="L227" s="1"/>
      <c r="M227" s="1"/>
      <c r="O227" s="1"/>
    </row>
    <row r="228" spans="4:15" x14ac:dyDescent="0.25">
      <c r="D228" s="1"/>
      <c r="E228" s="1"/>
      <c r="F228" s="1"/>
      <c r="G228" s="1"/>
      <c r="H228" s="1"/>
      <c r="I228" s="1"/>
      <c r="J228" s="1"/>
      <c r="K228" s="1"/>
      <c r="L228" s="1"/>
      <c r="M228" s="1"/>
      <c r="O228" s="1"/>
    </row>
    <row r="229" spans="4:15" x14ac:dyDescent="0.25">
      <c r="D229" s="1"/>
      <c r="E229" s="1"/>
      <c r="F229" s="1"/>
      <c r="G229" s="1"/>
      <c r="H229" s="1"/>
      <c r="I229" s="1"/>
      <c r="J229" s="1"/>
      <c r="K229" s="1"/>
      <c r="L229" s="1"/>
      <c r="M229" s="1"/>
      <c r="O229" s="1"/>
    </row>
    <row r="230" spans="4:15" x14ac:dyDescent="0.25">
      <c r="D230" s="1"/>
      <c r="E230" s="1"/>
      <c r="F230" s="1"/>
      <c r="G230" s="1"/>
      <c r="H230" s="1"/>
      <c r="I230" s="1"/>
      <c r="J230" s="1"/>
      <c r="K230" s="1"/>
      <c r="L230" s="1"/>
      <c r="M230" s="1"/>
      <c r="O230" s="1"/>
    </row>
    <row r="231" spans="4:15" x14ac:dyDescent="0.25">
      <c r="D231" s="1"/>
      <c r="E231" s="1"/>
      <c r="F231" s="1"/>
      <c r="G231" s="1"/>
      <c r="H231" s="1"/>
      <c r="I231" s="1"/>
      <c r="J231" s="1"/>
      <c r="K231" s="1"/>
      <c r="L231" s="1"/>
      <c r="M231" s="1"/>
      <c r="O231" s="1"/>
    </row>
    <row r="232" spans="4:15" x14ac:dyDescent="0.25">
      <c r="D232" s="1"/>
      <c r="E232" s="1"/>
      <c r="F232" s="1"/>
      <c r="G232" s="1"/>
      <c r="H232" s="1"/>
      <c r="I232" s="1"/>
      <c r="J232" s="1"/>
      <c r="K232" s="1"/>
      <c r="L232" s="1"/>
      <c r="M232" s="1"/>
      <c r="O232" s="1"/>
    </row>
    <row r="233" spans="4:15" x14ac:dyDescent="0.25">
      <c r="D233" s="1"/>
      <c r="E233" s="1"/>
      <c r="F233" s="1"/>
      <c r="G233" s="1"/>
      <c r="H233" s="1"/>
      <c r="I233" s="1"/>
      <c r="J233" s="1"/>
      <c r="K233" s="1"/>
      <c r="L233" s="1"/>
      <c r="M233" s="1"/>
      <c r="O233" s="1"/>
    </row>
    <row r="234" spans="4:15" x14ac:dyDescent="0.25">
      <c r="D234" s="1"/>
      <c r="E234" s="1"/>
      <c r="F234" s="1"/>
      <c r="G234" s="1"/>
      <c r="H234" s="1"/>
      <c r="I234" s="1"/>
      <c r="J234" s="1"/>
      <c r="K234" s="1"/>
      <c r="L234" s="1"/>
      <c r="M234" s="1"/>
      <c r="O234" s="1"/>
    </row>
    <row r="235" spans="4:15" x14ac:dyDescent="0.25">
      <c r="D235" s="1"/>
      <c r="E235" s="1"/>
      <c r="F235" s="1"/>
      <c r="G235" s="1"/>
      <c r="H235" s="1"/>
      <c r="I235" s="1"/>
      <c r="J235" s="1"/>
      <c r="K235" s="1"/>
      <c r="L235" s="1"/>
      <c r="M235" s="1"/>
      <c r="O235" s="1"/>
    </row>
    <row r="236" spans="4:15" x14ac:dyDescent="0.25">
      <c r="D236" s="1"/>
      <c r="E236" s="1"/>
      <c r="F236" s="1"/>
      <c r="G236" s="1"/>
      <c r="H236" s="1"/>
      <c r="I236" s="1"/>
      <c r="J236" s="1"/>
      <c r="K236" s="1"/>
      <c r="L236" s="1"/>
      <c r="M236" s="1"/>
      <c r="O236" s="1"/>
    </row>
    <row r="237" spans="4:15" x14ac:dyDescent="0.25">
      <c r="D237" s="1"/>
      <c r="E237" s="1"/>
      <c r="F237" s="1"/>
      <c r="G237" s="1"/>
      <c r="H237" s="1"/>
      <c r="I237" s="1"/>
      <c r="J237" s="1"/>
      <c r="K237" s="1"/>
      <c r="L237" s="1"/>
      <c r="M237" s="1"/>
      <c r="O237" s="1"/>
    </row>
    <row r="238" spans="4:15" x14ac:dyDescent="0.25">
      <c r="D238" s="1"/>
      <c r="E238" s="1"/>
      <c r="F238" s="1"/>
      <c r="G238" s="1"/>
      <c r="H238" s="1"/>
      <c r="I238" s="1"/>
      <c r="J238" s="1"/>
      <c r="K238" s="1"/>
      <c r="L238" s="1"/>
      <c r="M238" s="1"/>
      <c r="O238" s="1"/>
    </row>
    <row r="239" spans="4:15" x14ac:dyDescent="0.25">
      <c r="D239" s="1"/>
      <c r="E239" s="1"/>
      <c r="F239" s="1"/>
      <c r="G239" s="1"/>
      <c r="H239" s="1"/>
      <c r="I239" s="1"/>
      <c r="J239" s="1"/>
      <c r="K239" s="1"/>
      <c r="L239" s="1"/>
      <c r="M239" s="1"/>
      <c r="O239" s="1"/>
    </row>
    <row r="240" spans="4:15" x14ac:dyDescent="0.25">
      <c r="D240" s="1"/>
      <c r="E240" s="1"/>
      <c r="F240" s="1"/>
      <c r="G240" s="1"/>
      <c r="H240" s="1"/>
      <c r="I240" s="1"/>
      <c r="J240" s="1"/>
      <c r="K240" s="1"/>
      <c r="L240" s="1"/>
      <c r="M240" s="1"/>
      <c r="O240" s="1"/>
    </row>
    <row r="241" spans="4:15" x14ac:dyDescent="0.25">
      <c r="D241" s="1"/>
      <c r="E241" s="1"/>
      <c r="F241" s="1"/>
      <c r="G241" s="1"/>
      <c r="H241" s="1"/>
      <c r="I241" s="1"/>
      <c r="J241" s="1"/>
      <c r="K241" s="1"/>
      <c r="L241" s="1"/>
      <c r="M241" s="1"/>
      <c r="O241" s="1"/>
    </row>
    <row r="242" spans="4:15" x14ac:dyDescent="0.25">
      <c r="D242" s="1"/>
      <c r="E242" s="1"/>
      <c r="F242" s="1"/>
      <c r="G242" s="1"/>
      <c r="H242" s="1"/>
      <c r="I242" s="1"/>
      <c r="J242" s="1"/>
      <c r="K242" s="1"/>
      <c r="L242" s="1"/>
      <c r="M242" s="1"/>
      <c r="O242" s="1"/>
    </row>
    <row r="243" spans="4:15" x14ac:dyDescent="0.25">
      <c r="D243" s="1"/>
      <c r="E243" s="1"/>
      <c r="F243" s="1"/>
      <c r="G243" s="1"/>
      <c r="H243" s="1"/>
      <c r="I243" s="1"/>
      <c r="J243" s="1"/>
      <c r="K243" s="1"/>
      <c r="L243" s="1"/>
      <c r="M243" s="1"/>
      <c r="O243" s="1"/>
    </row>
    <row r="244" spans="4:15" x14ac:dyDescent="0.25">
      <c r="D244" s="1"/>
      <c r="E244" s="1"/>
      <c r="F244" s="1"/>
      <c r="G244" s="1"/>
      <c r="H244" s="1"/>
      <c r="I244" s="1"/>
      <c r="J244" s="1"/>
      <c r="K244" s="1"/>
      <c r="L244" s="1"/>
      <c r="M244" s="1"/>
      <c r="O244" s="1"/>
    </row>
    <row r="245" spans="4:15" x14ac:dyDescent="0.25">
      <c r="D245" s="1"/>
      <c r="E245" s="1"/>
      <c r="F245" s="1"/>
      <c r="G245" s="1"/>
      <c r="H245" s="1"/>
      <c r="I245" s="1"/>
      <c r="J245" s="1"/>
      <c r="K245" s="1"/>
      <c r="L245" s="1"/>
      <c r="M245" s="1"/>
      <c r="O245" s="1"/>
    </row>
    <row r="246" spans="4:15" x14ac:dyDescent="0.25">
      <c r="D246" s="1"/>
      <c r="E246" s="1"/>
      <c r="F246" s="1"/>
      <c r="G246" s="1"/>
      <c r="H246" s="1"/>
      <c r="I246" s="1"/>
      <c r="J246" s="1"/>
      <c r="K246" s="1"/>
      <c r="L246" s="1"/>
      <c r="M246" s="1"/>
      <c r="O246" s="1"/>
    </row>
    <row r="247" spans="4:15" x14ac:dyDescent="0.25">
      <c r="D247" s="1"/>
      <c r="E247" s="1"/>
      <c r="F247" s="1"/>
      <c r="G247" s="1"/>
      <c r="H247" s="1"/>
      <c r="I247" s="1"/>
      <c r="J247" s="1"/>
      <c r="K247" s="1"/>
      <c r="L247" s="1"/>
      <c r="M247" s="1"/>
      <c r="O247" s="1"/>
    </row>
    <row r="248" spans="4:15" x14ac:dyDescent="0.25">
      <c r="D248" s="1"/>
      <c r="E248" s="1"/>
      <c r="F248" s="1"/>
      <c r="G248" s="1"/>
      <c r="H248" s="1"/>
      <c r="I248" s="1"/>
      <c r="J248" s="1"/>
      <c r="K248" s="1"/>
      <c r="L248" s="1"/>
      <c r="M248" s="1"/>
      <c r="O248" s="1"/>
    </row>
    <row r="249" spans="4:15" x14ac:dyDescent="0.25">
      <c r="D249" s="1"/>
      <c r="E249" s="1"/>
      <c r="F249" s="1"/>
      <c r="G249" s="1"/>
      <c r="H249" s="1"/>
      <c r="I249" s="1"/>
      <c r="J249" s="1"/>
      <c r="K249" s="1"/>
      <c r="L249" s="1"/>
      <c r="M249" s="1"/>
      <c r="O249" s="1"/>
    </row>
    <row r="250" spans="4:15" x14ac:dyDescent="0.25">
      <c r="D250" s="1"/>
      <c r="E250" s="1"/>
      <c r="F250" s="1"/>
      <c r="G250" s="1"/>
      <c r="H250" s="1"/>
      <c r="I250" s="1"/>
      <c r="J250" s="1"/>
      <c r="K250" s="1"/>
      <c r="L250" s="1"/>
      <c r="M250" s="1"/>
      <c r="O250" s="1"/>
    </row>
    <row r="251" spans="4:15" x14ac:dyDescent="0.25">
      <c r="D251" s="1"/>
      <c r="E251" s="1"/>
      <c r="F251" s="1"/>
      <c r="G251" s="1"/>
      <c r="H251" s="1"/>
      <c r="I251" s="1"/>
      <c r="J251" s="1"/>
      <c r="K251" s="1"/>
      <c r="L251" s="1"/>
      <c r="M251" s="1"/>
      <c r="O251" s="1"/>
    </row>
    <row r="252" spans="4:15" x14ac:dyDescent="0.25">
      <c r="D252" s="1"/>
      <c r="E252" s="1"/>
      <c r="F252" s="1"/>
      <c r="G252" s="1"/>
      <c r="H252" s="1"/>
      <c r="I252" s="1"/>
      <c r="J252" s="1"/>
      <c r="K252" s="1"/>
      <c r="L252" s="1"/>
      <c r="M252" s="1"/>
      <c r="O252" s="1"/>
    </row>
    <row r="253" spans="4:15" x14ac:dyDescent="0.25">
      <c r="D253" s="1"/>
      <c r="E253" s="1"/>
      <c r="F253" s="1"/>
      <c r="G253" s="1"/>
      <c r="H253" s="1"/>
      <c r="I253" s="1"/>
      <c r="J253" s="1"/>
      <c r="K253" s="1"/>
      <c r="L253" s="1"/>
      <c r="M253" s="1"/>
      <c r="O253" s="1"/>
    </row>
    <row r="254" spans="4:15" x14ac:dyDescent="0.25">
      <c r="D254" s="1"/>
      <c r="E254" s="1"/>
      <c r="F254" s="1"/>
      <c r="G254" s="1"/>
      <c r="H254" s="1"/>
      <c r="I254" s="1"/>
      <c r="J254" s="1"/>
      <c r="K254" s="1"/>
      <c r="L254" s="1"/>
      <c r="M254" s="1"/>
      <c r="O254" s="1"/>
    </row>
    <row r="255" spans="4:15" x14ac:dyDescent="0.25">
      <c r="D255" s="1"/>
      <c r="E255" s="1"/>
      <c r="F255" s="1"/>
      <c r="G255" s="1"/>
      <c r="H255" s="1"/>
      <c r="I255" s="1"/>
      <c r="J255" s="1"/>
      <c r="K255" s="1"/>
      <c r="L255" s="1"/>
      <c r="M255" s="1"/>
      <c r="O255" s="1"/>
    </row>
    <row r="256" spans="4:15" x14ac:dyDescent="0.25">
      <c r="D256" s="1"/>
      <c r="E256" s="1"/>
      <c r="F256" s="1"/>
      <c r="G256" s="1"/>
      <c r="H256" s="1"/>
      <c r="I256" s="1"/>
      <c r="J256" s="1"/>
      <c r="K256" s="1"/>
      <c r="L256" s="1"/>
      <c r="M256" s="1"/>
      <c r="O256" s="1"/>
    </row>
    <row r="257" spans="4:15" x14ac:dyDescent="0.25">
      <c r="D257" s="1"/>
      <c r="E257" s="1"/>
      <c r="F257" s="1"/>
      <c r="G257" s="1"/>
      <c r="H257" s="1"/>
      <c r="I257" s="1"/>
      <c r="J257" s="1"/>
      <c r="K257" s="1"/>
      <c r="L257" s="1"/>
      <c r="M257" s="1"/>
      <c r="O257" s="1"/>
    </row>
    <row r="258" spans="4:15" x14ac:dyDescent="0.25">
      <c r="D258" s="1"/>
      <c r="E258" s="1"/>
      <c r="F258" s="1"/>
      <c r="G258" s="1"/>
      <c r="H258" s="1"/>
      <c r="I258" s="1"/>
      <c r="J258" s="1"/>
      <c r="K258" s="1"/>
      <c r="L258" s="1"/>
      <c r="M258" s="1"/>
      <c r="O258" s="1"/>
    </row>
    <row r="259" spans="4:15" x14ac:dyDescent="0.25">
      <c r="D259" s="1"/>
      <c r="E259" s="1"/>
      <c r="F259" s="1"/>
      <c r="G259" s="1"/>
      <c r="H259" s="1"/>
      <c r="I259" s="1"/>
      <c r="J259" s="1"/>
      <c r="K259" s="1"/>
      <c r="L259" s="1"/>
      <c r="M259" s="1"/>
      <c r="O259" s="1"/>
    </row>
    <row r="260" spans="4:15" x14ac:dyDescent="0.25">
      <c r="D260" s="1"/>
      <c r="E260" s="1"/>
      <c r="F260" s="1"/>
      <c r="G260" s="1"/>
      <c r="H260" s="1"/>
      <c r="I260" s="1"/>
      <c r="J260" s="1"/>
      <c r="K260" s="1"/>
      <c r="L260" s="1"/>
      <c r="M260" s="1"/>
      <c r="O260" s="1"/>
    </row>
    <row r="261" spans="4:15" x14ac:dyDescent="0.25">
      <c r="D261" s="1"/>
      <c r="E261" s="1"/>
      <c r="F261" s="1"/>
      <c r="G261" s="1"/>
      <c r="H261" s="1"/>
      <c r="I261" s="1"/>
      <c r="J261" s="1"/>
      <c r="K261" s="1"/>
      <c r="L261" s="1"/>
      <c r="M261" s="1"/>
      <c r="O261" s="1"/>
    </row>
    <row r="262" spans="4:15" x14ac:dyDescent="0.25">
      <c r="D262" s="1"/>
      <c r="E262" s="1"/>
      <c r="F262" s="1"/>
      <c r="G262" s="1"/>
      <c r="H262" s="1"/>
      <c r="I262" s="1"/>
      <c r="J262" s="1"/>
      <c r="K262" s="1"/>
      <c r="L262" s="1"/>
      <c r="M262" s="1"/>
      <c r="O262" s="1"/>
    </row>
    <row r="263" spans="4:15" x14ac:dyDescent="0.25">
      <c r="D263" s="1"/>
      <c r="E263" s="1"/>
      <c r="F263" s="1"/>
      <c r="G263" s="1"/>
      <c r="H263" s="1"/>
      <c r="I263" s="1"/>
      <c r="J263" s="1"/>
      <c r="K263" s="1"/>
      <c r="L263" s="1"/>
      <c r="M263" s="1"/>
      <c r="O263" s="1"/>
    </row>
    <row r="264" spans="4:15" x14ac:dyDescent="0.25">
      <c r="D264" s="1"/>
      <c r="E264" s="1"/>
      <c r="F264" s="1"/>
      <c r="G264" s="1"/>
      <c r="H264" s="1"/>
      <c r="I264" s="1"/>
      <c r="J264" s="1"/>
      <c r="K264" s="1"/>
      <c r="L264" s="1"/>
      <c r="M264" s="1"/>
      <c r="O264" s="1"/>
    </row>
    <row r="265" spans="4:15" x14ac:dyDescent="0.25">
      <c r="D265" s="1"/>
      <c r="E265" s="1"/>
      <c r="F265" s="1"/>
      <c r="G265" s="1"/>
      <c r="H265" s="1"/>
      <c r="I265" s="1"/>
      <c r="J265" s="1"/>
      <c r="K265" s="1"/>
      <c r="L265" s="1"/>
      <c r="M265" s="1"/>
      <c r="O265" s="1"/>
    </row>
    <row r="266" spans="4:15" x14ac:dyDescent="0.25">
      <c r="D266" s="1"/>
      <c r="E266" s="1"/>
      <c r="F266" s="1"/>
      <c r="G266" s="1"/>
      <c r="H266" s="1"/>
      <c r="I266" s="1"/>
      <c r="J266" s="1"/>
      <c r="K266" s="1"/>
      <c r="L266" s="1"/>
      <c r="M266" s="1"/>
      <c r="O266" s="1"/>
    </row>
    <row r="267" spans="4:15" x14ac:dyDescent="0.25">
      <c r="D267" s="1"/>
      <c r="E267" s="1"/>
      <c r="F267" s="1"/>
      <c r="G267" s="1"/>
      <c r="H267" s="1"/>
      <c r="I267" s="1"/>
      <c r="J267" s="1"/>
      <c r="K267" s="1"/>
      <c r="L267" s="1"/>
      <c r="M267" s="1"/>
      <c r="O267" s="1"/>
    </row>
    <row r="268" spans="4:15" x14ac:dyDescent="0.25">
      <c r="D268" s="1"/>
      <c r="E268" s="1"/>
      <c r="F268" s="1"/>
      <c r="G268" s="1"/>
      <c r="H268" s="1"/>
      <c r="I268" s="1"/>
      <c r="J268" s="1"/>
      <c r="K268" s="1"/>
      <c r="L268" s="1"/>
      <c r="M268" s="1"/>
      <c r="O268" s="1"/>
    </row>
    <row r="269" spans="4:15" x14ac:dyDescent="0.25">
      <c r="D269" s="1"/>
      <c r="E269" s="1"/>
      <c r="F269" s="1"/>
      <c r="G269" s="1"/>
      <c r="H269" s="1"/>
      <c r="I269" s="1"/>
      <c r="J269" s="1"/>
      <c r="K269" s="1"/>
      <c r="L269" s="1"/>
      <c r="M269" s="1"/>
      <c r="O269" s="1"/>
    </row>
    <row r="270" spans="4:15" x14ac:dyDescent="0.25">
      <c r="D270" s="1"/>
      <c r="E270" s="1"/>
      <c r="F270" s="1"/>
      <c r="G270" s="1"/>
      <c r="H270" s="1"/>
      <c r="I270" s="1"/>
      <c r="J270" s="1"/>
      <c r="K270" s="1"/>
      <c r="L270" s="1"/>
      <c r="M270" s="1"/>
      <c r="O270" s="1"/>
    </row>
    <row r="271" spans="4:15" x14ac:dyDescent="0.25">
      <c r="D271" s="1"/>
      <c r="E271" s="1"/>
      <c r="F271" s="1"/>
      <c r="G271" s="1"/>
      <c r="H271" s="1"/>
      <c r="I271" s="1"/>
      <c r="J271" s="1"/>
      <c r="K271" s="1"/>
      <c r="L271" s="1"/>
      <c r="M271" s="1"/>
      <c r="O271" s="1"/>
    </row>
    <row r="272" spans="4:15" x14ac:dyDescent="0.25">
      <c r="D272" s="1"/>
      <c r="E272" s="1"/>
      <c r="F272" s="1"/>
      <c r="G272" s="1"/>
      <c r="H272" s="1"/>
      <c r="I272" s="1"/>
      <c r="J272" s="1"/>
      <c r="K272" s="1"/>
      <c r="L272" s="1"/>
      <c r="M272" s="1"/>
      <c r="O272" s="1"/>
    </row>
    <row r="273" spans="4:15" x14ac:dyDescent="0.25">
      <c r="D273" s="1"/>
      <c r="E273" s="1"/>
      <c r="F273" s="1"/>
      <c r="G273" s="1"/>
      <c r="H273" s="1"/>
      <c r="I273" s="1"/>
      <c r="J273" s="1"/>
      <c r="K273" s="1"/>
      <c r="L273" s="1"/>
      <c r="M273" s="1"/>
      <c r="O273" s="1"/>
    </row>
    <row r="274" spans="4:15" x14ac:dyDescent="0.25">
      <c r="D274" s="1"/>
      <c r="E274" s="1"/>
      <c r="F274" s="1"/>
      <c r="G274" s="1"/>
      <c r="H274" s="1"/>
      <c r="I274" s="1"/>
      <c r="J274" s="1"/>
      <c r="K274" s="1"/>
      <c r="L274" s="1"/>
      <c r="M274" s="1"/>
      <c r="O274" s="1"/>
    </row>
    <row r="275" spans="4:15" x14ac:dyDescent="0.25">
      <c r="D275" s="1"/>
      <c r="E275" s="1"/>
      <c r="F275" s="1"/>
      <c r="G275" s="1"/>
      <c r="H275" s="1"/>
      <c r="I275" s="1"/>
      <c r="J275" s="1"/>
      <c r="K275" s="1"/>
      <c r="L275" s="1"/>
      <c r="M275" s="1"/>
      <c r="O275" s="1"/>
    </row>
    <row r="276" spans="4:15" x14ac:dyDescent="0.25">
      <c r="D276" s="1"/>
      <c r="E276" s="1"/>
      <c r="F276" s="1"/>
      <c r="G276" s="1"/>
      <c r="H276" s="1"/>
      <c r="I276" s="1"/>
      <c r="J276" s="1"/>
      <c r="K276" s="1"/>
      <c r="L276" s="1"/>
      <c r="M276" s="1"/>
      <c r="O276" s="1"/>
    </row>
    <row r="277" spans="4:15" x14ac:dyDescent="0.25">
      <c r="D277" s="1"/>
      <c r="E277" s="1"/>
      <c r="F277" s="1"/>
      <c r="G277" s="1"/>
      <c r="H277" s="1"/>
      <c r="I277" s="1"/>
      <c r="J277" s="1"/>
      <c r="K277" s="1"/>
      <c r="L277" s="1"/>
      <c r="M277" s="1"/>
      <c r="O277" s="1"/>
    </row>
    <row r="278" spans="4:15" x14ac:dyDescent="0.25">
      <c r="D278" s="1"/>
      <c r="E278" s="1"/>
      <c r="F278" s="1"/>
      <c r="G278" s="1"/>
      <c r="H278" s="1"/>
      <c r="I278" s="1"/>
      <c r="J278" s="1"/>
      <c r="K278" s="1"/>
      <c r="L278" s="1"/>
      <c r="M278" s="1"/>
      <c r="O278" s="1"/>
    </row>
    <row r="279" spans="4:15" x14ac:dyDescent="0.25">
      <c r="D279" s="1"/>
      <c r="E279" s="1"/>
      <c r="F279" s="1"/>
      <c r="G279" s="1"/>
      <c r="H279" s="1"/>
      <c r="I279" s="1"/>
      <c r="J279" s="1"/>
      <c r="K279" s="1"/>
      <c r="L279" s="1"/>
      <c r="M279" s="1"/>
      <c r="O279" s="1"/>
    </row>
    <row r="280" spans="4:15" x14ac:dyDescent="0.25">
      <c r="D280" s="1"/>
      <c r="E280" s="1"/>
      <c r="F280" s="1"/>
      <c r="G280" s="1"/>
      <c r="H280" s="1"/>
      <c r="I280" s="1"/>
      <c r="J280" s="1"/>
      <c r="K280" s="1"/>
      <c r="L280" s="1"/>
      <c r="M280" s="1"/>
      <c r="O280" s="1"/>
    </row>
    <row r="281" spans="4:15" x14ac:dyDescent="0.25">
      <c r="D281" s="1"/>
      <c r="E281" s="1"/>
      <c r="F281" s="1"/>
      <c r="G281" s="1"/>
      <c r="H281" s="1"/>
      <c r="I281" s="1"/>
      <c r="J281" s="1"/>
      <c r="K281" s="1"/>
      <c r="L281" s="1"/>
      <c r="M281" s="1"/>
      <c r="O281" s="1"/>
    </row>
    <row r="282" spans="4:15" x14ac:dyDescent="0.25">
      <c r="D282" s="1"/>
      <c r="E282" s="1"/>
      <c r="F282" s="1"/>
      <c r="G282" s="1"/>
      <c r="H282" s="1"/>
      <c r="I282" s="1"/>
      <c r="J282" s="1"/>
      <c r="K282" s="1"/>
      <c r="L282" s="1"/>
      <c r="M282" s="1"/>
      <c r="O282" s="1"/>
    </row>
    <row r="283" spans="4:15" x14ac:dyDescent="0.25">
      <c r="D283" s="1"/>
      <c r="E283" s="1"/>
      <c r="F283" s="1"/>
      <c r="G283" s="1"/>
      <c r="H283" s="1"/>
      <c r="I283" s="1"/>
      <c r="J283" s="1"/>
      <c r="K283" s="1"/>
      <c r="L283" s="1"/>
      <c r="M283" s="1"/>
      <c r="O283" s="1"/>
    </row>
    <row r="284" spans="4:15" x14ac:dyDescent="0.25">
      <c r="D284" s="1"/>
      <c r="E284" s="1"/>
      <c r="F284" s="1"/>
      <c r="G284" s="1"/>
      <c r="H284" s="1"/>
      <c r="I284" s="1"/>
      <c r="J284" s="1"/>
      <c r="K284" s="1"/>
      <c r="L284" s="1"/>
      <c r="M284" s="1"/>
      <c r="O284" s="1"/>
    </row>
    <row r="285" spans="4:15" x14ac:dyDescent="0.25">
      <c r="D285" s="1"/>
      <c r="E285" s="1"/>
      <c r="F285" s="1"/>
      <c r="G285" s="1"/>
      <c r="H285" s="1"/>
      <c r="I285" s="1"/>
      <c r="J285" s="1"/>
      <c r="K285" s="1"/>
      <c r="L285" s="1"/>
      <c r="M285" s="1"/>
      <c r="O285" s="1"/>
    </row>
    <row r="286" spans="4:15" x14ac:dyDescent="0.25">
      <c r="D286" s="1"/>
      <c r="E286" s="1"/>
      <c r="F286" s="1"/>
      <c r="G286" s="1"/>
      <c r="H286" s="1"/>
      <c r="I286" s="1"/>
      <c r="J286" s="1"/>
      <c r="K286" s="1"/>
      <c r="L286" s="1"/>
      <c r="M286" s="1"/>
      <c r="O286" s="1"/>
    </row>
    <row r="287" spans="4:15" x14ac:dyDescent="0.25">
      <c r="D287" s="1"/>
      <c r="E287" s="1"/>
      <c r="F287" s="1"/>
      <c r="G287" s="1"/>
      <c r="H287" s="1"/>
      <c r="I287" s="1"/>
      <c r="J287" s="1"/>
      <c r="K287" s="1"/>
      <c r="L287" s="1"/>
      <c r="M287" s="1"/>
      <c r="O287" s="1"/>
    </row>
    <row r="288" spans="4:15" x14ac:dyDescent="0.25">
      <c r="D288" s="1"/>
      <c r="E288" s="1"/>
      <c r="F288" s="1"/>
      <c r="G288" s="1"/>
      <c r="H288" s="1"/>
      <c r="I288" s="1"/>
      <c r="J288" s="1"/>
      <c r="K288" s="1"/>
      <c r="L288" s="1"/>
      <c r="M288" s="1"/>
      <c r="O288" s="1"/>
    </row>
    <row r="289" spans="4:15" x14ac:dyDescent="0.25">
      <c r="D289" s="1"/>
      <c r="E289" s="1"/>
      <c r="F289" s="1"/>
      <c r="G289" s="1"/>
      <c r="H289" s="1"/>
      <c r="I289" s="1"/>
      <c r="J289" s="1"/>
      <c r="K289" s="1"/>
      <c r="L289" s="1"/>
      <c r="M289" s="1"/>
      <c r="O289" s="1"/>
    </row>
    <row r="290" spans="4:15" x14ac:dyDescent="0.25">
      <c r="D290" s="1"/>
      <c r="E290" s="1"/>
      <c r="F290" s="1"/>
      <c r="G290" s="1"/>
      <c r="H290" s="1"/>
      <c r="I290" s="1"/>
      <c r="J290" s="1"/>
      <c r="K290" s="1"/>
      <c r="L290" s="1"/>
      <c r="M290" s="1"/>
      <c r="O290" s="1"/>
    </row>
    <row r="291" spans="4:15" x14ac:dyDescent="0.25">
      <c r="D291" s="1"/>
      <c r="E291" s="1"/>
      <c r="F291" s="1"/>
      <c r="G291" s="1"/>
      <c r="H291" s="1"/>
      <c r="I291" s="1"/>
      <c r="J291" s="1"/>
      <c r="K291" s="1"/>
      <c r="L291" s="1"/>
      <c r="M291" s="1"/>
      <c r="O291" s="1"/>
    </row>
    <row r="292" spans="4:15" x14ac:dyDescent="0.25">
      <c r="D292" s="1"/>
      <c r="E292" s="1"/>
      <c r="F292" s="1"/>
      <c r="G292" s="1"/>
      <c r="H292" s="1"/>
      <c r="I292" s="1"/>
      <c r="J292" s="1"/>
      <c r="K292" s="1"/>
      <c r="L292" s="1"/>
      <c r="M292" s="1"/>
      <c r="O292" s="1"/>
    </row>
    <row r="293" spans="4:15" x14ac:dyDescent="0.25">
      <c r="D293" s="1"/>
      <c r="E293" s="1"/>
      <c r="F293" s="1"/>
      <c r="G293" s="1"/>
      <c r="H293" s="1"/>
      <c r="I293" s="1"/>
      <c r="J293" s="1"/>
      <c r="K293" s="1"/>
      <c r="L293" s="1"/>
      <c r="M293" s="1"/>
      <c r="O293" s="1"/>
    </row>
    <row r="294" spans="4:15" x14ac:dyDescent="0.25">
      <c r="D294" s="1"/>
      <c r="E294" s="1"/>
      <c r="F294" s="1"/>
      <c r="G294" s="1"/>
      <c r="H294" s="1"/>
      <c r="I294" s="1"/>
      <c r="J294" s="1"/>
      <c r="K294" s="1"/>
      <c r="L294" s="1"/>
      <c r="M294" s="1"/>
      <c r="O294" s="1"/>
    </row>
    <row r="295" spans="4:15" x14ac:dyDescent="0.25">
      <c r="D295" s="1"/>
      <c r="E295" s="1"/>
      <c r="F295" s="1"/>
      <c r="G295" s="1"/>
      <c r="H295" s="1"/>
      <c r="I295" s="1"/>
      <c r="J295" s="1"/>
      <c r="K295" s="1"/>
      <c r="L295" s="1"/>
      <c r="M295" s="1"/>
      <c r="O295" s="1"/>
    </row>
    <row r="296" spans="4:15" x14ac:dyDescent="0.25">
      <c r="D296" s="1"/>
      <c r="E296" s="1"/>
      <c r="F296" s="1"/>
      <c r="G296" s="1"/>
      <c r="H296" s="1"/>
      <c r="I296" s="1"/>
      <c r="J296" s="1"/>
      <c r="K296" s="1"/>
      <c r="L296" s="1"/>
      <c r="M296" s="1"/>
      <c r="O296" s="1"/>
    </row>
    <row r="297" spans="4:15" x14ac:dyDescent="0.25">
      <c r="D297" s="1"/>
      <c r="E297" s="1"/>
      <c r="F297" s="1"/>
      <c r="G297" s="1"/>
      <c r="H297" s="1"/>
      <c r="I297" s="1"/>
      <c r="J297" s="1"/>
      <c r="K297" s="1"/>
      <c r="L297" s="1"/>
      <c r="M297" s="1"/>
      <c r="O297" s="1"/>
    </row>
    <row r="298" spans="4:15" x14ac:dyDescent="0.25">
      <c r="D298" s="1"/>
      <c r="E298" s="1"/>
      <c r="F298" s="1"/>
      <c r="G298" s="1"/>
      <c r="H298" s="1"/>
      <c r="I298" s="1"/>
      <c r="J298" s="1"/>
      <c r="K298" s="1"/>
      <c r="L298" s="1"/>
      <c r="M298" s="1"/>
      <c r="O298" s="1"/>
    </row>
    <row r="299" spans="4:15" x14ac:dyDescent="0.25">
      <c r="D299" s="1"/>
      <c r="E299" s="1"/>
      <c r="F299" s="1"/>
      <c r="G299" s="1"/>
      <c r="H299" s="1"/>
      <c r="I299" s="1"/>
      <c r="J299" s="1"/>
      <c r="K299" s="1"/>
      <c r="L299" s="1"/>
      <c r="M299" s="1"/>
      <c r="O299" s="1"/>
    </row>
    <row r="300" spans="4:15" x14ac:dyDescent="0.25">
      <c r="D300" s="1"/>
      <c r="E300" s="1"/>
      <c r="F300" s="1"/>
      <c r="G300" s="1"/>
      <c r="H300" s="1"/>
      <c r="I300" s="1"/>
      <c r="J300" s="1"/>
      <c r="K300" s="1"/>
      <c r="L300" s="1"/>
      <c r="M300" s="1"/>
      <c r="O300" s="1"/>
    </row>
    <row r="301" spans="4:15" x14ac:dyDescent="0.25">
      <c r="D301" s="1"/>
      <c r="E301" s="1"/>
      <c r="F301" s="1"/>
      <c r="G301" s="1"/>
      <c r="H301" s="1"/>
      <c r="I301" s="1"/>
      <c r="J301" s="1"/>
      <c r="K301" s="1"/>
      <c r="L301" s="1"/>
      <c r="M301" s="1"/>
      <c r="O301" s="1"/>
    </row>
    <row r="302" spans="4:15" x14ac:dyDescent="0.25">
      <c r="D302" s="1"/>
      <c r="E302" s="1"/>
      <c r="F302" s="1"/>
      <c r="G302" s="1"/>
      <c r="H302" s="1"/>
      <c r="I302" s="1"/>
      <c r="J302" s="1"/>
      <c r="K302" s="1"/>
      <c r="L302" s="1"/>
      <c r="M302" s="1"/>
      <c r="O302" s="1"/>
    </row>
    <row r="303" spans="4:15" x14ac:dyDescent="0.25">
      <c r="D303" s="1"/>
      <c r="E303" s="1"/>
      <c r="F303" s="1"/>
      <c r="G303" s="1"/>
      <c r="H303" s="1"/>
      <c r="I303" s="1"/>
      <c r="J303" s="1"/>
      <c r="K303" s="1"/>
      <c r="L303" s="1"/>
      <c r="M303" s="1"/>
      <c r="O303" s="1"/>
    </row>
    <row r="304" spans="4:15" x14ac:dyDescent="0.25">
      <c r="D304" s="1"/>
      <c r="E304" s="1"/>
      <c r="F304" s="1"/>
      <c r="G304" s="1"/>
      <c r="H304" s="1"/>
      <c r="I304" s="1"/>
      <c r="J304" s="1"/>
      <c r="K304" s="1"/>
      <c r="L304" s="1"/>
      <c r="M304" s="1"/>
      <c r="O304" s="1"/>
    </row>
    <row r="305" spans="4:15" x14ac:dyDescent="0.25">
      <c r="D305" s="1"/>
      <c r="E305" s="1"/>
      <c r="F305" s="1"/>
      <c r="G305" s="1"/>
      <c r="H305" s="1"/>
      <c r="I305" s="1"/>
      <c r="J305" s="1"/>
      <c r="K305" s="1"/>
      <c r="L305" s="1"/>
      <c r="M305" s="1"/>
      <c r="O305" s="1"/>
    </row>
    <row r="306" spans="4:15" x14ac:dyDescent="0.25">
      <c r="D306" s="1"/>
      <c r="E306" s="1"/>
      <c r="F306" s="1"/>
      <c r="G306" s="1"/>
      <c r="H306" s="1"/>
      <c r="I306" s="1"/>
      <c r="J306" s="1"/>
      <c r="K306" s="1"/>
      <c r="L306" s="1"/>
      <c r="M306" s="1"/>
      <c r="O306" s="1"/>
    </row>
    <row r="307" spans="4:15" x14ac:dyDescent="0.25">
      <c r="D307" s="1"/>
      <c r="E307" s="1"/>
      <c r="F307" s="1"/>
      <c r="G307" s="1"/>
      <c r="H307" s="1"/>
      <c r="I307" s="1"/>
      <c r="J307" s="1"/>
      <c r="K307" s="1"/>
      <c r="L307" s="1"/>
      <c r="M307" s="1"/>
      <c r="O307" s="1"/>
    </row>
    <row r="308" spans="4:15" x14ac:dyDescent="0.25">
      <c r="D308" s="1"/>
      <c r="E308" s="1"/>
      <c r="F308" s="1"/>
      <c r="G308" s="1"/>
      <c r="H308" s="1"/>
      <c r="I308" s="1"/>
      <c r="J308" s="1"/>
      <c r="K308" s="1"/>
      <c r="L308" s="1"/>
      <c r="M308" s="1"/>
      <c r="O308" s="1"/>
    </row>
    <row r="309" spans="4:15" x14ac:dyDescent="0.25">
      <c r="D309" s="1"/>
      <c r="E309" s="1"/>
      <c r="F309" s="1"/>
      <c r="G309" s="1"/>
      <c r="H309" s="1"/>
      <c r="I309" s="1"/>
      <c r="J309" s="1"/>
      <c r="K309" s="1"/>
      <c r="L309" s="1"/>
      <c r="M309" s="1"/>
      <c r="O309" s="1"/>
    </row>
    <row r="310" spans="4:15" x14ac:dyDescent="0.25">
      <c r="D310" s="1"/>
      <c r="E310" s="1"/>
      <c r="F310" s="1"/>
      <c r="G310" s="1"/>
      <c r="H310" s="1"/>
      <c r="I310" s="1"/>
      <c r="J310" s="1"/>
      <c r="K310" s="1"/>
      <c r="L310" s="1"/>
      <c r="M310" s="1"/>
      <c r="O310" s="1"/>
    </row>
    <row r="311" spans="4:15" x14ac:dyDescent="0.25">
      <c r="D311" s="1"/>
      <c r="E311" s="1"/>
      <c r="F311" s="1"/>
      <c r="G311" s="1"/>
      <c r="H311" s="1"/>
      <c r="I311" s="1"/>
      <c r="J311" s="1"/>
      <c r="K311" s="1"/>
      <c r="L311" s="1"/>
      <c r="M311" s="1"/>
      <c r="O311" s="1"/>
    </row>
    <row r="312" spans="4:15" x14ac:dyDescent="0.25">
      <c r="D312" s="1"/>
      <c r="E312" s="1"/>
      <c r="F312" s="1"/>
      <c r="G312" s="1"/>
      <c r="H312" s="1"/>
      <c r="I312" s="1"/>
      <c r="J312" s="1"/>
      <c r="K312" s="1"/>
      <c r="L312" s="1"/>
      <c r="M312" s="1"/>
      <c r="O312" s="1"/>
    </row>
    <row r="313" spans="4:15" x14ac:dyDescent="0.25">
      <c r="D313" s="1"/>
      <c r="E313" s="1"/>
      <c r="F313" s="1"/>
      <c r="G313" s="1"/>
      <c r="H313" s="1"/>
      <c r="I313" s="1"/>
      <c r="J313" s="1"/>
      <c r="K313" s="1"/>
      <c r="L313" s="1"/>
      <c r="M313" s="1"/>
      <c r="O313" s="1"/>
    </row>
    <row r="314" spans="4:15" x14ac:dyDescent="0.25">
      <c r="D314" s="1"/>
      <c r="E314" s="1"/>
      <c r="F314" s="1"/>
      <c r="G314" s="1"/>
      <c r="H314" s="1"/>
      <c r="I314" s="1"/>
      <c r="J314" s="1"/>
      <c r="K314" s="1"/>
      <c r="L314" s="1"/>
      <c r="M314" s="1"/>
      <c r="O314" s="1"/>
    </row>
    <row r="315" spans="4:15" x14ac:dyDescent="0.25">
      <c r="D315" s="1"/>
      <c r="E315" s="1"/>
      <c r="F315" s="1"/>
      <c r="G315" s="1"/>
      <c r="H315" s="1"/>
      <c r="I315" s="1"/>
      <c r="J315" s="1"/>
      <c r="K315" s="1"/>
      <c r="L315" s="1"/>
      <c r="M315" s="1"/>
      <c r="O315" s="1"/>
    </row>
    <row r="316" spans="4:15" x14ac:dyDescent="0.25">
      <c r="D316" s="1"/>
      <c r="E316" s="1"/>
      <c r="F316" s="1"/>
      <c r="G316" s="1"/>
      <c r="H316" s="1"/>
      <c r="I316" s="1"/>
      <c r="J316" s="1"/>
      <c r="K316" s="1"/>
      <c r="L316" s="1"/>
      <c r="M316" s="1"/>
      <c r="O316" s="1"/>
    </row>
    <row r="317" spans="4:15" x14ac:dyDescent="0.25">
      <c r="D317" s="1"/>
      <c r="E317" s="1"/>
      <c r="F317" s="1"/>
      <c r="G317" s="1"/>
      <c r="H317" s="1"/>
      <c r="I317" s="1"/>
      <c r="J317" s="1"/>
      <c r="K317" s="1"/>
      <c r="L317" s="1"/>
      <c r="M317" s="1"/>
      <c r="O317" s="1"/>
    </row>
    <row r="318" spans="4:15" x14ac:dyDescent="0.25">
      <c r="D318" s="1"/>
      <c r="E318" s="1"/>
      <c r="F318" s="1"/>
      <c r="G318" s="1"/>
      <c r="H318" s="1"/>
      <c r="I318" s="1"/>
      <c r="J318" s="1"/>
      <c r="K318" s="1"/>
      <c r="L318" s="1"/>
      <c r="M318" s="1"/>
      <c r="O318" s="1"/>
    </row>
    <row r="319" spans="4:15" x14ac:dyDescent="0.25">
      <c r="D319" s="1"/>
      <c r="E319" s="1"/>
      <c r="F319" s="1"/>
      <c r="G319" s="1"/>
      <c r="H319" s="1"/>
      <c r="I319" s="1"/>
      <c r="J319" s="1"/>
      <c r="K319" s="1"/>
      <c r="L319" s="1"/>
      <c r="M319" s="1"/>
      <c r="O319" s="1"/>
    </row>
    <row r="320" spans="4:15" x14ac:dyDescent="0.25">
      <c r="D320" s="1"/>
      <c r="E320" s="1"/>
      <c r="F320" s="1"/>
      <c r="G320" s="1"/>
      <c r="H320" s="1"/>
      <c r="I320" s="1"/>
      <c r="J320" s="1"/>
      <c r="K320" s="1"/>
      <c r="L320" s="1"/>
      <c r="M320" s="1"/>
      <c r="O320" s="1"/>
    </row>
    <row r="321" spans="4:15" x14ac:dyDescent="0.25">
      <c r="D321" s="1"/>
      <c r="E321" s="1"/>
      <c r="F321" s="1"/>
      <c r="G321" s="1"/>
      <c r="H321" s="1"/>
      <c r="I321" s="1"/>
      <c r="J321" s="1"/>
      <c r="K321" s="1"/>
      <c r="L321" s="1"/>
      <c r="M321" s="1"/>
      <c r="O321" s="1"/>
    </row>
    <row r="322" spans="4:15" x14ac:dyDescent="0.25">
      <c r="D322" s="1"/>
      <c r="E322" s="1"/>
      <c r="F322" s="1"/>
      <c r="G322" s="1"/>
      <c r="H322" s="1"/>
      <c r="I322" s="1"/>
      <c r="J322" s="1"/>
      <c r="K322" s="1"/>
      <c r="L322" s="1"/>
      <c r="M322" s="1"/>
      <c r="O322" s="1"/>
    </row>
    <row r="323" spans="4:15" x14ac:dyDescent="0.25">
      <c r="D323" s="1"/>
      <c r="E323" s="1"/>
      <c r="F323" s="1"/>
      <c r="G323" s="1"/>
      <c r="H323" s="1"/>
      <c r="I323" s="1"/>
      <c r="J323" s="1"/>
      <c r="K323" s="1"/>
      <c r="L323" s="1"/>
      <c r="M323" s="1"/>
      <c r="O323" s="1"/>
    </row>
    <row r="324" spans="4:15" x14ac:dyDescent="0.25">
      <c r="D324" s="1"/>
      <c r="E324" s="1"/>
      <c r="F324" s="1"/>
      <c r="G324" s="1"/>
      <c r="H324" s="1"/>
      <c r="I324" s="1"/>
      <c r="J324" s="1"/>
      <c r="K324" s="1"/>
      <c r="L324" s="1"/>
      <c r="M324" s="1"/>
      <c r="O324" s="1"/>
    </row>
    <row r="325" spans="4:15" x14ac:dyDescent="0.25">
      <c r="D325" s="1"/>
      <c r="E325" s="1"/>
      <c r="F325" s="1"/>
      <c r="G325" s="1"/>
      <c r="H325" s="1"/>
      <c r="I325" s="1"/>
      <c r="J325" s="1"/>
      <c r="K325" s="1"/>
      <c r="L325" s="1"/>
      <c r="M325" s="1"/>
      <c r="O325" s="1"/>
    </row>
    <row r="326" spans="4:15" x14ac:dyDescent="0.25">
      <c r="D326" s="1"/>
      <c r="E326" s="1"/>
      <c r="F326" s="1"/>
      <c r="G326" s="1"/>
      <c r="H326" s="1"/>
      <c r="I326" s="1"/>
      <c r="J326" s="1"/>
      <c r="K326" s="1"/>
      <c r="L326" s="1"/>
      <c r="M326" s="1"/>
      <c r="O326" s="1"/>
    </row>
    <row r="327" spans="4:15" x14ac:dyDescent="0.25">
      <c r="D327" s="1"/>
      <c r="E327" s="1"/>
      <c r="F327" s="1"/>
      <c r="G327" s="1"/>
      <c r="H327" s="1"/>
      <c r="I327" s="1"/>
      <c r="J327" s="1"/>
      <c r="K327" s="1"/>
      <c r="L327" s="1"/>
      <c r="M327" s="1"/>
      <c r="O327" s="1"/>
    </row>
    <row r="328" spans="4:15" x14ac:dyDescent="0.25">
      <c r="D328" s="1"/>
      <c r="E328" s="1"/>
      <c r="F328" s="1"/>
      <c r="G328" s="1"/>
      <c r="H328" s="1"/>
      <c r="I328" s="1"/>
      <c r="J328" s="1"/>
      <c r="K328" s="1"/>
      <c r="L328" s="1"/>
      <c r="M328" s="1"/>
      <c r="O328" s="1"/>
    </row>
    <row r="329" spans="4:15" x14ac:dyDescent="0.25">
      <c r="D329" s="1"/>
      <c r="E329" s="1"/>
      <c r="F329" s="1"/>
      <c r="G329" s="1"/>
      <c r="H329" s="1"/>
      <c r="I329" s="1"/>
      <c r="J329" s="1"/>
      <c r="K329" s="1"/>
      <c r="L329" s="1"/>
      <c r="M329" s="1"/>
      <c r="O329" s="1"/>
    </row>
    <row r="330" spans="4:15" x14ac:dyDescent="0.25">
      <c r="D330" s="1"/>
      <c r="E330" s="1"/>
      <c r="F330" s="1"/>
      <c r="G330" s="1"/>
      <c r="H330" s="1"/>
      <c r="I330" s="1"/>
      <c r="J330" s="1"/>
      <c r="K330" s="1"/>
      <c r="L330" s="1"/>
      <c r="M330" s="1"/>
      <c r="O330" s="1"/>
    </row>
    <row r="331" spans="4:15" x14ac:dyDescent="0.25">
      <c r="D331" s="1"/>
      <c r="E331" s="1"/>
      <c r="F331" s="1"/>
      <c r="G331" s="1"/>
      <c r="H331" s="1"/>
      <c r="I331" s="1"/>
      <c r="J331" s="1"/>
      <c r="K331" s="1"/>
      <c r="L331" s="1"/>
      <c r="M331" s="1"/>
      <c r="O331" s="1"/>
    </row>
    <row r="332" spans="4:15" x14ac:dyDescent="0.25">
      <c r="D332" s="1"/>
      <c r="E332" s="1"/>
      <c r="F332" s="1"/>
      <c r="G332" s="1"/>
      <c r="H332" s="1"/>
      <c r="I332" s="1"/>
      <c r="J332" s="1"/>
      <c r="K332" s="1"/>
      <c r="L332" s="1"/>
      <c r="M332" s="1"/>
      <c r="O332" s="1"/>
    </row>
    <row r="333" spans="4:15" x14ac:dyDescent="0.25">
      <c r="D333" s="1"/>
      <c r="E333" s="1"/>
      <c r="F333" s="1"/>
      <c r="G333" s="1"/>
      <c r="H333" s="1"/>
      <c r="I333" s="1"/>
      <c r="J333" s="1"/>
      <c r="K333" s="1"/>
      <c r="L333" s="1"/>
      <c r="M333" s="1"/>
      <c r="O333" s="1"/>
    </row>
    <row r="334" spans="4:15" x14ac:dyDescent="0.25">
      <c r="D334" s="1"/>
      <c r="E334" s="1"/>
      <c r="F334" s="1"/>
      <c r="G334" s="1"/>
      <c r="H334" s="1"/>
      <c r="I334" s="1"/>
      <c r="J334" s="1"/>
      <c r="K334" s="1"/>
      <c r="L334" s="1"/>
      <c r="M334" s="1"/>
      <c r="O334" s="1"/>
    </row>
    <row r="335" spans="4:15" x14ac:dyDescent="0.25">
      <c r="D335" s="1"/>
      <c r="E335" s="1"/>
      <c r="F335" s="1"/>
      <c r="G335" s="1"/>
      <c r="H335" s="1"/>
      <c r="I335" s="1"/>
      <c r="J335" s="1"/>
      <c r="K335" s="1"/>
      <c r="L335" s="1"/>
      <c r="M335" s="1"/>
      <c r="O335" s="1"/>
    </row>
    <row r="336" spans="4:15" x14ac:dyDescent="0.25">
      <c r="D336" s="1"/>
      <c r="E336" s="1"/>
      <c r="F336" s="1"/>
      <c r="G336" s="1"/>
      <c r="H336" s="1"/>
      <c r="I336" s="1"/>
      <c r="J336" s="1"/>
      <c r="K336" s="1"/>
      <c r="L336" s="1"/>
      <c r="M336" s="1"/>
      <c r="O336" s="1"/>
    </row>
    <row r="337" spans="4:15" x14ac:dyDescent="0.25">
      <c r="D337" s="1"/>
      <c r="E337" s="1"/>
      <c r="F337" s="1"/>
      <c r="G337" s="1"/>
      <c r="H337" s="1"/>
      <c r="I337" s="1"/>
      <c r="J337" s="1"/>
      <c r="K337" s="1"/>
      <c r="L337" s="1"/>
      <c r="M337" s="1"/>
      <c r="O337" s="1"/>
    </row>
    <row r="338" spans="4:15" x14ac:dyDescent="0.25">
      <c r="D338" s="1"/>
      <c r="E338" s="1"/>
      <c r="F338" s="1"/>
      <c r="G338" s="1"/>
      <c r="H338" s="1"/>
      <c r="I338" s="1"/>
      <c r="J338" s="1"/>
      <c r="K338" s="1"/>
      <c r="L338" s="1"/>
      <c r="M338" s="1"/>
      <c r="O338" s="1"/>
    </row>
    <row r="339" spans="4:15" x14ac:dyDescent="0.25">
      <c r="D339" s="1"/>
      <c r="E339" s="1"/>
      <c r="F339" s="1"/>
      <c r="G339" s="1"/>
      <c r="H339" s="1"/>
      <c r="I339" s="1"/>
      <c r="J339" s="1"/>
      <c r="K339" s="1"/>
      <c r="L339" s="1"/>
      <c r="M339" s="1"/>
      <c r="O339" s="1"/>
    </row>
    <row r="340" spans="4:15" x14ac:dyDescent="0.25">
      <c r="D340" s="1"/>
      <c r="E340" s="1"/>
      <c r="F340" s="1"/>
      <c r="G340" s="1"/>
      <c r="H340" s="1"/>
      <c r="I340" s="1"/>
      <c r="J340" s="1"/>
      <c r="K340" s="1"/>
      <c r="L340" s="1"/>
      <c r="M340" s="1"/>
      <c r="O340" s="1"/>
    </row>
    <row r="341" spans="4:15" x14ac:dyDescent="0.25">
      <c r="D341" s="1"/>
      <c r="E341" s="1"/>
      <c r="F341" s="1"/>
      <c r="G341" s="1"/>
      <c r="H341" s="1"/>
      <c r="I341" s="1"/>
      <c r="J341" s="1"/>
      <c r="K341" s="1"/>
      <c r="L341" s="1"/>
      <c r="M341" s="1"/>
      <c r="O341" s="1"/>
    </row>
    <row r="342" spans="4:15" x14ac:dyDescent="0.25">
      <c r="D342" s="1"/>
      <c r="E342" s="1"/>
      <c r="F342" s="1"/>
      <c r="G342" s="1"/>
      <c r="H342" s="1"/>
      <c r="I342" s="1"/>
      <c r="J342" s="1"/>
      <c r="K342" s="1"/>
      <c r="L342" s="1"/>
      <c r="M342" s="1"/>
      <c r="O342" s="1"/>
    </row>
    <row r="343" spans="4:15" x14ac:dyDescent="0.25">
      <c r="D343" s="1"/>
      <c r="E343" s="1"/>
      <c r="F343" s="1"/>
      <c r="G343" s="1"/>
      <c r="H343" s="1"/>
      <c r="I343" s="1"/>
      <c r="J343" s="1"/>
      <c r="K343" s="1"/>
      <c r="L343" s="1"/>
      <c r="M343" s="1"/>
      <c r="O343" s="1"/>
    </row>
    <row r="344" spans="4:15" x14ac:dyDescent="0.25">
      <c r="D344" s="1"/>
      <c r="E344" s="1"/>
      <c r="F344" s="1"/>
      <c r="G344" s="1"/>
      <c r="H344" s="1"/>
      <c r="I344" s="1"/>
      <c r="J344" s="1"/>
      <c r="K344" s="1"/>
      <c r="L344" s="1"/>
      <c r="M344" s="1"/>
      <c r="O344" s="1"/>
    </row>
    <row r="345" spans="4:15" x14ac:dyDescent="0.25">
      <c r="D345" s="1"/>
      <c r="E345" s="1"/>
      <c r="F345" s="1"/>
      <c r="G345" s="1"/>
      <c r="H345" s="1"/>
      <c r="I345" s="1"/>
      <c r="J345" s="1"/>
      <c r="K345" s="1"/>
      <c r="L345" s="1"/>
      <c r="M345" s="1"/>
      <c r="O345" s="1"/>
    </row>
    <row r="346" spans="4:15" x14ac:dyDescent="0.25">
      <c r="D346" s="1"/>
      <c r="E346" s="1"/>
      <c r="F346" s="1"/>
      <c r="G346" s="1"/>
      <c r="H346" s="1"/>
      <c r="I346" s="1"/>
      <c r="J346" s="1"/>
      <c r="K346" s="1"/>
      <c r="L346" s="1"/>
      <c r="M346" s="1"/>
      <c r="O346" s="1"/>
    </row>
    <row r="347" spans="4:15" x14ac:dyDescent="0.25">
      <c r="D347" s="1"/>
      <c r="E347" s="1"/>
      <c r="F347" s="1"/>
      <c r="G347" s="1"/>
      <c r="H347" s="1"/>
      <c r="I347" s="1"/>
      <c r="J347" s="1"/>
      <c r="K347" s="1"/>
      <c r="L347" s="1"/>
      <c r="M347" s="1"/>
      <c r="O347" s="1"/>
    </row>
    <row r="348" spans="4:15" x14ac:dyDescent="0.25">
      <c r="D348" s="1"/>
      <c r="E348" s="1"/>
      <c r="F348" s="1"/>
      <c r="G348" s="1"/>
      <c r="H348" s="1"/>
      <c r="I348" s="1"/>
      <c r="J348" s="1"/>
      <c r="K348" s="1"/>
      <c r="L348" s="1"/>
      <c r="M348" s="1"/>
      <c r="O348" s="1"/>
    </row>
    <row r="349" spans="4:15" x14ac:dyDescent="0.25">
      <c r="D349" s="1"/>
      <c r="E349" s="1"/>
      <c r="F349" s="1"/>
      <c r="G349" s="1"/>
      <c r="H349" s="1"/>
      <c r="I349" s="1"/>
      <c r="J349" s="1"/>
      <c r="K349" s="1"/>
      <c r="L349" s="1"/>
      <c r="M349" s="1"/>
      <c r="O349" s="1"/>
    </row>
    <row r="350" spans="4:15" x14ac:dyDescent="0.25">
      <c r="D350" s="1"/>
      <c r="E350" s="1"/>
      <c r="F350" s="1"/>
      <c r="G350" s="1"/>
      <c r="H350" s="1"/>
      <c r="I350" s="1"/>
      <c r="J350" s="1"/>
      <c r="K350" s="1"/>
      <c r="L350" s="1"/>
      <c r="M350" s="1"/>
      <c r="O350" s="1"/>
    </row>
    <row r="351" spans="4:15" x14ac:dyDescent="0.25">
      <c r="D351" s="1"/>
      <c r="E351" s="1"/>
      <c r="F351" s="1"/>
      <c r="G351" s="1"/>
      <c r="H351" s="1"/>
      <c r="I351" s="1"/>
      <c r="J351" s="1"/>
      <c r="K351" s="1"/>
      <c r="L351" s="1"/>
      <c r="M351" s="1"/>
      <c r="O351" s="1"/>
    </row>
    <row r="352" spans="4:15" x14ac:dyDescent="0.25">
      <c r="D352" s="1"/>
      <c r="E352" s="1"/>
      <c r="F352" s="1"/>
      <c r="G352" s="1"/>
      <c r="H352" s="1"/>
      <c r="I352" s="1"/>
      <c r="J352" s="1"/>
      <c r="K352" s="1"/>
      <c r="L352" s="1"/>
      <c r="M352" s="1"/>
      <c r="O352" s="1"/>
    </row>
    <row r="353" spans="4:15" x14ac:dyDescent="0.25">
      <c r="D353" s="1"/>
      <c r="E353" s="1"/>
      <c r="F353" s="1"/>
      <c r="G353" s="1"/>
      <c r="H353" s="1"/>
      <c r="I353" s="1"/>
      <c r="J353" s="1"/>
      <c r="K353" s="1"/>
      <c r="L353" s="1"/>
      <c r="M353" s="1"/>
      <c r="O353" s="1"/>
    </row>
    <row r="354" spans="4:15" x14ac:dyDescent="0.25">
      <c r="D354" s="1"/>
      <c r="E354" s="1"/>
      <c r="F354" s="1"/>
      <c r="G354" s="1"/>
      <c r="H354" s="1"/>
      <c r="I354" s="1"/>
      <c r="J354" s="1"/>
      <c r="K354" s="1"/>
      <c r="L354" s="1"/>
      <c r="M354" s="1"/>
      <c r="O354" s="1"/>
    </row>
    <row r="355" spans="4:15" x14ac:dyDescent="0.25">
      <c r="D355" s="1"/>
      <c r="E355" s="1"/>
      <c r="F355" s="1"/>
      <c r="G355" s="1"/>
      <c r="H355" s="1"/>
      <c r="I355" s="1"/>
      <c r="J355" s="1"/>
      <c r="K355" s="1"/>
      <c r="L355" s="1"/>
      <c r="M355" s="1"/>
      <c r="O355" s="1"/>
    </row>
    <row r="356" spans="4:15" x14ac:dyDescent="0.25">
      <c r="D356" s="1"/>
      <c r="E356" s="1"/>
      <c r="F356" s="1"/>
      <c r="G356" s="1"/>
      <c r="H356" s="1"/>
      <c r="I356" s="1"/>
      <c r="J356" s="1"/>
      <c r="K356" s="1"/>
      <c r="L356" s="1"/>
      <c r="M356" s="1"/>
      <c r="O356" s="1"/>
    </row>
    <row r="357" spans="4:15" x14ac:dyDescent="0.25">
      <c r="D357" s="1"/>
      <c r="E357" s="1"/>
      <c r="F357" s="1"/>
      <c r="G357" s="1"/>
      <c r="H357" s="1"/>
      <c r="I357" s="1"/>
      <c r="J357" s="1"/>
      <c r="K357" s="1"/>
      <c r="L357" s="1"/>
      <c r="M357" s="1"/>
      <c r="O357" s="1"/>
    </row>
    <row r="358" spans="4:15" x14ac:dyDescent="0.25">
      <c r="D358" s="1"/>
      <c r="E358" s="1"/>
      <c r="F358" s="1"/>
      <c r="G358" s="1"/>
      <c r="H358" s="1"/>
      <c r="I358" s="1"/>
      <c r="J358" s="1"/>
      <c r="K358" s="1"/>
      <c r="L358" s="1"/>
      <c r="M358" s="1"/>
      <c r="O358" s="1"/>
    </row>
    <row r="359" spans="4:15" x14ac:dyDescent="0.25">
      <c r="D359" s="1"/>
      <c r="E359" s="1"/>
      <c r="F359" s="1"/>
      <c r="G359" s="1"/>
      <c r="H359" s="1"/>
      <c r="I359" s="1"/>
      <c r="J359" s="1"/>
      <c r="K359" s="1"/>
      <c r="L359" s="1"/>
      <c r="M359" s="1"/>
      <c r="O359" s="1"/>
    </row>
    <row r="360" spans="4:15" x14ac:dyDescent="0.25">
      <c r="D360" s="1"/>
      <c r="E360" s="1"/>
      <c r="F360" s="1"/>
      <c r="G360" s="1"/>
      <c r="H360" s="1"/>
      <c r="I360" s="1"/>
      <c r="J360" s="1"/>
      <c r="K360" s="1"/>
      <c r="L360" s="1"/>
      <c r="M360" s="1"/>
      <c r="O360" s="1"/>
    </row>
    <row r="361" spans="4:15" x14ac:dyDescent="0.25">
      <c r="D361" s="1"/>
      <c r="E361" s="1"/>
      <c r="F361" s="1"/>
      <c r="G361" s="1"/>
      <c r="H361" s="1"/>
      <c r="I361" s="1"/>
      <c r="J361" s="1"/>
      <c r="K361" s="1"/>
      <c r="L361" s="1"/>
      <c r="M361" s="1"/>
      <c r="O361" s="1"/>
    </row>
    <row r="362" spans="4:15" x14ac:dyDescent="0.25">
      <c r="D362" s="1"/>
      <c r="E362" s="1"/>
      <c r="F362" s="1"/>
      <c r="G362" s="1"/>
      <c r="H362" s="1"/>
      <c r="I362" s="1"/>
      <c r="J362" s="1"/>
      <c r="K362" s="1"/>
      <c r="L362" s="1"/>
      <c r="M362" s="1"/>
      <c r="O362" s="1"/>
    </row>
    <row r="363" spans="4:15" x14ac:dyDescent="0.25">
      <c r="D363" s="1"/>
      <c r="E363" s="1"/>
      <c r="F363" s="1"/>
      <c r="G363" s="1"/>
      <c r="H363" s="1"/>
      <c r="I363" s="1"/>
      <c r="J363" s="1"/>
      <c r="K363" s="1"/>
      <c r="L363" s="1"/>
      <c r="M363" s="1"/>
      <c r="O363" s="1"/>
    </row>
    <row r="364" spans="4:15" x14ac:dyDescent="0.25">
      <c r="D364" s="1"/>
      <c r="E364" s="1"/>
      <c r="F364" s="1"/>
      <c r="G364" s="1"/>
      <c r="H364" s="1"/>
      <c r="I364" s="1"/>
      <c r="J364" s="1"/>
      <c r="K364" s="1"/>
      <c r="L364" s="1"/>
      <c r="M364" s="1"/>
      <c r="O364" s="1"/>
    </row>
    <row r="365" spans="4:15" x14ac:dyDescent="0.25">
      <c r="D365" s="1"/>
      <c r="E365" s="1"/>
      <c r="F365" s="1"/>
      <c r="G365" s="1"/>
      <c r="H365" s="1"/>
      <c r="I365" s="1"/>
      <c r="J365" s="1"/>
      <c r="K365" s="1"/>
      <c r="L365" s="1"/>
      <c r="M365" s="1"/>
      <c r="O365" s="1"/>
    </row>
    <row r="366" spans="4:15" x14ac:dyDescent="0.25">
      <c r="D366" s="1"/>
      <c r="E366" s="1"/>
      <c r="F366" s="1"/>
      <c r="G366" s="1"/>
      <c r="H366" s="1"/>
      <c r="I366" s="1"/>
      <c r="J366" s="1"/>
      <c r="K366" s="1"/>
      <c r="L366" s="1"/>
      <c r="M366" s="1"/>
      <c r="O366" s="1"/>
    </row>
    <row r="367" spans="4:15" x14ac:dyDescent="0.25">
      <c r="D367" s="1"/>
      <c r="E367" s="1"/>
      <c r="F367" s="1"/>
      <c r="G367" s="1"/>
      <c r="H367" s="1"/>
      <c r="I367" s="1"/>
      <c r="J367" s="1"/>
      <c r="K367" s="1"/>
      <c r="L367" s="1"/>
      <c r="M367" s="1"/>
      <c r="O367" s="1"/>
    </row>
    <row r="368" spans="4:15" x14ac:dyDescent="0.25">
      <c r="D368" s="1"/>
      <c r="E368" s="1"/>
      <c r="F368" s="1"/>
      <c r="G368" s="1"/>
      <c r="H368" s="1"/>
      <c r="I368" s="1"/>
      <c r="J368" s="1"/>
      <c r="K368" s="1"/>
      <c r="L368" s="1"/>
      <c r="M368" s="1"/>
      <c r="O368" s="1"/>
    </row>
    <row r="369" spans="4:15" x14ac:dyDescent="0.25">
      <c r="D369" s="1"/>
      <c r="E369" s="1"/>
      <c r="F369" s="1"/>
      <c r="G369" s="1"/>
      <c r="H369" s="1"/>
      <c r="I369" s="1"/>
      <c r="J369" s="1"/>
      <c r="K369" s="1"/>
      <c r="L369" s="1"/>
      <c r="M369" s="1"/>
      <c r="O369" s="1"/>
    </row>
    <row r="370" spans="4:15" x14ac:dyDescent="0.25">
      <c r="D370" s="1"/>
      <c r="E370" s="1"/>
      <c r="F370" s="1"/>
      <c r="G370" s="1"/>
      <c r="H370" s="1"/>
      <c r="I370" s="1"/>
      <c r="J370" s="1"/>
      <c r="K370" s="1"/>
      <c r="L370" s="1"/>
      <c r="M370" s="1"/>
      <c r="O370" s="1"/>
    </row>
    <row r="371" spans="4:15" x14ac:dyDescent="0.25">
      <c r="D371" s="1"/>
      <c r="E371" s="1"/>
      <c r="F371" s="1"/>
      <c r="G371" s="1"/>
      <c r="H371" s="1"/>
      <c r="I371" s="1"/>
      <c r="J371" s="1"/>
      <c r="K371" s="1"/>
      <c r="L371" s="1"/>
      <c r="M371" s="1"/>
      <c r="O371" s="1"/>
    </row>
    <row r="372" spans="4:15" x14ac:dyDescent="0.25">
      <c r="D372" s="1"/>
      <c r="E372" s="1"/>
      <c r="F372" s="1"/>
      <c r="G372" s="1"/>
      <c r="H372" s="1"/>
      <c r="I372" s="1"/>
      <c r="J372" s="1"/>
      <c r="K372" s="1"/>
      <c r="L372" s="1"/>
      <c r="M372" s="1"/>
      <c r="O372" s="1"/>
    </row>
    <row r="373" spans="4:15" x14ac:dyDescent="0.25">
      <c r="D373" s="1"/>
      <c r="E373" s="1"/>
      <c r="F373" s="1"/>
      <c r="G373" s="1"/>
      <c r="H373" s="1"/>
      <c r="I373" s="1"/>
      <c r="J373" s="1"/>
      <c r="K373" s="1"/>
      <c r="L373" s="1"/>
      <c r="M373" s="1"/>
      <c r="O373" s="1"/>
    </row>
    <row r="374" spans="4:15" x14ac:dyDescent="0.25">
      <c r="D374" s="1"/>
      <c r="E374" s="1"/>
      <c r="F374" s="1"/>
      <c r="G374" s="1"/>
      <c r="H374" s="1"/>
      <c r="I374" s="1"/>
      <c r="J374" s="1"/>
      <c r="K374" s="1"/>
      <c r="L374" s="1"/>
      <c r="M374" s="1"/>
      <c r="O374" s="1"/>
    </row>
    <row r="375" spans="4:15" x14ac:dyDescent="0.25">
      <c r="D375" s="1"/>
      <c r="E375" s="1"/>
      <c r="F375" s="1"/>
      <c r="G375" s="1"/>
      <c r="H375" s="1"/>
      <c r="I375" s="1"/>
      <c r="J375" s="1"/>
      <c r="K375" s="1"/>
      <c r="L375" s="1"/>
      <c r="M375" s="1"/>
      <c r="O375" s="1"/>
    </row>
    <row r="376" spans="4:15" x14ac:dyDescent="0.25">
      <c r="D376" s="1"/>
      <c r="E376" s="1"/>
      <c r="F376" s="1"/>
      <c r="G376" s="1"/>
      <c r="H376" s="1"/>
      <c r="I376" s="1"/>
      <c r="J376" s="1"/>
      <c r="K376" s="1"/>
      <c r="L376" s="1"/>
      <c r="M376" s="1"/>
      <c r="O376" s="1"/>
    </row>
    <row r="377" spans="4:15" x14ac:dyDescent="0.25">
      <c r="D377" s="1"/>
      <c r="E377" s="1"/>
      <c r="F377" s="1"/>
      <c r="G377" s="1"/>
      <c r="H377" s="1"/>
      <c r="I377" s="1"/>
      <c r="J377" s="1"/>
      <c r="K377" s="1"/>
      <c r="L377" s="1"/>
      <c r="M377" s="1"/>
      <c r="O377" s="1"/>
    </row>
    <row r="378" spans="4:15" x14ac:dyDescent="0.25">
      <c r="D378" s="1"/>
      <c r="E378" s="1"/>
      <c r="F378" s="1"/>
      <c r="G378" s="1"/>
      <c r="H378" s="1"/>
      <c r="I378" s="1"/>
      <c r="J378" s="1"/>
      <c r="K378" s="1"/>
      <c r="L378" s="1"/>
      <c r="M378" s="1"/>
      <c r="O378" s="1"/>
    </row>
    <row r="379" spans="4:15" x14ac:dyDescent="0.25">
      <c r="D379" s="1"/>
      <c r="E379" s="1"/>
      <c r="F379" s="1"/>
      <c r="G379" s="1"/>
      <c r="H379" s="1"/>
      <c r="I379" s="1"/>
      <c r="J379" s="1"/>
      <c r="K379" s="1"/>
      <c r="L379" s="1"/>
      <c r="M379" s="1"/>
      <c r="O379" s="1"/>
    </row>
    <row r="380" spans="4:15" x14ac:dyDescent="0.25">
      <c r="D380" s="1"/>
      <c r="E380" s="1"/>
      <c r="F380" s="1"/>
      <c r="G380" s="1"/>
      <c r="H380" s="1"/>
      <c r="I380" s="1"/>
      <c r="J380" s="1"/>
      <c r="K380" s="1"/>
      <c r="L380" s="1"/>
      <c r="M380" s="1"/>
      <c r="O380" s="1"/>
    </row>
    <row r="381" spans="4:15" x14ac:dyDescent="0.25">
      <c r="D381" s="1"/>
      <c r="E381" s="1"/>
      <c r="F381" s="1"/>
      <c r="G381" s="1"/>
      <c r="H381" s="1"/>
      <c r="I381" s="1"/>
      <c r="J381" s="1"/>
      <c r="K381" s="1"/>
      <c r="L381" s="1"/>
      <c r="M381" s="1"/>
      <c r="O381" s="1"/>
    </row>
    <row r="382" spans="4:15" x14ac:dyDescent="0.25">
      <c r="D382" s="1"/>
      <c r="E382" s="1"/>
      <c r="F382" s="1"/>
      <c r="G382" s="1"/>
      <c r="H382" s="1"/>
      <c r="I382" s="1"/>
      <c r="J382" s="1"/>
      <c r="K382" s="1"/>
      <c r="L382" s="1"/>
      <c r="M382" s="1"/>
      <c r="O382" s="1"/>
    </row>
    <row r="383" spans="4:15" x14ac:dyDescent="0.25">
      <c r="D383" s="1"/>
      <c r="E383" s="1"/>
      <c r="F383" s="1"/>
      <c r="G383" s="1"/>
      <c r="H383" s="1"/>
      <c r="I383" s="1"/>
      <c r="J383" s="1"/>
      <c r="K383" s="1"/>
      <c r="L383" s="1"/>
      <c r="M383" s="1"/>
      <c r="O383" s="1"/>
    </row>
    <row r="384" spans="4:15" x14ac:dyDescent="0.25">
      <c r="D384" s="1"/>
      <c r="E384" s="1"/>
      <c r="F384" s="1"/>
      <c r="G384" s="1"/>
      <c r="H384" s="1"/>
      <c r="I384" s="1"/>
      <c r="J384" s="1"/>
      <c r="K384" s="1"/>
      <c r="L384" s="1"/>
      <c r="M384" s="1"/>
      <c r="O384" s="1"/>
    </row>
    <row r="385" spans="4:15" x14ac:dyDescent="0.25">
      <c r="D385" s="1"/>
      <c r="E385" s="1"/>
      <c r="F385" s="1"/>
      <c r="G385" s="1"/>
      <c r="H385" s="1"/>
      <c r="I385" s="1"/>
      <c r="J385" s="1"/>
      <c r="K385" s="1"/>
      <c r="L385" s="1"/>
      <c r="M385" s="1"/>
      <c r="O385" s="1"/>
    </row>
    <row r="386" spans="4:15" x14ac:dyDescent="0.25">
      <c r="D386" s="1"/>
      <c r="E386" s="1"/>
      <c r="F386" s="1"/>
      <c r="G386" s="1"/>
      <c r="H386" s="1"/>
      <c r="I386" s="1"/>
      <c r="J386" s="1"/>
      <c r="K386" s="1"/>
      <c r="L386" s="1"/>
      <c r="M386" s="1"/>
      <c r="O386" s="1"/>
    </row>
    <row r="387" spans="4:15" x14ac:dyDescent="0.25">
      <c r="D387" s="1"/>
      <c r="E387" s="1"/>
      <c r="F387" s="1"/>
      <c r="G387" s="1"/>
      <c r="H387" s="1"/>
      <c r="I387" s="1"/>
      <c r="J387" s="1"/>
      <c r="K387" s="1"/>
      <c r="L387" s="1"/>
      <c r="M387" s="1"/>
      <c r="O387" s="1"/>
    </row>
    <row r="388" spans="4:15" x14ac:dyDescent="0.25">
      <c r="D388" s="1"/>
      <c r="E388" s="1"/>
      <c r="F388" s="1"/>
      <c r="G388" s="1"/>
      <c r="H388" s="1"/>
      <c r="I388" s="1"/>
      <c r="J388" s="1"/>
      <c r="K388" s="1"/>
      <c r="L388" s="1"/>
      <c r="M388" s="1"/>
      <c r="O388" s="1"/>
    </row>
    <row r="389" spans="4:15" x14ac:dyDescent="0.25">
      <c r="D389" s="1"/>
      <c r="E389" s="1"/>
      <c r="F389" s="1"/>
      <c r="G389" s="1"/>
      <c r="H389" s="1"/>
      <c r="I389" s="1"/>
      <c r="J389" s="1"/>
      <c r="K389" s="1"/>
      <c r="L389" s="1"/>
      <c r="M389" s="1"/>
      <c r="O389" s="1"/>
    </row>
    <row r="390" spans="4:15" x14ac:dyDescent="0.25">
      <c r="D390" s="1"/>
      <c r="E390" s="1"/>
      <c r="F390" s="1"/>
      <c r="G390" s="1"/>
      <c r="H390" s="1"/>
      <c r="I390" s="1"/>
      <c r="J390" s="1"/>
      <c r="K390" s="1"/>
      <c r="L390" s="1"/>
      <c r="M390" s="1"/>
      <c r="O390" s="1"/>
    </row>
    <row r="391" spans="4:15" x14ac:dyDescent="0.25">
      <c r="D391" s="1"/>
      <c r="E391" s="1"/>
      <c r="F391" s="1"/>
      <c r="G391" s="1"/>
      <c r="H391" s="1"/>
      <c r="I391" s="1"/>
      <c r="J391" s="1"/>
      <c r="K391" s="1"/>
      <c r="L391" s="1"/>
      <c r="M391" s="1"/>
      <c r="O391" s="1"/>
    </row>
    <row r="392" spans="4:15" x14ac:dyDescent="0.25">
      <c r="D392" s="1"/>
      <c r="E392" s="1"/>
      <c r="F392" s="1"/>
      <c r="G392" s="1"/>
      <c r="H392" s="1"/>
      <c r="I392" s="1"/>
      <c r="J392" s="1"/>
      <c r="K392" s="1"/>
      <c r="L392" s="1"/>
      <c r="M392" s="1"/>
      <c r="O392" s="1"/>
    </row>
    <row r="393" spans="4:15" x14ac:dyDescent="0.25">
      <c r="D393" s="1"/>
      <c r="E393" s="1"/>
      <c r="F393" s="1"/>
      <c r="G393" s="1"/>
      <c r="H393" s="1"/>
      <c r="I393" s="1"/>
      <c r="J393" s="1"/>
      <c r="K393" s="1"/>
      <c r="L393" s="1"/>
      <c r="M393" s="1"/>
      <c r="O393" s="1"/>
    </row>
    <row r="394" spans="4:15" x14ac:dyDescent="0.25">
      <c r="D394" s="1"/>
      <c r="E394" s="1"/>
      <c r="F394" s="1"/>
      <c r="G394" s="1"/>
      <c r="H394" s="1"/>
      <c r="I394" s="1"/>
      <c r="J394" s="1"/>
      <c r="K394" s="1"/>
      <c r="L394" s="1"/>
      <c r="M394" s="1"/>
      <c r="O394" s="1"/>
    </row>
    <row r="395" spans="4:15" x14ac:dyDescent="0.25">
      <c r="D395" s="1"/>
      <c r="E395" s="1"/>
      <c r="F395" s="1"/>
      <c r="G395" s="1"/>
      <c r="H395" s="1"/>
      <c r="I395" s="1"/>
      <c r="J395" s="1"/>
      <c r="K395" s="1"/>
      <c r="L395" s="1"/>
      <c r="M395" s="1"/>
      <c r="O395" s="1"/>
    </row>
    <row r="396" spans="4:15" x14ac:dyDescent="0.25">
      <c r="D396" s="1"/>
      <c r="E396" s="1"/>
      <c r="F396" s="1"/>
      <c r="G396" s="1"/>
      <c r="H396" s="1"/>
      <c r="I396" s="1"/>
      <c r="J396" s="1"/>
      <c r="K396" s="1"/>
      <c r="L396" s="1"/>
      <c r="M396" s="1"/>
      <c r="O396" s="1"/>
    </row>
    <row r="397" spans="4:15" x14ac:dyDescent="0.25">
      <c r="D397" s="1"/>
      <c r="E397" s="1"/>
      <c r="F397" s="1"/>
      <c r="G397" s="1"/>
      <c r="H397" s="1"/>
      <c r="I397" s="1"/>
      <c r="J397" s="1"/>
      <c r="K397" s="1"/>
      <c r="L397" s="1"/>
      <c r="M397" s="1"/>
      <c r="O397" s="1"/>
    </row>
    <row r="398" spans="4:15" x14ac:dyDescent="0.25">
      <c r="D398" s="1"/>
      <c r="E398" s="1"/>
      <c r="F398" s="1"/>
      <c r="G398" s="1"/>
      <c r="H398" s="1"/>
      <c r="I398" s="1"/>
      <c r="J398" s="1"/>
      <c r="K398" s="1"/>
      <c r="L398" s="1"/>
      <c r="M398" s="1"/>
      <c r="O398" s="1"/>
    </row>
    <row r="399" spans="4:15" x14ac:dyDescent="0.25">
      <c r="D399" s="1"/>
      <c r="E399" s="1"/>
      <c r="F399" s="1"/>
      <c r="G399" s="1"/>
      <c r="H399" s="1"/>
      <c r="I399" s="1"/>
      <c r="J399" s="1"/>
      <c r="K399" s="1"/>
      <c r="L399" s="1"/>
      <c r="M399" s="1"/>
      <c r="O399" s="1"/>
    </row>
    <row r="400" spans="4:15" x14ac:dyDescent="0.25">
      <c r="D400" s="1"/>
      <c r="E400" s="1"/>
      <c r="F400" s="1"/>
      <c r="G400" s="1"/>
      <c r="H400" s="1"/>
      <c r="I400" s="1"/>
      <c r="J400" s="1"/>
      <c r="K400" s="1"/>
      <c r="L400" s="1"/>
      <c r="M400" s="1"/>
      <c r="O400" s="1"/>
    </row>
    <row r="401" spans="4:15" x14ac:dyDescent="0.25">
      <c r="D401" s="1"/>
      <c r="E401" s="1"/>
      <c r="F401" s="1"/>
      <c r="G401" s="1"/>
      <c r="H401" s="1"/>
      <c r="I401" s="1"/>
      <c r="J401" s="1"/>
      <c r="K401" s="1"/>
      <c r="L401" s="1"/>
      <c r="M401" s="1"/>
      <c r="O401" s="1"/>
    </row>
    <row r="402" spans="4:15" x14ac:dyDescent="0.25">
      <c r="D402" s="1"/>
      <c r="E402" s="1"/>
      <c r="F402" s="1"/>
      <c r="G402" s="1"/>
      <c r="H402" s="1"/>
      <c r="I402" s="1"/>
      <c r="J402" s="1"/>
      <c r="K402" s="1"/>
      <c r="L402" s="1"/>
      <c r="M402" s="1"/>
      <c r="O402" s="1"/>
    </row>
    <row r="403" spans="4:15" x14ac:dyDescent="0.25">
      <c r="D403" s="1"/>
      <c r="E403" s="1"/>
      <c r="F403" s="1"/>
      <c r="G403" s="1"/>
      <c r="H403" s="1"/>
      <c r="I403" s="1"/>
      <c r="J403" s="1"/>
      <c r="K403" s="1"/>
      <c r="L403" s="1"/>
      <c r="M403" s="1"/>
      <c r="O403" s="1"/>
    </row>
    <row r="404" spans="4:15" x14ac:dyDescent="0.25">
      <c r="D404" s="1"/>
      <c r="E404" s="1"/>
      <c r="F404" s="1"/>
      <c r="G404" s="1"/>
      <c r="H404" s="1"/>
      <c r="I404" s="1"/>
      <c r="J404" s="1"/>
      <c r="K404" s="1"/>
      <c r="L404" s="1"/>
      <c r="M404" s="1"/>
      <c r="O404" s="1"/>
    </row>
    <row r="405" spans="4:15" x14ac:dyDescent="0.25">
      <c r="D405" s="1"/>
      <c r="E405" s="1"/>
      <c r="F405" s="1"/>
      <c r="G405" s="1"/>
      <c r="H405" s="1"/>
      <c r="I405" s="1"/>
      <c r="J405" s="1"/>
      <c r="K405" s="1"/>
      <c r="L405" s="1"/>
      <c r="M405" s="1"/>
      <c r="O405" s="1"/>
    </row>
    <row r="406" spans="4:15" x14ac:dyDescent="0.25">
      <c r="D406" s="1"/>
      <c r="E406" s="1"/>
      <c r="F406" s="1"/>
      <c r="G406" s="1"/>
      <c r="H406" s="1"/>
      <c r="I406" s="1"/>
      <c r="J406" s="1"/>
      <c r="K406" s="1"/>
      <c r="L406" s="1"/>
      <c r="M406" s="1"/>
      <c r="O406" s="1"/>
    </row>
    <row r="407" spans="4:15" x14ac:dyDescent="0.25">
      <c r="D407" s="1"/>
      <c r="E407" s="1"/>
      <c r="F407" s="1"/>
      <c r="G407" s="1"/>
      <c r="H407" s="1"/>
      <c r="I407" s="1"/>
      <c r="J407" s="1"/>
      <c r="K407" s="1"/>
      <c r="L407" s="1"/>
      <c r="M407" s="1"/>
      <c r="O407" s="1"/>
    </row>
    <row r="408" spans="4:15" x14ac:dyDescent="0.25">
      <c r="D408" s="1"/>
      <c r="E408" s="1"/>
      <c r="F408" s="1"/>
      <c r="G408" s="1"/>
      <c r="H408" s="1"/>
      <c r="I408" s="1"/>
      <c r="J408" s="1"/>
      <c r="K408" s="1"/>
      <c r="L408" s="1"/>
      <c r="M408" s="1"/>
      <c r="O408" s="1"/>
    </row>
    <row r="409" spans="4:15" x14ac:dyDescent="0.25">
      <c r="D409" s="1"/>
      <c r="E409" s="1"/>
      <c r="F409" s="1"/>
      <c r="G409" s="1"/>
      <c r="H409" s="1"/>
      <c r="I409" s="1"/>
      <c r="J409" s="1"/>
      <c r="K409" s="1"/>
      <c r="L409" s="1"/>
      <c r="M409" s="1"/>
      <c r="O409" s="1"/>
    </row>
    <row r="410" spans="4:15" x14ac:dyDescent="0.25">
      <c r="D410" s="1"/>
      <c r="E410" s="1"/>
      <c r="F410" s="1"/>
      <c r="G410" s="1"/>
      <c r="H410" s="1"/>
      <c r="I410" s="1"/>
      <c r="J410" s="1"/>
      <c r="K410" s="1"/>
      <c r="L410" s="1"/>
      <c r="M410" s="1"/>
      <c r="O410" s="1"/>
    </row>
    <row r="411" spans="4:15" x14ac:dyDescent="0.25">
      <c r="D411" s="1"/>
      <c r="E411" s="1"/>
      <c r="F411" s="1"/>
      <c r="G411" s="1"/>
      <c r="H411" s="1"/>
      <c r="I411" s="1"/>
      <c r="J411" s="1"/>
      <c r="K411" s="1"/>
      <c r="L411" s="1"/>
      <c r="M411" s="1"/>
      <c r="O411" s="1"/>
    </row>
    <row r="412" spans="4:15" x14ac:dyDescent="0.25">
      <c r="D412" s="1"/>
      <c r="E412" s="1"/>
      <c r="F412" s="1"/>
      <c r="G412" s="1"/>
      <c r="H412" s="1"/>
      <c r="I412" s="1"/>
      <c r="J412" s="1"/>
      <c r="K412" s="1"/>
      <c r="L412" s="1"/>
      <c r="M412" s="1"/>
      <c r="O412" s="1"/>
    </row>
    <row r="413" spans="4:15" x14ac:dyDescent="0.25">
      <c r="D413" s="1"/>
      <c r="E413" s="1"/>
      <c r="F413" s="1"/>
      <c r="G413" s="1"/>
      <c r="H413" s="1"/>
      <c r="I413" s="1"/>
      <c r="J413" s="1"/>
      <c r="K413" s="1"/>
      <c r="L413" s="1"/>
      <c r="M413" s="1"/>
      <c r="O413" s="1"/>
    </row>
    <row r="414" spans="4:15" x14ac:dyDescent="0.25">
      <c r="D414" s="1"/>
      <c r="E414" s="1"/>
      <c r="F414" s="1"/>
      <c r="G414" s="1"/>
      <c r="H414" s="1"/>
      <c r="I414" s="1"/>
      <c r="J414" s="1"/>
      <c r="K414" s="1"/>
      <c r="L414" s="1"/>
      <c r="M414" s="1"/>
      <c r="O414" s="1"/>
    </row>
    <row r="415" spans="4:15" x14ac:dyDescent="0.25">
      <c r="D415" s="1"/>
      <c r="E415" s="1"/>
      <c r="F415" s="1"/>
      <c r="G415" s="1"/>
      <c r="H415" s="1"/>
      <c r="I415" s="1"/>
      <c r="J415" s="1"/>
      <c r="K415" s="1"/>
      <c r="L415" s="1"/>
      <c r="M415" s="1"/>
      <c r="O415" s="1"/>
    </row>
    <row r="416" spans="4:15" x14ac:dyDescent="0.25">
      <c r="D416" s="1"/>
      <c r="E416" s="1"/>
      <c r="F416" s="1"/>
      <c r="G416" s="1"/>
      <c r="H416" s="1"/>
      <c r="I416" s="1"/>
      <c r="J416" s="1"/>
      <c r="K416" s="1"/>
      <c r="L416" s="1"/>
      <c r="M416" s="1"/>
      <c r="O416" s="1"/>
    </row>
    <row r="417" spans="4:15" x14ac:dyDescent="0.25">
      <c r="D417" s="1"/>
      <c r="E417" s="1"/>
      <c r="F417" s="1"/>
      <c r="G417" s="1"/>
      <c r="H417" s="1"/>
      <c r="I417" s="1"/>
      <c r="J417" s="1"/>
      <c r="K417" s="1"/>
      <c r="L417" s="1"/>
      <c r="M417" s="1"/>
      <c r="O417" s="1"/>
    </row>
    <row r="418" spans="4:15" x14ac:dyDescent="0.25">
      <c r="D418" s="1"/>
      <c r="E418" s="1"/>
      <c r="F418" s="1"/>
      <c r="G418" s="1"/>
      <c r="H418" s="1"/>
      <c r="I418" s="1"/>
      <c r="J418" s="1"/>
      <c r="K418" s="1"/>
      <c r="L418" s="1"/>
      <c r="M418" s="1"/>
      <c r="O418" s="1"/>
    </row>
    <row r="419" spans="4:15" x14ac:dyDescent="0.25">
      <c r="D419" s="1"/>
      <c r="E419" s="1"/>
      <c r="F419" s="1"/>
      <c r="G419" s="1"/>
      <c r="H419" s="1"/>
      <c r="I419" s="1"/>
      <c r="J419" s="1"/>
      <c r="K419" s="1"/>
      <c r="L419" s="1"/>
      <c r="M419" s="1"/>
      <c r="O419" s="1"/>
    </row>
    <row r="420" spans="4:15" x14ac:dyDescent="0.25">
      <c r="D420" s="1"/>
      <c r="E420" s="1"/>
      <c r="F420" s="1"/>
      <c r="G420" s="1"/>
      <c r="H420" s="1"/>
      <c r="I420" s="1"/>
      <c r="J420" s="1"/>
      <c r="K420" s="1"/>
      <c r="L420" s="1"/>
      <c r="M420" s="1"/>
      <c r="O420" s="1"/>
    </row>
    <row r="421" spans="4:15" x14ac:dyDescent="0.25">
      <c r="D421" s="1"/>
      <c r="E421" s="1"/>
      <c r="F421" s="1"/>
      <c r="G421" s="1"/>
      <c r="H421" s="1"/>
      <c r="I421" s="1"/>
      <c r="J421" s="1"/>
      <c r="K421" s="1"/>
      <c r="L421" s="1"/>
      <c r="M421" s="1"/>
      <c r="O421" s="1"/>
    </row>
    <row r="422" spans="4:15" x14ac:dyDescent="0.25">
      <c r="D422" s="1"/>
      <c r="E422" s="1"/>
      <c r="F422" s="1"/>
      <c r="G422" s="1"/>
      <c r="H422" s="1"/>
      <c r="I422" s="1"/>
      <c r="J422" s="1"/>
      <c r="K422" s="1"/>
      <c r="L422" s="1"/>
      <c r="M422" s="1"/>
      <c r="O422" s="1"/>
    </row>
    <row r="423" spans="4:15" x14ac:dyDescent="0.25">
      <c r="D423" s="1"/>
      <c r="E423" s="1"/>
      <c r="F423" s="1"/>
      <c r="G423" s="1"/>
      <c r="H423" s="1"/>
      <c r="I423" s="1"/>
      <c r="J423" s="1"/>
      <c r="K423" s="1"/>
      <c r="L423" s="1"/>
      <c r="M423" s="1"/>
      <c r="O423" s="1"/>
    </row>
    <row r="424" spans="4:15" x14ac:dyDescent="0.25">
      <c r="D424" s="1"/>
      <c r="E424" s="1"/>
      <c r="F424" s="1"/>
      <c r="G424" s="1"/>
      <c r="H424" s="1"/>
      <c r="I424" s="1"/>
      <c r="J424" s="1"/>
      <c r="K424" s="1"/>
      <c r="L424" s="1"/>
      <c r="M424" s="1"/>
      <c r="O424" s="1"/>
    </row>
    <row r="425" spans="4:15" x14ac:dyDescent="0.25">
      <c r="D425" s="1"/>
      <c r="E425" s="1"/>
      <c r="F425" s="1"/>
      <c r="G425" s="1"/>
      <c r="H425" s="1"/>
      <c r="I425" s="1"/>
      <c r="J425" s="1"/>
      <c r="K425" s="1"/>
      <c r="L425" s="1"/>
      <c r="M425" s="1"/>
      <c r="O425" s="1"/>
    </row>
    <row r="426" spans="4:15" x14ac:dyDescent="0.25">
      <c r="D426" s="1"/>
      <c r="E426" s="1"/>
      <c r="F426" s="1"/>
      <c r="G426" s="1"/>
      <c r="H426" s="1"/>
      <c r="I426" s="1"/>
      <c r="J426" s="1"/>
      <c r="K426" s="1"/>
      <c r="L426" s="1"/>
      <c r="M426" s="1"/>
      <c r="O426" s="1"/>
    </row>
    <row r="427" spans="4:15" x14ac:dyDescent="0.25">
      <c r="D427" s="1"/>
      <c r="E427" s="1"/>
      <c r="F427" s="1"/>
      <c r="G427" s="1"/>
      <c r="H427" s="1"/>
      <c r="I427" s="1"/>
      <c r="J427" s="1"/>
      <c r="K427" s="1"/>
      <c r="L427" s="1"/>
      <c r="M427" s="1"/>
      <c r="O427" s="1"/>
    </row>
    <row r="428" spans="4:15" x14ac:dyDescent="0.25">
      <c r="D428" s="1"/>
      <c r="E428" s="1"/>
      <c r="F428" s="1"/>
      <c r="G428" s="1"/>
      <c r="H428" s="1"/>
      <c r="I428" s="1"/>
      <c r="J428" s="1"/>
      <c r="K428" s="1"/>
      <c r="L428" s="1"/>
      <c r="M428" s="1"/>
      <c r="O428" s="1"/>
    </row>
    <row r="429" spans="4:15" x14ac:dyDescent="0.25">
      <c r="D429" s="1"/>
      <c r="E429" s="1"/>
      <c r="F429" s="1"/>
      <c r="G429" s="1"/>
      <c r="H429" s="1"/>
      <c r="I429" s="1"/>
      <c r="J429" s="1"/>
      <c r="K429" s="1"/>
      <c r="L429" s="1"/>
      <c r="M429" s="1"/>
      <c r="O429" s="1"/>
    </row>
    <row r="430" spans="4:15" x14ac:dyDescent="0.25">
      <c r="D430" s="1"/>
      <c r="E430" s="1"/>
      <c r="F430" s="1"/>
      <c r="G430" s="1"/>
      <c r="H430" s="1"/>
      <c r="I430" s="1"/>
      <c r="J430" s="1"/>
      <c r="K430" s="1"/>
      <c r="L430" s="1"/>
      <c r="M430" s="1"/>
      <c r="O430" s="1"/>
    </row>
    <row r="431" spans="4:15" x14ac:dyDescent="0.25">
      <c r="D431" s="1"/>
      <c r="E431" s="1"/>
      <c r="F431" s="1"/>
      <c r="G431" s="1"/>
      <c r="H431" s="1"/>
      <c r="I431" s="1"/>
      <c r="J431" s="1"/>
      <c r="K431" s="1"/>
      <c r="L431" s="1"/>
      <c r="M431" s="1"/>
      <c r="O431" s="1"/>
    </row>
    <row r="432" spans="4:15" x14ac:dyDescent="0.25">
      <c r="D432" s="1"/>
      <c r="E432" s="1"/>
      <c r="F432" s="1"/>
      <c r="G432" s="1"/>
      <c r="H432" s="1"/>
      <c r="I432" s="1"/>
      <c r="J432" s="1"/>
      <c r="K432" s="1"/>
      <c r="L432" s="1"/>
      <c r="M432" s="1"/>
      <c r="O432" s="1"/>
    </row>
    <row r="433" spans="4:15" x14ac:dyDescent="0.25">
      <c r="D433" s="1"/>
      <c r="E433" s="1"/>
      <c r="F433" s="1"/>
      <c r="G433" s="1"/>
      <c r="H433" s="1"/>
      <c r="I433" s="1"/>
      <c r="J433" s="1"/>
      <c r="K433" s="1"/>
      <c r="L433" s="1"/>
      <c r="M433" s="1"/>
      <c r="O433" s="1"/>
    </row>
    <row r="434" spans="4:15" x14ac:dyDescent="0.25">
      <c r="D434" s="1"/>
      <c r="E434" s="1"/>
      <c r="F434" s="1"/>
      <c r="G434" s="1"/>
      <c r="H434" s="1"/>
      <c r="I434" s="1"/>
      <c r="J434" s="1"/>
      <c r="K434" s="1"/>
      <c r="L434" s="1"/>
      <c r="M434" s="1"/>
      <c r="O434" s="1"/>
    </row>
    <row r="435" spans="4:15" x14ac:dyDescent="0.25">
      <c r="D435" s="1"/>
      <c r="E435" s="1"/>
      <c r="F435" s="1"/>
      <c r="G435" s="1"/>
      <c r="H435" s="1"/>
      <c r="I435" s="1"/>
      <c r="J435" s="1"/>
      <c r="K435" s="1"/>
      <c r="L435" s="1"/>
      <c r="M435" s="1"/>
      <c r="O435" s="1"/>
    </row>
    <row r="436" spans="4:15" x14ac:dyDescent="0.25">
      <c r="D436" s="1"/>
      <c r="E436" s="1"/>
      <c r="F436" s="1"/>
      <c r="G436" s="1"/>
      <c r="H436" s="1"/>
      <c r="I436" s="1"/>
      <c r="J436" s="1"/>
      <c r="K436" s="1"/>
      <c r="L436" s="1"/>
      <c r="M436" s="1"/>
      <c r="O436" s="1"/>
    </row>
    <row r="437" spans="4:15" x14ac:dyDescent="0.25">
      <c r="D437" s="1"/>
      <c r="E437" s="1"/>
      <c r="F437" s="1"/>
      <c r="G437" s="1"/>
      <c r="H437" s="1"/>
      <c r="I437" s="1"/>
      <c r="J437" s="1"/>
      <c r="K437" s="1"/>
      <c r="L437" s="1"/>
      <c r="M437" s="1"/>
      <c r="O437" s="1"/>
    </row>
    <row r="438" spans="4:15" x14ac:dyDescent="0.25">
      <c r="D438" s="1"/>
      <c r="E438" s="1"/>
      <c r="F438" s="1"/>
      <c r="G438" s="1"/>
      <c r="H438" s="1"/>
      <c r="I438" s="1"/>
      <c r="J438" s="1"/>
      <c r="K438" s="1"/>
      <c r="L438" s="1"/>
      <c r="M438" s="1"/>
      <c r="O438" s="1"/>
    </row>
    <row r="439" spans="4:15" x14ac:dyDescent="0.25">
      <c r="D439" s="1"/>
      <c r="E439" s="1"/>
      <c r="F439" s="1"/>
      <c r="G439" s="1"/>
      <c r="H439" s="1"/>
      <c r="I439" s="1"/>
      <c r="J439" s="1"/>
      <c r="K439" s="1"/>
      <c r="L439" s="1"/>
      <c r="M439" s="1"/>
      <c r="O439" s="1"/>
    </row>
    <row r="440" spans="4:15" x14ac:dyDescent="0.25">
      <c r="D440" s="1"/>
      <c r="E440" s="1"/>
      <c r="F440" s="1"/>
      <c r="G440" s="1"/>
      <c r="H440" s="1"/>
      <c r="I440" s="1"/>
      <c r="J440" s="1"/>
      <c r="K440" s="1"/>
      <c r="L440" s="1"/>
      <c r="M440" s="1"/>
      <c r="O440" s="1"/>
    </row>
    <row r="441" spans="4:15" x14ac:dyDescent="0.25">
      <c r="D441" s="1"/>
      <c r="E441" s="1"/>
      <c r="F441" s="1"/>
      <c r="G441" s="1"/>
      <c r="H441" s="1"/>
      <c r="I441" s="1"/>
      <c r="J441" s="1"/>
      <c r="K441" s="1"/>
      <c r="L441" s="1"/>
      <c r="M441" s="1"/>
      <c r="O441" s="1"/>
    </row>
    <row r="442" spans="4:15" x14ac:dyDescent="0.25">
      <c r="D442" s="1"/>
      <c r="E442" s="1"/>
      <c r="F442" s="1"/>
      <c r="G442" s="1"/>
      <c r="H442" s="1"/>
      <c r="I442" s="1"/>
      <c r="J442" s="1"/>
      <c r="K442" s="1"/>
      <c r="L442" s="1"/>
      <c r="M442" s="1"/>
      <c r="O442" s="1"/>
    </row>
    <row r="443" spans="4:15" x14ac:dyDescent="0.25">
      <c r="D443" s="1"/>
      <c r="E443" s="1"/>
      <c r="F443" s="1"/>
      <c r="G443" s="1"/>
      <c r="H443" s="1"/>
      <c r="I443" s="1"/>
      <c r="J443" s="1"/>
      <c r="K443" s="1"/>
      <c r="L443" s="1"/>
      <c r="M443" s="1"/>
      <c r="O443" s="1"/>
    </row>
    <row r="444" spans="4:15" x14ac:dyDescent="0.25">
      <c r="D444" s="1"/>
      <c r="E444" s="1"/>
      <c r="F444" s="1"/>
      <c r="G444" s="1"/>
      <c r="H444" s="1"/>
      <c r="I444" s="1"/>
      <c r="J444" s="1"/>
      <c r="K444" s="1"/>
      <c r="L444" s="1"/>
      <c r="M444" s="1"/>
      <c r="O444" s="1"/>
    </row>
    <row r="445" spans="4:15" x14ac:dyDescent="0.25">
      <c r="D445" s="1"/>
      <c r="E445" s="1"/>
      <c r="F445" s="1"/>
      <c r="G445" s="1"/>
      <c r="H445" s="1"/>
      <c r="I445" s="1"/>
      <c r="J445" s="1"/>
      <c r="K445" s="1"/>
      <c r="L445" s="1"/>
      <c r="M445" s="1"/>
      <c r="O445" s="1"/>
    </row>
    <row r="446" spans="4:15" x14ac:dyDescent="0.25">
      <c r="D446" s="1"/>
      <c r="E446" s="1"/>
      <c r="F446" s="1"/>
      <c r="G446" s="1"/>
      <c r="H446" s="1"/>
      <c r="I446" s="1"/>
      <c r="J446" s="1"/>
      <c r="K446" s="1"/>
      <c r="L446" s="1"/>
      <c r="M446" s="1"/>
      <c r="O446" s="1"/>
    </row>
    <row r="447" spans="4:15" x14ac:dyDescent="0.25">
      <c r="D447" s="1"/>
      <c r="E447" s="1"/>
      <c r="F447" s="1"/>
      <c r="G447" s="1"/>
      <c r="H447" s="1"/>
      <c r="I447" s="1"/>
      <c r="J447" s="1"/>
      <c r="K447" s="1"/>
      <c r="L447" s="1"/>
      <c r="M447" s="1"/>
      <c r="O447" s="1"/>
    </row>
    <row r="448" spans="4:15" x14ac:dyDescent="0.25">
      <c r="D448" s="1"/>
      <c r="E448" s="1"/>
      <c r="F448" s="1"/>
      <c r="G448" s="1"/>
      <c r="H448" s="1"/>
      <c r="I448" s="1"/>
      <c r="J448" s="1"/>
      <c r="K448" s="1"/>
      <c r="L448" s="1"/>
      <c r="M448" s="1"/>
      <c r="O448" s="1"/>
    </row>
    <row r="449" spans="4:15" x14ac:dyDescent="0.25">
      <c r="D449" s="1"/>
      <c r="E449" s="1"/>
      <c r="F449" s="1"/>
      <c r="G449" s="1"/>
      <c r="H449" s="1"/>
      <c r="I449" s="1"/>
      <c r="J449" s="1"/>
      <c r="K449" s="1"/>
      <c r="L449" s="1"/>
      <c r="M449" s="1"/>
      <c r="O449" s="1"/>
    </row>
    <row r="450" spans="4:15" x14ac:dyDescent="0.25">
      <c r="D450" s="1"/>
      <c r="E450" s="1"/>
      <c r="F450" s="1"/>
      <c r="G450" s="1"/>
      <c r="H450" s="1"/>
      <c r="I450" s="1"/>
      <c r="J450" s="1"/>
      <c r="K450" s="1"/>
      <c r="L450" s="1"/>
      <c r="M450" s="1"/>
      <c r="O450" s="1"/>
    </row>
    <row r="451" spans="4:15" x14ac:dyDescent="0.25">
      <c r="D451" s="1"/>
      <c r="E451" s="1"/>
      <c r="F451" s="1"/>
      <c r="G451" s="1"/>
      <c r="H451" s="1"/>
      <c r="I451" s="1"/>
      <c r="J451" s="1"/>
      <c r="K451" s="1"/>
      <c r="L451" s="1"/>
      <c r="M451" s="1"/>
      <c r="O451" s="1"/>
    </row>
    <row r="452" spans="4:15" x14ac:dyDescent="0.25">
      <c r="D452" s="1"/>
      <c r="E452" s="1"/>
      <c r="F452" s="1"/>
      <c r="G452" s="1"/>
      <c r="H452" s="1"/>
      <c r="I452" s="1"/>
      <c r="J452" s="1"/>
      <c r="K452" s="1"/>
      <c r="L452" s="1"/>
      <c r="M452" s="1"/>
      <c r="O452" s="1"/>
    </row>
    <row r="453" spans="4:15" x14ac:dyDescent="0.25">
      <c r="D453" s="1"/>
      <c r="E453" s="1"/>
      <c r="F453" s="1"/>
      <c r="G453" s="1"/>
      <c r="H453" s="1"/>
      <c r="I453" s="1"/>
      <c r="J453" s="1"/>
      <c r="K453" s="1"/>
      <c r="L453" s="1"/>
      <c r="M453" s="1"/>
      <c r="O453" s="1"/>
    </row>
    <row r="454" spans="4:15" x14ac:dyDescent="0.25">
      <c r="D454" s="1"/>
      <c r="E454" s="1"/>
      <c r="F454" s="1"/>
      <c r="G454" s="1"/>
      <c r="H454" s="1"/>
      <c r="I454" s="1"/>
      <c r="J454" s="1"/>
      <c r="K454" s="1"/>
      <c r="L454" s="1"/>
      <c r="M454" s="1"/>
      <c r="O454" s="1"/>
    </row>
    <row r="455" spans="4:15" x14ac:dyDescent="0.25">
      <c r="D455" s="1"/>
      <c r="E455" s="1"/>
      <c r="F455" s="1"/>
      <c r="G455" s="1"/>
      <c r="H455" s="1"/>
      <c r="I455" s="1"/>
      <c r="J455" s="1"/>
      <c r="K455" s="1"/>
      <c r="L455" s="1"/>
      <c r="M455" s="1"/>
      <c r="O455" s="1"/>
    </row>
    <row r="456" spans="4:15" x14ac:dyDescent="0.25">
      <c r="D456" s="1"/>
      <c r="E456" s="1"/>
      <c r="F456" s="1"/>
      <c r="G456" s="1"/>
      <c r="H456" s="1"/>
      <c r="I456" s="1"/>
      <c r="J456" s="1"/>
      <c r="K456" s="1"/>
      <c r="L456" s="1"/>
      <c r="M456" s="1"/>
      <c r="O456" s="1"/>
    </row>
    <row r="457" spans="4:15" x14ac:dyDescent="0.25">
      <c r="D457" s="1"/>
      <c r="E457" s="1"/>
      <c r="F457" s="1"/>
      <c r="G457" s="1"/>
      <c r="H457" s="1"/>
      <c r="I457" s="1"/>
      <c r="J457" s="1"/>
      <c r="K457" s="1"/>
      <c r="L457" s="1"/>
      <c r="M457" s="1"/>
      <c r="O457" s="1"/>
    </row>
    <row r="458" spans="4:15" x14ac:dyDescent="0.25">
      <c r="D458" s="1"/>
      <c r="E458" s="1"/>
      <c r="F458" s="1"/>
      <c r="G458" s="1"/>
      <c r="H458" s="1"/>
      <c r="I458" s="1"/>
      <c r="J458" s="1"/>
      <c r="K458" s="1"/>
      <c r="L458" s="1"/>
      <c r="M458" s="1"/>
      <c r="O458" s="1"/>
    </row>
    <row r="459" spans="4:15" x14ac:dyDescent="0.25">
      <c r="D459" s="1"/>
      <c r="E459" s="1"/>
      <c r="F459" s="1"/>
      <c r="G459" s="1"/>
      <c r="H459" s="1"/>
      <c r="I459" s="1"/>
      <c r="J459" s="1"/>
      <c r="K459" s="1"/>
      <c r="L459" s="1"/>
      <c r="M459" s="1"/>
      <c r="O459" s="1"/>
    </row>
    <row r="460" spans="4:15" x14ac:dyDescent="0.25">
      <c r="D460" s="1"/>
      <c r="E460" s="1"/>
      <c r="F460" s="1"/>
      <c r="G460" s="1"/>
      <c r="H460" s="1"/>
      <c r="I460" s="1"/>
      <c r="J460" s="1"/>
      <c r="K460" s="1"/>
      <c r="L460" s="1"/>
      <c r="M460" s="1"/>
      <c r="O460" s="1"/>
    </row>
    <row r="461" spans="4:15" x14ac:dyDescent="0.25">
      <c r="D461" s="1"/>
      <c r="E461" s="1"/>
      <c r="F461" s="1"/>
      <c r="G461" s="1"/>
      <c r="H461" s="1"/>
      <c r="I461" s="1"/>
      <c r="J461" s="1"/>
      <c r="K461" s="1"/>
      <c r="L461" s="1"/>
      <c r="M461" s="1"/>
      <c r="O461" s="1"/>
    </row>
    <row r="462" spans="4:15" x14ac:dyDescent="0.25">
      <c r="D462" s="1"/>
      <c r="E462" s="1"/>
      <c r="F462" s="1"/>
      <c r="G462" s="1"/>
      <c r="H462" s="1"/>
      <c r="I462" s="1"/>
      <c r="J462" s="1"/>
      <c r="K462" s="1"/>
      <c r="L462" s="1"/>
      <c r="M462" s="1"/>
      <c r="O462" s="1"/>
    </row>
    <row r="463" spans="4:15" x14ac:dyDescent="0.25">
      <c r="D463" s="1"/>
      <c r="E463" s="1"/>
      <c r="F463" s="1"/>
      <c r="G463" s="1"/>
      <c r="H463" s="1"/>
      <c r="I463" s="1"/>
      <c r="J463" s="1"/>
      <c r="K463" s="1"/>
      <c r="L463" s="1"/>
      <c r="M463" s="1"/>
      <c r="O463" s="1"/>
    </row>
    <row r="464" spans="4:15" x14ac:dyDescent="0.25">
      <c r="D464" s="1"/>
      <c r="E464" s="1"/>
      <c r="F464" s="1"/>
      <c r="G464" s="1"/>
      <c r="H464" s="1"/>
      <c r="I464" s="1"/>
      <c r="J464" s="1"/>
      <c r="K464" s="1"/>
      <c r="L464" s="1"/>
      <c r="M464" s="1"/>
      <c r="O464" s="1"/>
    </row>
    <row r="465" spans="4:15" x14ac:dyDescent="0.25">
      <c r="D465" s="1"/>
      <c r="E465" s="1"/>
      <c r="F465" s="1"/>
      <c r="G465" s="1"/>
      <c r="H465" s="1"/>
      <c r="I465" s="1"/>
      <c r="J465" s="1"/>
      <c r="K465" s="1"/>
      <c r="L465" s="1"/>
      <c r="M465" s="1"/>
      <c r="O465" s="1"/>
    </row>
    <row r="466" spans="4:15" x14ac:dyDescent="0.25">
      <c r="D466" s="1"/>
      <c r="E466" s="1"/>
      <c r="F466" s="1"/>
      <c r="G466" s="1"/>
      <c r="H466" s="1"/>
      <c r="I466" s="1"/>
      <c r="J466" s="1"/>
      <c r="K466" s="1"/>
      <c r="L466" s="1"/>
      <c r="M466" s="1"/>
      <c r="O466" s="1"/>
    </row>
    <row r="467" spans="4:15" x14ac:dyDescent="0.25">
      <c r="D467" s="1"/>
      <c r="E467" s="1"/>
      <c r="F467" s="1"/>
      <c r="G467" s="1"/>
      <c r="H467" s="1"/>
      <c r="I467" s="1"/>
      <c r="J467" s="1"/>
      <c r="K467" s="1"/>
      <c r="L467" s="1"/>
      <c r="M467" s="1"/>
      <c r="O467" s="1"/>
    </row>
    <row r="468" spans="4:15" x14ac:dyDescent="0.25">
      <c r="D468" s="1"/>
      <c r="E468" s="1"/>
      <c r="F468" s="1"/>
      <c r="G468" s="1"/>
      <c r="H468" s="1"/>
      <c r="I468" s="1"/>
      <c r="J468" s="1"/>
      <c r="K468" s="1"/>
      <c r="L468" s="1"/>
      <c r="M468" s="1"/>
      <c r="O468" s="1"/>
    </row>
    <row r="469" spans="4:15" x14ac:dyDescent="0.25">
      <c r="D469" s="1"/>
      <c r="E469" s="1"/>
      <c r="F469" s="1"/>
      <c r="G469" s="1"/>
      <c r="H469" s="1"/>
      <c r="I469" s="1"/>
      <c r="J469" s="1"/>
      <c r="K469" s="1"/>
      <c r="L469" s="1"/>
      <c r="M469" s="1"/>
      <c r="O469" s="1"/>
    </row>
    <row r="470" spans="4:15" x14ac:dyDescent="0.25">
      <c r="D470" s="1"/>
      <c r="E470" s="1"/>
      <c r="F470" s="1"/>
      <c r="G470" s="1"/>
      <c r="H470" s="1"/>
      <c r="I470" s="1"/>
      <c r="J470" s="1"/>
      <c r="K470" s="1"/>
      <c r="L470" s="1"/>
      <c r="M470" s="1"/>
      <c r="O470" s="1"/>
    </row>
    <row r="471" spans="4:15" x14ac:dyDescent="0.25">
      <c r="D471" s="1"/>
      <c r="E471" s="1"/>
      <c r="F471" s="1"/>
      <c r="G471" s="1"/>
      <c r="H471" s="1"/>
      <c r="I471" s="1"/>
      <c r="J471" s="1"/>
      <c r="K471" s="1"/>
      <c r="L471" s="1"/>
      <c r="M471" s="1"/>
      <c r="O471" s="1"/>
    </row>
    <row r="472" spans="4:15" x14ac:dyDescent="0.25">
      <c r="D472" s="1"/>
      <c r="E472" s="1"/>
      <c r="F472" s="1"/>
      <c r="G472" s="1"/>
      <c r="H472" s="1"/>
      <c r="I472" s="1"/>
      <c r="J472" s="1"/>
      <c r="K472" s="1"/>
      <c r="L472" s="1"/>
      <c r="M472" s="1"/>
      <c r="O472" s="1"/>
    </row>
    <row r="473" spans="4:15" x14ac:dyDescent="0.25">
      <c r="D473" s="1"/>
      <c r="E473" s="1"/>
      <c r="F473" s="1"/>
      <c r="G473" s="1"/>
      <c r="H473" s="1"/>
      <c r="I473" s="1"/>
      <c r="J473" s="1"/>
      <c r="K473" s="1"/>
      <c r="L473" s="1"/>
      <c r="M473" s="1"/>
      <c r="O473" s="1"/>
    </row>
    <row r="474" spans="4:15" x14ac:dyDescent="0.25">
      <c r="D474" s="1"/>
      <c r="E474" s="1"/>
      <c r="F474" s="1"/>
      <c r="G474" s="1"/>
      <c r="H474" s="1"/>
      <c r="I474" s="1"/>
      <c r="J474" s="1"/>
      <c r="K474" s="1"/>
      <c r="L474" s="1"/>
      <c r="M474" s="1"/>
      <c r="O474" s="1"/>
    </row>
    <row r="475" spans="4:15" x14ac:dyDescent="0.25">
      <c r="D475" s="1"/>
      <c r="E475" s="1"/>
      <c r="F475" s="1"/>
      <c r="G475" s="1"/>
      <c r="H475" s="1"/>
      <c r="I475" s="1"/>
      <c r="J475" s="1"/>
      <c r="K475" s="1"/>
      <c r="L475" s="1"/>
      <c r="M475" s="1"/>
      <c r="O475" s="1"/>
    </row>
    <row r="476" spans="4:15" x14ac:dyDescent="0.25">
      <c r="D476" s="1"/>
      <c r="E476" s="1"/>
      <c r="F476" s="1"/>
      <c r="G476" s="1"/>
      <c r="H476" s="1"/>
      <c r="I476" s="1"/>
      <c r="J476" s="1"/>
      <c r="K476" s="1"/>
      <c r="L476" s="1"/>
      <c r="M476" s="1"/>
      <c r="O476" s="1"/>
    </row>
    <row r="477" spans="4:15" x14ac:dyDescent="0.25">
      <c r="D477" s="1"/>
      <c r="E477" s="1"/>
      <c r="F477" s="1"/>
      <c r="G477" s="1"/>
      <c r="H477" s="1"/>
      <c r="I477" s="1"/>
      <c r="J477" s="1"/>
      <c r="K477" s="1"/>
      <c r="L477" s="1"/>
      <c r="M477" s="1"/>
      <c r="O477" s="1"/>
    </row>
    <row r="478" spans="4:15" x14ac:dyDescent="0.25">
      <c r="D478" s="1"/>
      <c r="E478" s="1"/>
      <c r="F478" s="1"/>
      <c r="G478" s="1"/>
      <c r="H478" s="1"/>
      <c r="I478" s="1"/>
      <c r="J478" s="1"/>
      <c r="K478" s="1"/>
      <c r="L478" s="1"/>
      <c r="M478" s="1"/>
      <c r="O478" s="1"/>
    </row>
    <row r="479" spans="4:15" x14ac:dyDescent="0.25">
      <c r="D479" s="1"/>
      <c r="E479" s="1"/>
      <c r="F479" s="1"/>
      <c r="G479" s="1"/>
      <c r="H479" s="1"/>
      <c r="I479" s="1"/>
      <c r="J479" s="1"/>
      <c r="K479" s="1"/>
      <c r="L479" s="1"/>
      <c r="M479" s="1"/>
      <c r="O479" s="1"/>
    </row>
    <row r="480" spans="4:15" x14ac:dyDescent="0.25">
      <c r="D480" s="1"/>
      <c r="E480" s="1"/>
      <c r="F480" s="1"/>
      <c r="G480" s="1"/>
      <c r="H480" s="1"/>
      <c r="I480" s="1"/>
      <c r="J480" s="1"/>
      <c r="K480" s="1"/>
      <c r="L480" s="1"/>
      <c r="M480" s="1"/>
      <c r="O480" s="1"/>
    </row>
    <row r="481" spans="4:15" x14ac:dyDescent="0.25">
      <c r="D481" s="1"/>
      <c r="E481" s="1"/>
      <c r="F481" s="1"/>
      <c r="G481" s="1"/>
      <c r="H481" s="1"/>
      <c r="I481" s="1"/>
      <c r="J481" s="1"/>
      <c r="K481" s="1"/>
      <c r="L481" s="1"/>
      <c r="M481" s="1"/>
      <c r="O481" s="1"/>
    </row>
    <row r="482" spans="4:15" x14ac:dyDescent="0.25">
      <c r="D482" s="1"/>
      <c r="E482" s="1"/>
      <c r="F482" s="1"/>
      <c r="G482" s="1"/>
      <c r="H482" s="1"/>
      <c r="I482" s="1"/>
      <c r="J482" s="1"/>
      <c r="K482" s="1"/>
      <c r="L482" s="1"/>
      <c r="M482" s="1"/>
      <c r="O482" s="1"/>
    </row>
    <row r="483" spans="4:15" x14ac:dyDescent="0.25">
      <c r="D483" s="1"/>
      <c r="E483" s="1"/>
      <c r="F483" s="1"/>
      <c r="G483" s="1"/>
      <c r="H483" s="1"/>
      <c r="I483" s="1"/>
      <c r="J483" s="1"/>
      <c r="K483" s="1"/>
      <c r="L483" s="1"/>
      <c r="M483" s="1"/>
      <c r="O483" s="1"/>
    </row>
    <row r="484" spans="4:15" x14ac:dyDescent="0.25">
      <c r="D484" s="1"/>
      <c r="E484" s="1"/>
      <c r="F484" s="1"/>
      <c r="G484" s="1"/>
      <c r="H484" s="1"/>
      <c r="I484" s="1"/>
      <c r="J484" s="1"/>
      <c r="K484" s="1"/>
      <c r="L484" s="1"/>
      <c r="M484" s="1"/>
      <c r="O484" s="1"/>
    </row>
  </sheetData>
  <pageMargins left="0.7" right="0.7" top="0.75" bottom="0.75" header="0.3" footer="0.3"/>
  <pageSetup orientation="portrait"/>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gorman</dc:creator>
  <cp:lastModifiedBy>brandon gorman</cp:lastModifiedBy>
  <dcterms:created xsi:type="dcterms:W3CDTF">2021-03-06T23:15:44Z</dcterms:created>
  <dcterms:modified xsi:type="dcterms:W3CDTF">2021-03-18T02:08:24Z</dcterms:modified>
</cp:coreProperties>
</file>