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B:\Documents\Programming\Python\Stonks\Stonks Files\Overall Good Symbol Spreadsheets\"/>
    </mc:Choice>
  </mc:AlternateContent>
  <xr:revisionPtr revIDLastSave="0" documentId="13_ncr:1_{58A47532-27C8-457D-9F1C-B82A4CCCA73E}"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1" l="1"/>
  <c r="R4" i="1"/>
  <c r="R14" i="1"/>
  <c r="R15" i="1"/>
  <c r="R16" i="1"/>
  <c r="R26" i="1"/>
  <c r="R27" i="1"/>
  <c r="R28" i="1"/>
  <c r="R38" i="1"/>
  <c r="R39" i="1"/>
  <c r="R40" i="1"/>
  <c r="R50" i="1"/>
  <c r="R51" i="1"/>
  <c r="R52" i="1"/>
  <c r="R63" i="1"/>
  <c r="R64" i="1"/>
  <c r="R75" i="1"/>
  <c r="R76" i="1"/>
  <c r="P3" i="1"/>
  <c r="P4" i="1"/>
  <c r="P5" i="1"/>
  <c r="R5" i="1" s="1"/>
  <c r="P6" i="1"/>
  <c r="R6" i="1" s="1"/>
  <c r="P7" i="1"/>
  <c r="R7" i="1" s="1"/>
  <c r="P8" i="1"/>
  <c r="R8" i="1" s="1"/>
  <c r="P9" i="1"/>
  <c r="R9" i="1" s="1"/>
  <c r="P10" i="1"/>
  <c r="R10" i="1" s="1"/>
  <c r="P11" i="1"/>
  <c r="R11" i="1" s="1"/>
  <c r="P12" i="1"/>
  <c r="R12" i="1" s="1"/>
  <c r="P13" i="1"/>
  <c r="R13" i="1" s="1"/>
  <c r="P14" i="1"/>
  <c r="P15" i="1"/>
  <c r="P16" i="1"/>
  <c r="P17" i="1"/>
  <c r="R17" i="1" s="1"/>
  <c r="P18" i="1"/>
  <c r="R18" i="1" s="1"/>
  <c r="P19" i="1"/>
  <c r="R19" i="1" s="1"/>
  <c r="P20" i="1"/>
  <c r="R20" i="1" s="1"/>
  <c r="P21" i="1"/>
  <c r="R21" i="1" s="1"/>
  <c r="P22" i="1"/>
  <c r="R22" i="1" s="1"/>
  <c r="P23" i="1"/>
  <c r="R23" i="1" s="1"/>
  <c r="P24" i="1"/>
  <c r="R24" i="1" s="1"/>
  <c r="P25" i="1"/>
  <c r="R25" i="1" s="1"/>
  <c r="P26" i="1"/>
  <c r="P27" i="1"/>
  <c r="P28" i="1"/>
  <c r="P29" i="1"/>
  <c r="R29" i="1" s="1"/>
  <c r="P30" i="1"/>
  <c r="R30" i="1" s="1"/>
  <c r="P31" i="1"/>
  <c r="R31" i="1" s="1"/>
  <c r="P32" i="1"/>
  <c r="R32" i="1" s="1"/>
  <c r="P33" i="1"/>
  <c r="R33" i="1" s="1"/>
  <c r="P34" i="1"/>
  <c r="R34" i="1" s="1"/>
  <c r="P35" i="1"/>
  <c r="R35" i="1" s="1"/>
  <c r="P36" i="1"/>
  <c r="R36" i="1" s="1"/>
  <c r="P37" i="1"/>
  <c r="R37" i="1" s="1"/>
  <c r="P38" i="1"/>
  <c r="P39" i="1"/>
  <c r="P40" i="1"/>
  <c r="P41" i="1"/>
  <c r="R41" i="1" s="1"/>
  <c r="P42" i="1"/>
  <c r="R42" i="1" s="1"/>
  <c r="P43" i="1"/>
  <c r="R43" i="1" s="1"/>
  <c r="P44" i="1"/>
  <c r="R44" i="1" s="1"/>
  <c r="P45" i="1"/>
  <c r="R45" i="1" s="1"/>
  <c r="P46" i="1"/>
  <c r="R46" i="1" s="1"/>
  <c r="P47" i="1"/>
  <c r="R47" i="1" s="1"/>
  <c r="P48" i="1"/>
  <c r="R48" i="1" s="1"/>
  <c r="P49" i="1"/>
  <c r="R49" i="1" s="1"/>
  <c r="P50" i="1"/>
  <c r="P51" i="1"/>
  <c r="P52" i="1"/>
  <c r="P53" i="1"/>
  <c r="R53" i="1" s="1"/>
  <c r="P54" i="1"/>
  <c r="R54" i="1" s="1"/>
  <c r="P55" i="1"/>
  <c r="R55" i="1" s="1"/>
  <c r="P56" i="1"/>
  <c r="R56" i="1" s="1"/>
  <c r="P57" i="1"/>
  <c r="R57" i="1" s="1"/>
  <c r="P58" i="1"/>
  <c r="R58" i="1" s="1"/>
  <c r="P59" i="1"/>
  <c r="R59" i="1" s="1"/>
  <c r="P60" i="1"/>
  <c r="R60" i="1" s="1"/>
  <c r="P61" i="1"/>
  <c r="R61" i="1" s="1"/>
  <c r="P62" i="1"/>
  <c r="R62" i="1" s="1"/>
  <c r="P63" i="1"/>
  <c r="P64" i="1"/>
  <c r="P65" i="1"/>
  <c r="R65" i="1" s="1"/>
  <c r="P66" i="1"/>
  <c r="R66" i="1" s="1"/>
  <c r="P67" i="1"/>
  <c r="R67" i="1" s="1"/>
  <c r="P68" i="1"/>
  <c r="R68" i="1" s="1"/>
  <c r="P69" i="1"/>
  <c r="R69" i="1" s="1"/>
  <c r="P70" i="1"/>
  <c r="R70" i="1" s="1"/>
  <c r="P71" i="1"/>
  <c r="R71" i="1" s="1"/>
  <c r="P72" i="1"/>
  <c r="R72" i="1" s="1"/>
  <c r="P73" i="1"/>
  <c r="R73" i="1" s="1"/>
  <c r="P74" i="1"/>
  <c r="R74" i="1" s="1"/>
  <c r="P75" i="1"/>
  <c r="P76" i="1"/>
  <c r="P77" i="1"/>
  <c r="R77"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P2" i="1"/>
  <c r="R2" i="1" s="1"/>
  <c r="J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brandon gorman</author>
  </authors>
  <commentList>
    <comment ref="S1" authorId="0" shapeId="0" xr:uid="{00000000-0006-0000-0000-000001000000}">
      <text>
        <r>
          <rPr>
            <sz val="11"/>
            <color theme="1"/>
            <rFont val="Calibri"/>
            <family val="2"/>
            <scheme val="minor"/>
          </rPr>
          <t>Risk value due to Environmental, Social, or Governence change.
Scale from 1-100</t>
        </r>
      </text>
    </comment>
    <comment ref="T1" authorId="0" shapeId="0" xr:uid="{00000000-0006-0000-0000-000002000000}">
      <text>
        <r>
          <rPr>
            <sz val="11"/>
            <color theme="1"/>
            <rFont val="Calibri"/>
            <family val="2"/>
            <scheme val="minor"/>
          </rPr>
          <t>Potential impacts form negative events of the company.
Scale 1-5</t>
        </r>
      </text>
    </comment>
  </commentList>
</comments>
</file>

<file path=xl/sharedStrings.xml><?xml version="1.0" encoding="utf-8"?>
<sst xmlns="http://schemas.openxmlformats.org/spreadsheetml/2006/main" count="400" uniqueCount="295">
  <si>
    <t>Stock</t>
  </si>
  <si>
    <t>Title</t>
  </si>
  <si>
    <t>Quality</t>
  </si>
  <si>
    <t>Industry</t>
  </si>
  <si>
    <t>Current Price</t>
  </si>
  <si>
    <t>NPV P/E</t>
  </si>
  <si>
    <t>NPV DCF</t>
  </si>
  <si>
    <t>NPV ROE</t>
  </si>
  <si>
    <t>Ratio</t>
  </si>
  <si>
    <t xml:space="preserve"> Market Cap</t>
  </si>
  <si>
    <t>Revenue</t>
  </si>
  <si>
    <t>Net Income</t>
  </si>
  <si>
    <t>Assets (Quarterly)</t>
  </si>
  <si>
    <t>Liabilities (Quarterly)</t>
  </si>
  <si>
    <t>Equity</t>
  </si>
  <si>
    <t>Debt</t>
  </si>
  <si>
    <t>Debt/Equity Ratio</t>
  </si>
  <si>
    <t>ESG Score</t>
  </si>
  <si>
    <t>Controversy Score</t>
  </si>
  <si>
    <t>Summary</t>
  </si>
  <si>
    <t>PIF.to</t>
  </si>
  <si>
    <t>Polaris Infrastructure Inc.</t>
  </si>
  <si>
    <t>Good</t>
  </si>
  <si>
    <t>Utilities—Renewable</t>
  </si>
  <si>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</si>
  <si>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CAS.to</t>
  </si>
  <si>
    <t>Cascades Inc.</t>
  </si>
  <si>
    <t>Paper &amp; Paper Products</t>
  </si>
  <si>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</si>
  <si>
    <t>CG.to</t>
  </si>
  <si>
    <t>Centerra Gold Inc.</t>
  </si>
  <si>
    <t>Gold</t>
  </si>
  <si>
    <t>Centerra Gold Inc., a gold mining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The company was incorporated in 2002 and is headquartered in Toronto, Canada.</t>
  </si>
  <si>
    <t>CIX.to</t>
  </si>
  <si>
    <t>CI Financial Corp</t>
  </si>
  <si>
    <t>Asset Management</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</si>
  <si>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</si>
  <si>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CTC.to</t>
  </si>
  <si>
    <t>Canadian Tire Corporation, Limited</t>
  </si>
  <si>
    <t>Specialty Retail</t>
  </si>
  <si>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</si>
  <si>
    <t>FTT.to</t>
  </si>
  <si>
    <t>Finning International Inc.</t>
  </si>
  <si>
    <t>Industrial Distribution</t>
  </si>
  <si>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</si>
  <si>
    <t>PBH.to</t>
  </si>
  <si>
    <t>Premium Brands Holdings Corporation</t>
  </si>
  <si>
    <t>Packaged Foods</t>
  </si>
  <si>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</si>
  <si>
    <t>SVM.to</t>
  </si>
  <si>
    <t>Silvercorp Metals Inc.</t>
  </si>
  <si>
    <t>Silver</t>
  </si>
  <si>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</si>
  <si>
    <t>SXP.to</t>
  </si>
  <si>
    <t>Supremex Inc.</t>
  </si>
  <si>
    <t>Packaging &amp; Containers</t>
  </si>
  <si>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</si>
  <si>
    <t>ZZZ.to</t>
  </si>
  <si>
    <t>Sleep Country Canada Holdings Inc.</t>
  </si>
  <si>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</si>
  <si>
    <t>AMKR.nas</t>
  </si>
  <si>
    <t>Amkor Technology, Inc.</t>
  </si>
  <si>
    <t>Semiconductors</t>
  </si>
  <si>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</si>
  <si>
    <t>APOG.nas</t>
  </si>
  <si>
    <t>Apogee Enterprises, Inc.</t>
  </si>
  <si>
    <t>Building Products &amp; Equipment</t>
  </si>
  <si>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</si>
  <si>
    <t>BGCP.nas</t>
  </si>
  <si>
    <t>BGC Partners, Inc.</t>
  </si>
  <si>
    <t>Capital Markets</t>
  </si>
  <si>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</si>
  <si>
    <t>FCFS.nas</t>
  </si>
  <si>
    <t>FirstCash, Inc.</t>
  </si>
  <si>
    <t>Credit Services</t>
  </si>
  <si>
    <t>FirstCash, Inc., together with its subsidiaries, operates retail pawn stores in the United States and Latin America. Its pawn stores lend money on the collateral of pledged personal property, including jewelry, electronics, tools, appliances, sporting goods, and musical instruments; and retails merchandise acquired through collateral forfeitures on forfeited pawn loans and over-the-counter purchases of merchandise directly from customers. The company is also involved in melting scrap jewelry, as well as sells gold, silver, and diamonds in commodity markets. As of December 31, 2020, it operated 1,046 stores in the United States and the District of Columbia; 1,616 stores in Mexico; 59 stores in Guatemala; 13 stores in El Salvador; and 14 stores in Colombia. The company was formerly known as First Cash Financial Services, Inc. and changed its name to FirstCash, Inc. in September 2016. FirstCash, Inc. was founded in 1988 and is headquartered in Fort Worth, Texas.</t>
  </si>
  <si>
    <t>HOLI.nas</t>
  </si>
  <si>
    <t>Hollysys Automation Technologies Ltd.</t>
  </si>
  <si>
    <t>Electrical Equipment &amp; Parts</t>
  </si>
  <si>
    <t>Hollysys Automation Technologies Ltd. provides automation solutions in the People's Republic of China, Southeast Asia, India, and the Middle East. The company offers a suite of industrial automation systems, including third-party hardware-centric products, such as instrumentation and actuators; proprietary software-centric distributed control systems/programmable logic controllers; and valued-added software packages comprising real-time management information system, HolliAS asset management system, operator training system, HolliAS batch application package, HolliAS advanced process control package, and safety instrumentation system, as well as HOLLiAS MACS-N DCS, a proprietary nuclear power non-safety automation and control system. It also provides train control center that monitors route condition, track status, train schedules, distance between trains, and the working status of other function devices, as well as generates control instructions and commands. In addition, the company offers automation train protection that operates as a train over-speed protection mechanism; and supervisory control and data acquisition system, an open software platform. Further, it offers research and development services; and provides integrated automation systems and services, mechanical and electrical solution services, and installation services. The company serves customers in the industrial, railway, subway, nuclear power, and mechanical and electronic industries. The company was formerly known as HLS Systems International Ltd. and changed its name to Hollysys Automation Technologies Ltd. in July 2009. Hollysys Automation Technologies Ltd. was founded in 1993 and is headquartered in Beijing, the People's Republic China.</t>
  </si>
  <si>
    <t>IDCC.nas</t>
  </si>
  <si>
    <t>InterDigital, Inc.</t>
  </si>
  <si>
    <t>Telecom Services</t>
  </si>
  <si>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beyond 5G (B5G), extended reality over wireless,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2020, it had a portfolio of approximately 28,000 patents and patent applications related to wireless communications, video coding, display technology, and other areas. InterDigital, Inc. was incorporated in 1972 and is headquartered in Wilmington, Delaware.</t>
  </si>
  <si>
    <t>NVEC.nas</t>
  </si>
  <si>
    <t>NVE Corporation</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</si>
  <si>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</si>
  <si>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NXST.nas</t>
  </si>
  <si>
    <t>Nexstar Media Group, Inc.</t>
  </si>
  <si>
    <t>Broadcasting</t>
  </si>
  <si>
    <t>Nexstar Media Group, Inc., a television broadcasting and digital media company, focuses on the acquisition, development, and operation of television stations and interactive community websites and digital media services in the United States. The company offers free programming to television viewing audiences. As of December 31, 2020, it provided sales, programming, and other services through various local service agreements to 37 power television stations owned by independent third parties; and owned, operated, programmed, or provided sales and other services to 198 television stations. The company also offers video and display advertising platforms that are delivered locally or nationally through its own and various third party websites and mobile applications, as well as owns WGN America, a national general entertainment cable network. Its stations are affiliates of ABC, NBC, FOX, CBS, The CW, MyNetworkTV, and other broadcast television networks. The company was formerly known as Nexstar Broadcasting Group, Inc. and changed its name to Nexstar Media Group, Inc. in January 2017. Nexstar Media Group, Inc. was founded in 1996 and is headquartered in Irving, Texas.</t>
  </si>
  <si>
    <t>QIWI.nas</t>
  </si>
  <si>
    <t>Qiwi plc</t>
  </si>
  <si>
    <t>Qiwi plc, together with its subsidiaries, operates electronic online payment systems primarily in the Russia, Kazakhstan, Moldova, Belarus, Romania, the United Arab Emirates, and internationally. It operates through Payment Services, Consumer Financial Services, Small and Medium Enterprises, and Rocketbank segments. The company offers payment services across online, mobile, and physical channels through a network of approximately 111,000 kiosks and 23,000 terminals that run its proprietary software. It also provides Qiwi Wallet, which is an online and mobile payment processing, and money transfer system that allows customers to pay for the products and services of merchants, as well as perform peer-to-peer money transfers through a virtual wallet; and Visa-branded prepaid cards. In addition, the company offers payment-by installments card systems under the SOVEST brand name; and value added services. Further, it provides digital banking services to retail customers under the Rocketbank name; and to small and medium businesses under the Tochka name. Qiwi plc was incorporated in 2007 and is based in Nicosia, Cyprus.</t>
  </si>
  <si>
    <t>SAFM.nas</t>
  </si>
  <si>
    <t>Sanderson Farms, Inc.</t>
  </si>
  <si>
    <t>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 packaged partially cooked or marinated chicken items for distributors and food service establishments. Sanderson Farms, Inc. was founded in 1947 and is headquartered in Laurel, Mississippi.</t>
  </si>
  <si>
    <t>SAMG.nas</t>
  </si>
  <si>
    <t>Silvercrest Asset Management Group Inc.</t>
  </si>
  <si>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</si>
  <si>
    <t>SPTN.nas</t>
  </si>
  <si>
    <t>SpartanNash Company</t>
  </si>
  <si>
    <t>Food Distribution</t>
  </si>
  <si>
    <t>SpartanNash Company distributes and retails grocery products. It operates in three segments: Food Distribution, Military, and Retail. The Food Distribution segment offers approximately 68,000 stock-keeping units, such as dry groceries, produce, dairy products, meat, delicatessen items, bakery goods, frozen food, seafood, floral products, general merchandise, beverages, tobacco products, health and beauty care, and pharmacy products to independent retailers, national retailers, food service distributors, e-commerce providers, and corporate owned retail stores. This segment also offers various value-added services to retailers. The Military segment sells and distributes grocery products to 160 military commissaries and approximately 400 exchanges located in 39 states across the United States and the District of Columbia, Europe, Cuba, Puerto Rico, Honduras, Bahrain, Djibouti, and Egypt. The Retail segment primarily operates neighborhood markets. As of March 11, 2021, it operated 154 supermarkets, primarily under the banners of Family Fare, Martin's Super Markets, D&amp;W Fresh Market, VG's Grocery, and Dan's Supermarket. SpartanNash Company also markets and distributes private brand items primarily under the Our Family brand name. The company was formerly known as Spartan Stores, Inc. and changed its name to SpartanNash Company in November 2013. SpartanNash Company was founded in 1917 and is headquartered in Grand Rapids, Michigan.</t>
  </si>
  <si>
    <t>TXRH.nas</t>
  </si>
  <si>
    <t>Texas Roadhouse, Inc.</t>
  </si>
  <si>
    <t>Restaurants</t>
  </si>
  <si>
    <t>Texas Roadhouse, Inc., together with its subsidiaries, operates casual dining restaurants in the United States and internationally. The company operates and franchises Texas Roadhouse and Bubba's 33 restaurants. As of December 29, 2020, it operated 537 domestic restaurants and 97 franchise restaurants. Texas Roadhouse, Inc. was founded in 1993 and is based in Louisville, Kentucky.</t>
  </si>
  <si>
    <t>VCTR.nas</t>
  </si>
  <si>
    <t>Victory Capital Holdings, Inc.</t>
  </si>
  <si>
    <t>Victory Capital Holdings, Inc., together with its subsidiaries, operates as an asset management company worldwide. It offers investment management, fund administration, fund compliance, fund transfer agent, and fund distribution services. The company provides specialized investment strategies to institutions, intermediaries, retirement platforms, and individual investors. As of December 31, 2020, its franchises and solutions platform managed a set of 117 investment strategies for a range of institutional and retail clients, and direct investors. Victory Capital Holdings, Inc. was founded in 2013 and is headquartered in San Antonio, Texas.</t>
  </si>
  <si>
    <t>AEM.nyse</t>
  </si>
  <si>
    <t>Agnico Eagle Mines Limited</t>
  </si>
  <si>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</si>
  <si>
    <t>ALV.nyse</t>
  </si>
  <si>
    <t>Autoliv, Inc.</t>
  </si>
  <si>
    <t>Auto Parts</t>
  </si>
  <si>
    <t>Autoliv, Inc., through its subsidiaries, develops, manufactures, and supplies automotive safety systems to the automotive industry in Europe, the Americas, China, Japan, and rest of Asia. It offers passive safety systems, including modules and components for frontal-impact airbag protection systems, side-impact airbag protection systems, seatbelts, steering wheels, inflator technologies, and battery cable cutters, as well as protection systems for road users, such as pedestrians and cyclists. The company primarily serves car manufacturers. Autoliv, Inc. was founded in 1953 and is headquartered in Stockholm, Sweden.</t>
  </si>
  <si>
    <t>APAM.nyse</t>
  </si>
  <si>
    <t>Artisan Partners Asset Management Inc.</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</si>
  <si>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</si>
  <si>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ASX.nyse</t>
  </si>
  <si>
    <t>ASE Technology Holding Co., Ltd.</t>
  </si>
  <si>
    <t>ASE Technology Holding Co., Ltd. provides a range of semiconductors packaging and testing, and electronic manufacturing services in the United States, Taiwan, Asia, Europe, and internationally. The company offers packaging services, including flip chip ball grid array (BGA), flip chip chip scale package (CSP), advanced chip scale packages, quad flat packages, thin quad flat packages, bump chip carrier and quad flat no-lead (QFN) packages, advanced QFN packages, plastic BGAs, and 3D chip packages; stacked die solutions in various package types; and copper and silver wire bonding solutions, as well as module-based solutions. It also provides advanced packages, such as flip chip BGA; heat-spreader FCBGA; flip-chip CSP; hybrid FCCSP; flip chip package in package and package on package (POP); advanced single sided substrate; high-bandwidth POP; fan-out wafer level packaging; SESUB; and substrate interposer packages. In addition, the company offers IC wire bonding packages; system-in-package products (SiP) and modules; and interconnect materials, as well as assembles automotive electronic products. Further, it provides a range of semiconductor testing services, including front-end engineering testing, wafer probing, logic/mixed-signal/RF module and SiP/MEMS/discrete final testing, and other test-related services, as well as drop shipment services. Additionally, the company develops, constructs, sells, leases, and manages real estate properties; produces substrates; offers information software, equipment leasing, financing, investment advisory, warehousing management, logistics, and after sales services; manufactures computer assistance systems and related peripherals, electronic components, communication peripherals, telecommunications equipment, motherboards, and car components; imports and exports various products and technology. ASE Technology Holding Co., Ltd. was founded in 1984 and is based in Kaohsiung, Taiwan.</t>
  </si>
  <si>
    <t>BLX.nyse</t>
  </si>
  <si>
    <t>Banco Latinoamericano de Comercio Exterior, S.A</t>
  </si>
  <si>
    <t>Banks—Regional</t>
  </si>
  <si>
    <t>Banco Latinoamericano de Comercio Exterior, S.A., a multinational bank, primarily engages in the financing of foreign trade in Latin America and the Caribbean. The company operates through two segments, Commercial and Treasury. It offers short and medium-term bilateral, structured and syndicated credits, and loan commitments; letter of credit contingencies, such as issued and confirmed letters of credit, and stand-by letters of credit; and guarantees covering commercial risk and other assets. The company also provides treasury solutions. It primarily serves financial institutions, companies, and investors. The company was formerly known as Banco Latinoamericano de Exportaciones, S.A. and changed its name to Banco Latinoamericano de Comercio Exterior, S.A. in June 2009. Banco Latinoamericano de Comercio Exterior, S.A. was founded in 1977 and is headquartered in Panama City, the Republic of Panama.</t>
  </si>
  <si>
    <t>CAJ.nyse</t>
  </si>
  <si>
    <t>Canon Inc.</t>
  </si>
  <si>
    <t>Computer Hardware</t>
  </si>
  <si>
    <t>Canon Inc. manufactures and sells office multifunction devices (MFDs), plain paper copying machines, laser and inkjet printers, cameras, diagnostic equipment, and lithography equipment. The company operates through four segments: Office Business Unit, Imaging System Business Unit, Medical System Business Unit, and Industry and Others Business Unit. The Office Business Unit segment offers office MFDs, printers, and copying machines for personal and office use; production print products for print professionals; and laser multifunction and laser printers, digital continuous feed presses, digital sheet-fed presses, wide-format printers, and document solutions, as well as software, services, and solutions. The Imaging System Business Unit segment provides interchangeable-lens digital cameras, digital compact cameras, interchangeable lenses, compact photo printers, inkjet printers, large format inkjet printers, commercial photo printers, image scanners, and calculators. The Medical System Business Unit segment offers digital radiography systems, diagnostic X-ray systems, computed tomography systems, magnetic resonance imaging systems, diagnostic ultrasound systems, clinical chemistry analyzers, and ophthalmic equipment. The Industry and Others Business Unit segment provides semiconductor lithography equipment, flat panel display lithography equipment, vacuum thin-film deposition equipment, organic light-emitting diode panel manufacturing equipment, die bonders, network cameras, digital camcorders, digital cinema cameras, multimedia projectors, broadcast equipment, micromotors, handy terminals, and document scanners. The company also provides maintenance services; and supplies replacement drums, parts, toners, and papers. It sells its products under the Canon brand through subsidiaries or independent distributors to dealers and retail outlets, as well as directly to end-users globally. Canon Inc. was founded in 1933 and is headquartered in Tokyo, Japan.</t>
  </si>
  <si>
    <t>CBD.nyse</t>
  </si>
  <si>
    <t>Companhia Brasileira de Distribuição</t>
  </si>
  <si>
    <t>Department Stores</t>
  </si>
  <si>
    <t>Companhia Brasileira de DistribuiÃ§Ã£o engages in the retail of food, clothing, home appliances, electronics, and other products through its chain of hypermarkets, supermarkets, specialized stores, and department stores in Brazil. The company operates in Food Retail, and Cash and Carry segments. The Food Retail segment sells non-perishables, beverages, fruits, vegetables, meat, breads, cold cuts, dairy products, cleaning products, disposable products, and personal care products; and home appliances and other non-food products, such as clothing and baby items, shoes and accessories, household articles, books, magazines, CDs and DVDs, stationery, toys, sports and camping gears, furniture, mobile phones, mattresses, pet products, and gardening equipment and tools, as well as electronic products, including personal computers, software, computer accessories, and sound and image systems. This segment also offers medications and cosmetics at its drugstores; and non-food products at gas stations, as well as rents commercial spaces. It operates its supermarkets under the banners of PÃ£o de AÃ§Ãºcar, Extra Supermercado, Mercado Extra, and Compre Bem; hypermarkets under the banner of Extra Hiper; and proximity stores under the banners of Mini Extra, Minuto PÃ£o de AÃ§Ãºcar, PÃ£o de AÃ§Ãºcar Adega, and Aliados Minimercado; and gas stations and drugstores under the banners of Extra and PÃ£o de AÃ§Ãºcar, as well as sells its products through its Websites, paodeacucar.com and clubeextra.com.br. The Cash and Carry segment sells grocery, food, perishable, beverage, wrapping, hygiene and cleaning products, and other products through the AssaÃ­ banner. As of December 31, 2019, the company operated 881 stores, 72 gas stations, and 123 drugstores in 20 Brazilian states and the Federal District, as well as 22 distribution centers and warehouses across Brazil. The company was founded in 1948 and is headquartered in SÃ£o Paulo, Brazil.</t>
  </si>
  <si>
    <t>CCU.nyse</t>
  </si>
  <si>
    <t>Compañía Cervecerías Unidas S.A.</t>
  </si>
  <si>
    <t>Beverages—Brewers</t>
  </si>
  <si>
    <t>CompaÃ±Ã­a CervecerÃ­as Unidas S.A. operates as a beverage company principally in Chile, Argentina, Uruguay, Paraguay, Colombia, and Bolivia. The company operates through three segments: Chile, International Business, and Wine. It produces and sells alcoholic and non-alcoholic beer under proprietary and licensed brands, as well as distributes Pernod Ricard products in non-supermarket retail stores. The company also produces and sells non-alcoholic beverages, including carbonated soft drinks, nectars and juices, sports and energy drinks, and ice tea, as well as mineral, purified, and flavored bottled water. In addition, it is involved in the production and distribution of wine, cider, and spirits. The company serves small and medium-sized retail outlets; retail establishments, such as restaurants, hotels, and bars; wholesalers; and supermarket chains. CompaÃ±Ã­a CervecerÃ­as Unidas S.A. also exports its products to Europe, Latin America, the United States, Canada, Asia, Oceania, and internationally. The company was founded in 1850 and is based in Santiago, Chile. CompaÃ±Ã­a CervecerÃ­as Unidas S.A. operates as a subsidiary of Inversiones y Rentas S.A.</t>
  </si>
  <si>
    <t>CE.nyse</t>
  </si>
  <si>
    <t>Celanese Corporation</t>
  </si>
  <si>
    <t>Chemicals</t>
  </si>
  <si>
    <t>Celanese Corporation, a technology and specialty materials company, manufactures and sells high performance engineered polymers in the United States and internationally. The company operates through Engineered Materials, Acetate Tow, and Acetyl Chain segments. The Engineered Materials segment develops, produces, and supplies specialty polymers for automotive and medical applications, as well as for use in industrial products and consumer electronics. It also offers acesulfame potassium, a sweetener for use in various beverages, confections, and dairy products; and food protection ingredients, such as potassium sorbate and sorbic acid for use in foods, beverages, and personal care products. The Acetate Tow segment provides acetate tows and flakes for use in filter products applications.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manufactures ultra-high molecular weight polyethylene. Celanese Corporation was founded in 1918 and is headquartered in Irving, Texas.</t>
  </si>
  <si>
    <t>CIG.nyse</t>
  </si>
  <si>
    <t>Companhia Energética de Minas Gerais</t>
  </si>
  <si>
    <t>Utilities—Diversified</t>
  </si>
  <si>
    <t>Companhia EnergÃ©tica de Minas Gerais, through its subsidiaries, engages in the generation, transmission, distribution, and sale of energy in Brazil. As of December 31, 2019, the company operated 80 hydroelectric, thermoelectric, and wind and solar plants with an installed capacity of 6,000 MW; 4,134 km of transmission lines; and 335,421 km of distribution lines. It is also involved in the acquisition, transportation, and distribution of gas and its sub products and derivatives; provision of technology systems and systems for operational management of public service concessions; sale and trading of energy; provision of telecommunications services; and distributed generation, account services, cogeneration, energy efficiency, and supply and storage management activities. The company was founded in 1952 and is headquartered in Belo Horizonte, Brazil.</t>
  </si>
  <si>
    <t>CW.nyse</t>
  </si>
  <si>
    <t>Curtiss-Wright Corporation</t>
  </si>
  <si>
    <t>Specialty Industrial Machinery</t>
  </si>
  <si>
    <t>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Carolina.Curtiss-Wright Corporation, together with its subsidiaries, designs, manufactures, and overhauls precision components, and engineered products and services primarily to the aerospace, defense, general industrial, and power generation markets worldwide. The company operates through three segments: Commercial/Industrial, Defense, and Power. The Commercial/Industrial segment offers industrial vehicle products, such as electronic throttle control devices, joysticks, and transmission shifters; sensors, controls and electro-mechanical actuation components used in commercial aircrafts; valves for use in the industrial markets; and surface technology services, including shot peening, laser peening, coatings, and advanced testing. The Defense segment provides commercial off-the-shelf embedded computing board-level modules, data acquisition and flight test instrumentation equipment, integrated subsystems, instrumentation and control systems, turret aiming and stabilization products, and weapons handling systems; avionics and electronics; and aircraft data management solutions to the commercial aerospace market. The Power segment offers hardware, pumps, pump seals, control rod drive mechanisms, valves, fastening systems, specialized containment doors, airlock hatches, spent fuel management products, and fluid sealing products for nuclear power plants and nuclear equipment manufacturers; and naval propulsion and auxiliary equipment, including coolant pumps, power-dense compact motors, generators, steam turbines, valves, and secondary propulsion systems, as well as ship repair and maintenance services primarily to the U.S. navy. Curtiss-Wright Corporation was founded in 1929 and is headquartered in Davidson, North Carolina.</t>
  </si>
  <si>
    <t>DE.nyse</t>
  </si>
  <si>
    <t>Deere &amp; Company</t>
  </si>
  <si>
    <t>Farm &amp; Heavy Construction Machinery</t>
  </si>
  <si>
    <t>Deere &amp; Company, together with its subsidiaries, manufactures and distributes various equipment worldwide. The company operates through three segments: Agriculture and Turf, Construction and Forestry, and Financial Services. The Agriculture and Turf segment provides various agriculture and turf equipment, and related service parts, including large, medium, and utility tractors; tractor loaders; combines, cotton pickers, cotton strippers, and sugarcane harvesters; harvesting front-end equipment; sugarcane loaders and pull-behind scrapers; tillage, seeding, and application equipment comprising sprayers, nutrient management, and soil preparation machinery; self-propelled forage harvesters and attachments, balers, and mowers; riding lawn equipment, golf course equipment, utility vehicles, and commercial mowing equipment along with associated implements; integrated agricultural solutions and precision technologies; and other outdoor power products. The Construction and Forestry segment offers a range of machines and service parts used in construction, earthmoving, road building, material handling, and timber harvesting, including backhoe loaders; crawler dozers and loaders; four-wheel-drive loaders; excavators; motor graders; articulated dump trucks; landscape loaders; skid-steer loaders; milling machines; recyclers; slipform pavers; surface miners; asphalt pavers; compactors; tandem and static rollers; mobile crushers and screens; mobile and stationary asphalt plants; log skidders; feller bunchers; log loaders; log forwarders; and log harvesters and related logging attachments. The Financial Services segment finances sales and leases agriculture and turf, and construction and forestry equipment. It also offers wholesale financing to dealers of the foregoing equipment; and extended equipment warranties, as well as finances retail revolving charge accounts. Deere &amp; Company was founded in 1837 and is headquartered in Moline, Illinois.</t>
  </si>
  <si>
    <t>DHT.nyse</t>
  </si>
  <si>
    <t>DHT Holdings, Inc.</t>
  </si>
  <si>
    <t>Oil &amp; Gas Midstream</t>
  </si>
  <si>
    <t>DHT Holdings, Inc., through its subsidiaries, owns and operates crude oil tankers primarily in Monaco, Singapore, Oslo, and Norway. As of March 17, 2021, it had a fleet of 28 very large crude carriers with a capacity of 8,660,835 deadweight tons. The company was founded in 2005 and is headquartered in Hamilton, Bermuda.</t>
  </si>
  <si>
    <t>DRD.nyse</t>
  </si>
  <si>
    <t>DRDGOLD Limited</t>
  </si>
  <si>
    <t>DRDGOLD Limited, a gold mining company, engages in the surface gold tailings retreatment business in South Africa. The company is involved in the exploration, extraction, processing, and smelting activities. It recovers gold from surface tailings in the Witwatersrand basin in Gauteng province. The company was founded in 1895 and is headquartered in Johannesburg, South Africa.</t>
  </si>
  <si>
    <t>ESNT.nyse</t>
  </si>
  <si>
    <t>Essent Group Ltd.</t>
  </si>
  <si>
    <t>Mortgage Finance</t>
  </si>
  <si>
    <t>Essent Group Ltd., through its subsidiaries, provides private mortgage insurance and reinsurance for mortgages secured by residential properties located in the United States. Its mortgage insurance products include primary, pool, and master policy. The company also provides information technology maintenance and development services; customer support-related services; underwriting consulting; and contract underwriting services. It serves the originators of residential mortgage loans, such as regulated depository institutions, mortgage banks, credit unions, and other lenders. The company was founded in 2008 and is based in Hamilton, Bermuda.</t>
  </si>
  <si>
    <t>FDX.nyse</t>
  </si>
  <si>
    <t>FedEx Corporation</t>
  </si>
  <si>
    <t>Integrated Freight &amp; Logistics</t>
  </si>
  <si>
    <t>FedEx Corporation provides transportation, e-commerce, and business services worldwide. Its FedEx Express segment offers shipping services for delivery of packages and freight. Its FedEx Ground segment offers business and residential money-back guaranteed ground package delivery services; and consolidates and delivers low-weight and less time-sensitive business-to-consumer packages. Its FedEx Freight segment offers less-than-truckload and other freight delivery services. As of May 31, 2020, this segment had approximately 30,000 vehicles and 373 service centers. Its FedEx Services segment provides sales, marketing, information technology, communications, customer service, technical support, billing and collection, and other back-office support services. It also offers FedEx Mobile, a suite of solutions to track packages, create shipping labels, view account-specific rate quotes, and access drop-off location information; FedEx Office, a suite of printing and shipping management solutions, including digital printing, professional finishing, document creation, design, direct mail, signs and graphics, custom-printed boxes, copying, computer rental, Wi-Fi, and corporate print solutions; and packing services, supplies, and boxes, as well as FedEx Express and FedEx Ground shipping services. Its Corporate, Other and Eliminations segment offers international trade services in customs brokerage, and ocean and air freight forwarding services; cross-border enablement and technology solutions, and e-commerce transportation solutions; integrated supply chain management solutions; time-critical shipment services; and critical inventory and service parts logistics, and technology repair. It offers international trade advisory services, including assistance with customs-trade partnership against terrorism program; and publishes customs duty and tax information. It has a strategic alliance with Microsoft Corp. The company was founded in 1971 and is headquartered in Memphis, Tennessee.</t>
  </si>
  <si>
    <t>GEO.nyse</t>
  </si>
  <si>
    <t>The GEO Group, Inc.</t>
  </si>
  <si>
    <t>REIT—Healthcare Facilities</t>
  </si>
  <si>
    <t>The GEO Group (NYSE: GEO) is the first fully integrated equity real estate investment trust specializing in the design, financing, development, and operation of secure facilities, processing centers, and community reentry centers in the United States, Australia, South Africa, and the United Kingdom. GEO is a leading provider of enhanced in-custody rehabilitation, post-release support, electronic monitoring, and community-based programs. GEO's worldwide operations include the ownership and/or management of 123 facilities totaling approximately 93,000 beds, including projects under development, with a workforce of approximately 23,000 professionals.</t>
  </si>
  <si>
    <t>GFF.nyse</t>
  </si>
  <si>
    <t>Griffon Corporation</t>
  </si>
  <si>
    <t>Tools &amp; Accessories</t>
  </si>
  <si>
    <t>Griffon Corporation, through its subsidiaries, engages in the consumer and professional products, home and building products, and defense electronics businesses primarily in the United States, Europe, Canada, Australia, the United Kingdom, Mexico, and China. Its Consumer and Professional Products segment manufactures and markets long-handled tools and landscaping products for homeowners and professionals; wood and wire closet organization, general living storage, and wire garage storage products to home center retail chains, mass merchandisers, and direct-to builder professional installers; wheelbarrows and lawn carts; snow, striking, and hand tools; planters and lawn accessories; garden hoses; and pruners, loppers, shears, and other tools. The company's Home &amp; Building Products segment manufactures and markets residential and commercial garage doors to professional dealers and various home center retail chains; and rolling steel door and grille products designed for commercial, industrial, institutional, and retail uses. Its Defense Electronics segment designs, develops, manufactures, and provides logistical support and lifecycle sustainment services; and intelligence, surveillance, and communications solutions to defense, aerospace, and commercial customers. Griffon Corporation sells its products under the Razor-Back, Jackson, AMES, True Temper, Garant, Harper, UnionTools, Westmix, Trojan, Cyclone, Darby, Supercraft, NeverLeak, Nylex, Hills, Southern Patio, Northcote Pottery, Tuscan Path, La Hacienda, Hills, Kelkay, Dynamic Design, Maximum Load, SuperSlide, ShelfTrack, MasterSuite, Suite Symphony, ExpressShelf, Style+, SpaceCreations, ClosetMaid, Clopay, Ideal, Holmes, and CornellCookson brand names. The company was formerly known as Instrument Systems Corporation and changed its name to Griffon Corporation in June 1992. Griffon Corporation founded in 1959 and is headquartered in New York, New York.</t>
  </si>
  <si>
    <t>KNOP.nyse</t>
  </si>
  <si>
    <t>KNOT Offshore Partners LP</t>
  </si>
  <si>
    <t>Marine Shipping</t>
  </si>
  <si>
    <t>KNOT Offshore Partners LP owns and operates shuttle tankers under long-term charters in the North Sea and Brazil. The company provides loading, transportation, and storage of crude oil under time charters and bareboat charters. As of March 18, 2021, it operated a fleet of seventeen shuttle tankers. The company was founded in 2013 and is headquartered in Aberdeen, the United Kingdom.</t>
  </si>
  <si>
    <t>KOF.nyse</t>
  </si>
  <si>
    <t>Coca-Cola FEMSA, S.A.B. de C.V.</t>
  </si>
  <si>
    <t>Beverages—Non-Alcoholic</t>
  </si>
  <si>
    <t>Coca-Cola FEMSA, S.A.B. de C.V., a franchise bottler, produces, markets, sells, and distributes Coca-Cola trademark beverages. The company offers sparkling beverages, including colas and flavored sparkling beverages; and waters and still beverages, such as juice drinks, coffee, teas, milk, value-added dairy products, sports drinks, energy drinks, and plant-based drinks. It provides a portfolio of products through retail outlets, such as wholesale supermarkets, discount stores, and convenience stores; retailers, such as restaurants and bars, as well as stadiums, auditoriums, and theaters; points-of-sale outlets; and home delivery and other locations. The company also distributes and sells Heineken beer products in its Brazilian territories. It operates in Mexico, Guatemala, Nicaragua, Costa Rica, Panama, Colombia, Brazil, Argentina, and Uruguay. Coca-Cola FEMSA, S.A.B. de C.V. was founded in 1979 and is based in Mexico City, Mexico. Coca-Cola FEMSA, S.A.B. de C.V. is a subsidiary of Fomento Economico Mexicano, S.A.B. de C.V.</t>
  </si>
  <si>
    <t>KT.nyse</t>
  </si>
  <si>
    <t>KT Corporation</t>
  </si>
  <si>
    <t>KT Corporation provides telecommunications services worldwide. The company offers local, domestic long-distance, and international long-distance fixed-line and voice over Internet protocol services, as well as interconnection services; broadband Internet access and other Internet-related services; and data communication services, such as leased line and broadband Internet connection services. It also provides media and content services, including IPTV, satellite TV, TV home shopping, digital content distribution, information and communication technology platform consulting, digital music streaming, and downloading and online advertising; and credit card processing and other financial services. In addition, the company offers information technology and network, and satellite services; sells handsets and telecommunications equipment; develops and sells residential units and commercial real estate; and rents real estate properties. Further, it maintains public telephones; security, B2C and B2B, investment fund, software development and data processing, value added network, system integration and maintenance, mobile marketing, PCS distribution, satellite broadcasting, cloud system implementation, network installation and management, and data center development and related services. Additionally, the company is involved in the Internet banking ASP and security solutions, sports group management, music contents investment, technology business finance, foreign investment, and electronic communication businesses. As of December 31, 2019, the company served approximately 21,922,000 mobile subscribers and 8.4 million IPTV subscribers. KT Corporation has a strategic agreement with Jasmine Telecom Systems Public Company Limited for the operation of the data center and cloud service business. The company was formerly known as Korea Telecom Corp. and changed its name to KT Corporation in March 2002. KT Corporation was founded in 1981 and is headquartered in Seongnam, South Korea.</t>
  </si>
  <si>
    <t>LCII.nyse</t>
  </si>
  <si>
    <t>LCI Industries</t>
  </si>
  <si>
    <t>Recreational Vehicles</t>
  </si>
  <si>
    <t>LCI Industries, together with its subsidiaries, manufactures and supplies components for the manufacturers of recreational vehicles (RVs) and adjacent industries in the United States and internationally. It operates in two segments, Original Equipment Manufacturers (OEM) and Aftermarket. The OEM segment manufactures and distributes a range of engineered components, such as steel chassis and related components; axles and suspension solutions; slide-out mechanisms and solutions; thermoformed bath, kitchen, and other products; vinyl, aluminum, and frameless windows; manual, electric, and hydraulic stabilizer and leveling systems; entry, luggage, patio, and ramp doors; furniture and mattresses; electric and manual entry steps; awnings and awning accessories; towing products; truck accessories; electronic components; and other accessories. This segment serves OEMs of RVs and adjacent industries, including buses; trailers used to haul boats, livestock, equipment, and other cargo; trucks; boats; trains; manufactured homes; and modular housing, as well as travel trailers, fifth-wheel travel trailers, folding camping trailers, and truck campers. The Aftermarket segment supplies various components of RV and adjacent industries to retail dealers, wholesale distributors, and service centers. This segment also sells replacement glass and awnings to fulfill insurance claims, biminis, covers, buoys, and fenders to the marine industry. The company was formerly known as Drew Industries Incorporated and changed its name to LCI Industries in December 2016. LCI Industries was incorporated in 1984 and is based in Elkhart, Indiana.</t>
  </si>
  <si>
    <t>LFC.nyse</t>
  </si>
  <si>
    <t>China Life Insurance Company Limited</t>
  </si>
  <si>
    <t>Insurance—Life</t>
  </si>
  <si>
    <t>China Life Insurance Company Limited, together with its subsidiaries, operates as a life insurance company in the People's Republic of China. It operates in four segments: Life Insurance Business, Health Insurance Business, Accident Insurance Business, and Other Businesses. The company offers individual and group life, annuity contracts, accident, and health insurance products. It is also involved in the third-party asset management, annuity funds, fund management, investment management, pension security, occupational pension, and reinsurance businesses. China Life Insurance Company Limited sells its products through agents, direct sales representatives, and dedicated and non-dedicated agencies. The company was founded in 1949 and is headquartered in Beijing, the People's Republic of China. China Life Insurance Company Limited is a subsidiary of China Life Insurance (Group) Company Limited.</t>
  </si>
  <si>
    <t>MCY.nyse</t>
  </si>
  <si>
    <t>Mercury General Corporation</t>
  </si>
  <si>
    <t>Insurance—Property &amp; Casualty</t>
  </si>
  <si>
    <t>Mercury General Corporation, together with its subsidiaries, engages in writing personal automobile insurance in the United States. It also writes homeowners, commercial automobile, commercial property, mechanical protection, and umbrella insurance. The company's automobile insurance products include collision, property damage, bodily injury, comprehensive, personal injury protection, underinsured and uninsured motorist, and other hazards; and homeowners' insurance products comprise dwelling, liability, personal property, fire, and other hazards. It sells its policies through a network of independent agents, insurance agencies, and direct channels in Arizona, California, Florida, Georgia, Illinois, Nevada, New Jersey, New York, Oklahoma, Texas, and Virginia. The company was founded in 1961 and is headquartered in Los Angeles, California.</t>
  </si>
  <si>
    <t>MGA.nyse</t>
  </si>
  <si>
    <t>Magna International Inc.</t>
  </si>
  <si>
    <t>Magna International Inc. designs, engineers, and manufactures components, assemblies, systems, subsystems, and modules for original equipment manufacturers of vehicles and light trucks worldwide. The company operates through four segments: Body Exteriors &amp; Structures, Power &amp; Vision, Seating Systems, and Complete Vehicles. Its Body Exteriors &amp; Structures segment provides body and chassis systems, as well as engineering and testing services; exterior systems, including fascia and trims, front end modules, front integration panels, liftgate modules, active aerodynamics, running boards, truck bed access products, and side doors; and roof systems, such as modular and textile folding roofs, and hard and soft tops. The company's Power &amp; Vision segment offers dedicated hybrid, dual and e-clutch, and manual transmissions; engine drive plates and accessories; AWD/WD products, rear drive modules, and hybrid and battery electric drive systems; transmission, engine, and driveline components; advanced driver assistance systems, camera systems, ultrasonic sensors, and electronic controllers; interior and exterior mirrors, actuators, door handles, overhead consoles, and camera monitoring systems; head, tail, and fog lamps; signal and other lighting products; and latching systems, door modules, window systems, power closure systems, hinges and wire forming, and handle assemblies. Its Seating Systems segment provides seat structures, mechanism and hardware solutions, and foam and trim products. The company's Complete Vehicles segment offers vehicle manufacturing and engineering services. Magna International Inc. was founded in 1957 and is headquartered in Aurora, Canada.</t>
  </si>
  <si>
    <t>NVO.nyse</t>
  </si>
  <si>
    <t>Novo Nordisk A/S</t>
  </si>
  <si>
    <t>Biotechnology</t>
  </si>
  <si>
    <t>Novo Nordisk A/S, a healthcare company, engages in the research, development, manufacture, and marketing of pharmaceutical products worldwide. It operates in two segments, Diabetes and Obesity care, and Biopharm. The Diabetes and Obesity care segment provides products in the areas of insulins, GLP-1 and related delivery systems, oral antidiabetic products, obesity, and other chronic diseases. The Biopharmaceuticals segment offers products in the areas of haemophilia, growth disorders, and hormone replacement therapy. The company collaboration agreements with Lund University to develop treatment for Parkinson's diseases; and bluebird bio, Inc. to develop genome editing treatments for children and adult patients. The company was founded in 1923 and is headquartered in Bagsvaerd, Denmark.</t>
  </si>
  <si>
    <t>OSK.nyse</t>
  </si>
  <si>
    <t>Oshkosh Corporation</t>
  </si>
  <si>
    <t>Oshkosh Corporation designs, manufactures, and markets specialty vehicles and vehicle bodies worldwide. The company's Access Equipment segment provides aerial work platforms and telehandlers for use in various construction, industrial, institutional, and general maintenance applications. This segment also offers rental fleet loans and leases, and floor plan and retail financing through third-party funding arrangements; towing and recovery equipment; carriers and wreckers; equipment installation services; and chassis and service parts sales. Its Defense segment provides heavy, medium, and light tactical wheeled vehicles and related services for the department of defense. The company's Fire &amp; Emergency segment offers custom and commercial firefighting vehicles and equipment; and commercial fire apparatus and emergency vehicles, such as pumpers, aerial platform, ladder and tiller trucks, tankers, rescue vehicles, wild land rough terrain response vehicles, mobile command and control centers, bomb squad vehicles, hazardous materials control vehicles, and other emergency response vehicles. This segment also provides aircraft rescue and firefighting, snow removal, and broadcast vehicles, as well as command trucks, and military simulator shelters and trailers. Its Commercial segment offers front-and rear-discharge concrete mixers for the concrete ready-mix industry; refuse collection vehicles and related components to commercial and municipal waste haulers; and field service vehicles and truck-mounted cranes for the construction, equipment dealer, building supply, utility, tire service, railroad, and mining industries. Oshkosh Corporation provides its products through direct sales representatives, dealers, and distributors. The company was formerly known as Oshkosh Truck Corporation and changed its name to Oshkosh Corporation in February 2008. Oshkosh Corporation was founded in 1917 and is headquartered in Oshkosh, Wisconsin.</t>
  </si>
  <si>
    <t>PBFX.nyse</t>
  </si>
  <si>
    <t>PBF Logistics LP</t>
  </si>
  <si>
    <t>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the Toledo storage facility, which includes a propane storage and loading facility; the DCR products pipeline, an interstate petroleum products pipeline; the DCR truck rack, a truck loading rack; the San Joaquin Valley pipeline system and Paulsboro natural gas pipeline; and Knoxville terminals, which consists of two refined product terminals located in Knoxville, Tennessee. It engages in receiving, handling, storing, and transferring crude oil, refined products, natural gas, and intermediates. The company was founded in 2012 and is headquartered in Parsippany, New Jersey.</t>
  </si>
  <si>
    <t>PHM.nyse</t>
  </si>
  <si>
    <t>PulteGroup, Inc.</t>
  </si>
  <si>
    <t>Residential Construction</t>
  </si>
  <si>
    <t>PulteGroup, Inc., through its subsidiaries, primarily engages in the homebuilding business in the United States. The company acquires and develops land primarily for residential purposes; and constructs housing on such land. It offers various home designs, including single-family detached, townhouses, condominiums, and duplexes under the Centex, Pulte Homes, Del Webb, DiVosta Homes, American West, and John Wieland Homes and Neighborhoods brand names. As of December 31, 2020, the company controlled 180,352 lots, of which 91,363 were owned and 88,989 were under land option agreements. It also arranges financing through the origination of mortgage loans primarily for homebuyers; sells the servicing rights for the originated loans; and provides title insurance policies, and examination and closing services to homebuyers. The company was formerly known as Pulte Homes, Inc. and changed its name to PulteGroup, Inc. in March 2010. PulteGroup, Inc. was founded in 1950 and is headquartered in Atlanta, Georgia.</t>
  </si>
  <si>
    <t>PKX.nyse</t>
  </si>
  <si>
    <t>POSCO</t>
  </si>
  <si>
    <t>Steel</t>
  </si>
  <si>
    <t>POSCO manufactures and sells steel rolled products and plates in South Korea and internationally. It operates through four segments: Steel, Construction, Trading, and Others. The company offers hot and cold rolled steel, stainless steel, plates, wire rods, and silicon steel sheets. It also plans, designs, and constructs industrial plants, civil engineering projects, and commercial and residential buildings; exports and imports steel products and raw materials; and generates electricity; produces gas and refuse derived fuel, as well as provides network and system integration, and logistics services. In addition, the company is involved in the engineering and construction; computer hardware and software distribution; economic research and consulting; business facility maintenance; architecture and consulting; investment in venture, energy, and bio tech industries; electronic commerce; intellectual property services and consulting; refractories and quicklime manufacturing and sales; transporting and warehousing; real estate development, rental, sale, and management; house and train manufacturing and management; and education and real estate business. Further, it engages in the resource development; mine development; business facility maintenance; fuel cell; iron ore and coal sales; and cargo handling business, as well as operates housing business agency. Additionally, the company manufactures and sells coated steel and steel byproduct, anode material, and textile products. It also engages in loading and unloading; IT service and DVR; electric control engineering; forest resources development; wastewater treatment operation and maintenance; refractory materials sales and furnace maintenance; rice processing; grain sales; packing materials manufacturing; and social enterprise businesses. POSCO was founded in 1968 and is headquartered in Pohang, South Korea.</t>
  </si>
  <si>
    <t>PZN.nyse</t>
  </si>
  <si>
    <t>Pzena Investment Management, Inc</t>
  </si>
  <si>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</si>
  <si>
    <t>RM.nyse</t>
  </si>
  <si>
    <t>Regional Management Corp.</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</si>
  <si>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December 31, 2020, it served approximately 410,300 active accounts through a network of 365 branches in 11 states located in the Southeastern, Southwestern, Mid-Atlantic, and Midwestern United States. Regional Management Corp. was incorporated in 1987 and is headquartered in Greer, South Carolina.</t>
  </si>
  <si>
    <t>RMAX.nyse</t>
  </si>
  <si>
    <t>RE/MAX Holdings, Inc.</t>
  </si>
  <si>
    <t>Real Estate Services</t>
  </si>
  <si>
    <t>RE/MAX Holdings, Inc. operates as a franchisor of real estate and mortgage brokerage services in the United States, Canada, and internationally. It operates through three segments: Real Estate, Mortgage, and Marketing Funds. The company offers its real estate franchise services under the RE/MAX brand; and mortgage brokerage services to real estate brokers, real estate professionals, mortgage professionals, and other investors under the Motto Mortgage brand. It also provides real estate technology and marketing tools, including booj Platform, which integrates a suite of digital products that enables agents, brokers, and teams to establish and manage client relationships; First mobile app; and on-demand access to industry information and advanced training in various areas, such as distressed and luxury properties, senior clients, buyer agency, and other real estate specialty. The company was founded in 1973 and is headquartered in Denver, Colorado.</t>
  </si>
  <si>
    <t>SHLX.nyse</t>
  </si>
  <si>
    <t>Shell Midstream Partners, L.P.</t>
  </si>
  <si>
    <t>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founded in 2014 and is headquartered in Houston, Texas. Shell Midstream Partners, L.P. operates as a subsidiary of Shell Pipeline Company LP.</t>
  </si>
  <si>
    <t>SNE.nyse</t>
  </si>
  <si>
    <t>Sony Corporation</t>
  </si>
  <si>
    <t>Consumer Electronics</t>
  </si>
  <si>
    <t>Sony Corporation designs, develops, produces, and sells electronic equipment, instruments, and devices for the consumer, professional, and industrial markets worldwide. The company distributes software titles and add-on content through digital networks by Sony Interactive Entertainment;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based on animation titles, and various services for music and visual products. In addition, the company offers live-action and animated motion pictures, as well as scripted and unscripted series, daytime serials, game shows, animated series, television movies, and miniseries and other television programs; operates a visual effects and animation unit; manages a studio facility; and operates television and digital networks. Further, it researches, develops, designs, produces, markets, distributes, sells, and services video and sound products; interchangeable lens, compact digital, and consumer and professional video cameras; display products, such as projectors and medical equipment; mobile phones, tablets, accessories, and applications; and metal oxide semiconductor image sensors, charge-coupled devices, large-scale integration systems, and other semiconductors. Additionally, it offers Internet broadband network services; creates and distributes content for various electronics product platforms, such as PCs and mobile phones; and provides life and non-life insurance, banking, and other services, as well as batteries, recording media, and storage media products. It has collaboration with The UNOPS. The company was formerly known as Tokyo Tsushin Kogyo Kabushiki Kaisha and changed its name to Sony Corporation in January 1958. The company was founded in 1946 and is headquartered in Tokyo, Japan.</t>
  </si>
  <si>
    <t>SRLP.nyse</t>
  </si>
  <si>
    <t>Sprague Resources LP</t>
  </si>
  <si>
    <t>Oil &amp; Gas Refining &amp; Marketing</t>
  </si>
  <si>
    <t>Sprague Resources LP engages in the purchase, storage, distribution, and sale of refined petroleum products and natural gas in the United States and Canada. The company operates through four segments: Refined Products, Natural Gas, Materials Handling, and Other Operations. The Refined Products segment purchases and sells various refined products, such as heating oil, diesel fuel, residual fuel oil, kerosene, jet fuel, gasoline, and asphalt to wholesale, retail, and commercial customers. This segment's wholesale customers consist of approximately 1,100 home heating oil retailers, and diesel fuel and gasoline resellers; and commercial customers include federal and state agencies, municipalities, regional transit authorities, drill sites, large industrial companies, real estate management companies, hospitals, educational institutions, and asphalt paving companies. The Natural Gas segment purchases natural gas from natural gas producers and trading companies and sells and distributes natural gas to approximately 15,000 commercial and industrial customer locations across 13 states in the Northeast and Mid-Atlantic United States. The Materials Handling segment offloads, stores, and prepares for the delivery of various customer-owned products, including asphalt, crude oil, clay slurry, salt, gypsum, residual fuel oil, coal, petroleum coke, caustic soda, tallow, pulp, and heavy equipment. The Other Operations segment engages in coal marketing and distribution; and commercial trucking activities. As of December 31, 2020, the company had combined storage capacity of 14.6 million barrels for refined products and other liquid materials, as well as 2.0 million square feet of materials handling capacity. Sprague Resources LP was founded in 1870 and is headquartered in Portsmouth, New Hampshire.</t>
  </si>
  <si>
    <t>STM.nyse</t>
  </si>
  <si>
    <t>STMicroelectronics N.V.</t>
  </si>
  <si>
    <t>STMicroelectronics N.V., together with its subsidiaries, designs, develops, manufactures, and markets semiconductor products in Europe, the Middle East, Africa, the Americas, and the Asia Pacific. It operates through Automotive and Discrete Group; Analog, MEMS and Sensors Group; and Microcontrollers and Digital ICs Group segments. The Automotive and Discrete Group segment offers automotive integrated circuits (ICs); and discrete and power transistor products. The Analog, MEMS and Sensors Group segment provides industrial application-specific integrated circuits (ASICs) and application-specific standard products (ASSPs); general purpose analog products; custom analog ICs; wireless charging solutions; galvanic isolated gate drivers; low and high voltage amplifiers, comparators, and current-sense amplifiers; MasterGaN, a solution that integrates a silicon driver and GaN power transistors in a single package; wireline and wireless connectivity ICs; touch screen controllers; micro-electro-mechanical systems (MEMS) products, including sensors or actuators; and optical sensing solutions. The Microcontrollers and Digital ICs Group segment offers general purpose and secure microcontrollers; radio frequency (RF) and electrically erasable programmable read-only memories; and RF, digital, and mixed-signal ASICs. It also provides assembly and other services. The company sells its products through distributors and retailers, as well as through sales representatives. STMicroelectronics N.V. was incorporated in 1987 and is headquartered in Geneva, Switzerland.</t>
  </si>
  <si>
    <t>TDS.nyse</t>
  </si>
  <si>
    <t>Telephone and Data Systems, Inc.</t>
  </si>
  <si>
    <t>Telephone and Data Systems, Inc., a telecommunications company, provides communications services in the United States. It operates through three segments: UScellular, Wireline, and Cable. The company offers wireless solutions to consumers and business and government customers, including a suite of connected Internet of things (IoT) solutions, and software applications for monitor and control, business automation/operations, communication, asset management , smart water solutions, and end-to-end IoT solutions; wireless priority services and quality priority and preemption options; smartphones and other handsets, tablets, wearables, mobile hotspots, routers, and IoT devices; and accessories, such as cases, screen protectors, chargers, and memory cards, as well as consumer electronics, including headphones, smart speakers, and home automation and business management solutions. It also provides replace and repair services; Trade-In program through which it buys customers' used equipment; internet connections and all-home WI-FI services; TDS TV+, an integrated cloud television platform that offers video content; local and long-distance telephone service, VoIP, and enhanced services; and broadband, IP-based services, and hosted voice and video collaboration services. It sells its products through retail sales, direct sales, third-party retailers, and independent agents, as well as through ecommerce and telesales. As of December 31, 2020, the company offers its services to customers 5 million wireless connections, and 1.2 million wireline and cable connections. The company was incorporated in 1968 and is headquartered in Chicago, Illinois.</t>
  </si>
  <si>
    <t>TEF.nyse</t>
  </si>
  <si>
    <t>Telefónica, S.A.</t>
  </si>
  <si>
    <t>TelefÃ³nica, S.A., together with its subsidiaries, provides mobile and fixed communication services in Europe and Latin America. The company's mobile and related services and products comprise mobile voice, value added, mobile data, Internet, wholesale, corporate, roaming, fixed wireless, trunking, and paging services. Its fixed telecommunication services include PSTN lines; ISDN accesses; public telephone services; local, domestic, and international long-distance and fixed-to-mobile communications; corporate communications; supplementary value-added services; video telephony; intelligent network; and telephony information services. The company also leases and sells handset equipment; and provides Internet and broadband multimedia services comprising Internet service provider, portal and network, retail and wholesale broadband access, narrowband switched access, high-speed Internet through fibre to the home, and voice over Internet protocol services. In addition, it offers leased lines; virtual private network; fibre optics; hosting and application; outsourcing and consultancy; desktop; and system integration and professional services. Further, the company offers wholesale services for telecommunication operators, including domestic interconnection; international wholesale; leased lines for other operators; and local loop leasing under the unbundled local loop regulation framework, as well as bit stream services, wholesale line rental accesses, and leased ducts for other operators' fiber deployment. Additionally, it provides video/TV services; smart connectivity and services, and consumer IoT products; financial and other payment, security, cloud computing, advertising, big data, and digital telco experience services; virtual assistants; digital home platforms; and Movistar Home devices. TelefÃ³nica, S.A. was incorporated in 1924 and is headquartered in Madrid, Spain.</t>
  </si>
  <si>
    <t>TGNA.nyse</t>
  </si>
  <si>
    <t>TEGNA Inc.</t>
  </si>
  <si>
    <t>TEGNA Inc. operates as a media company in the United States. The company operates television stations that deliver television programming and digital content. It offers content and information to consumers across various platforms, including online, mobile, and social platforms; and owns and operates two multicast networks, True Crime Network that focuses on true-crime genre, and Quest that features factual-entertainment programs, such as science, history, and adventure-reality series. The company also provides solutions for advertisers through TEGNA Marketing Solutions (TMS). TMS delivers results for advertisers across television and digital platforms, as well as over-the-top (OTT) platforms, including Premion OTT advertising network. As of March 1, 2021, it operated 64 television stations in 51 markets. The company was formerly known as Gannett Co., Inc. and changed its name to TEGNA Inc. in June 2015. TEGNA Inc. was founded in 1906 and is headquartered in Tysons, Virginia.</t>
  </si>
  <si>
    <t>TGP.nyse</t>
  </si>
  <si>
    <t>Teekay LNG Partners L.P.</t>
  </si>
  <si>
    <t>Teekay LNG Partners L.P. provides marine transportation services focusing on liquefied natural gas (LNG) and liquefied petroleum gas (LPG) worldwide. It operates in LNG and LPG segments. The company transports liquid petroleum gases, including propane, butane, and ethane; petrochemical gases, such as ethylene, propylene, and butadiene; and ammonia. As of December 31, 2019, it had a fleet of 49 LNG carriers and 30 LPG/multi-gas carriers. Teekay GP L.L.C. serves as the general partner of the company. Teekay LNG Partners L.P. was founded in 2004 and is based in Hamilton, Bermuda.</t>
  </si>
  <si>
    <t>THO.nyse</t>
  </si>
  <si>
    <t>Thor Industries, Inc.</t>
  </si>
  <si>
    <t>Thor Industries, Inc. designs, manufactures, and sells recreational vehicles (RVs), and related parts and accessories in the United States, Canada, and Europe. It offers travel trailers under the Airstream Classic, Globetrotter, International, Flying Cloud, Caravel, Bambi, and Basecamp trade names; Class B motorhomes under the Interstate and Atlas series, and Sequence and Tellaro trade names; and gasoline and diesel Class A and Class C motorhomes under the Four Winds, Freedom Elite, Majestic, Hurricane, Chateau, Windsport, Axis, Vegas, Tuscany, Palazzo, Aria, Quantum, Compass, Gemini, and A.C.E trade names. It also provides conventional travel trailers and fifth wheels under the Montana, Springdale, Hideout, Sprinter, Outback, Laredo, Bullet, Fuzion, Raptor, Passport, Cougar, Coleman, Kodiak, Aspen Trail, Aerolite, Voltage, Cruiser, Volante, Sunset Trail, Zinger, Landmark, Bighorn, Elkridge, Trail Runner, North Trail, Cyclone, Torque, Prowler, Milestone, Shadow Cruiser, Lithium, MPG, Radiance, Sundance, Stryker, Escape, Sportsmen, Connect, Venom, Gold, Durango, Sportster, Stratus, SportTrek, Sonic, Jay Flight, Jay Feather, Eagle, Pinnacle, Talon, Autumn Ridge, Telluride, Highlander, Mesa Ridge, and Open Range trade names; and luxury fifth wheels under the Redwood and DRV Mobile Suites trade names. It offers Class A and Class C motorhomes under the Alante, Precept, Greyhawk, Redhawk, Odyssey, Esteem, Emblem, Insignia, Aspire, Anthem, and Cornerstone trade names. It also provides motorcaravans, caravans, campervans, and urban vehicles under the Buccaneer, Buerstner, Carado, Compass, CrossCamp, Dethleffs, Elddis, Eriba, Etrusco, Hymer, Laika, LMC, Niesmann+Bischoff, Sunlight, and Xplore brands. It offers aluminum extrusion and specialized component products to RV and other manufacturers; and digital products and services for RVs. It provides its products through independent and non-franchise dealers. The company was founded in 1980 and is based in Elkhart, Indiana.</t>
  </si>
  <si>
    <t>TKC.nyse</t>
  </si>
  <si>
    <t>Turkcell Iletisim Hizmetleri A.S.</t>
  </si>
  <si>
    <t>Turkcell Iletisim Hizmetleri A.S. provides digital services in Turkey, Ukraine, Belarus, Azerbaijan, Cyprus, Germany, and the Netherlands. It operates through two segments, Turkcell Turkey and Turkcell International. It offers voice, data, and video communication solutions to its individual and corporate customers; and broadband services. The company also provides BiP, an all-access communication service application; TV+, which enables subscribers to watch series and other TV contents whenever and wherever they want; fizy, a digital music platform; Lifebox, a cloud data storage service; Dergilik, a digital publishing platform; Yaani, a search engine application; Digital Operator, an application for its customers to view and pay their bills, access packages, and make transactions; Turkcell Academy identifies training needs and provides trainings in areas of employee development; and Kopilot, an application that offers car driving experience with various features. In addition, it offers digital business, techfin, big data processing, business intelligence applications, location based services and platforms, customer relationship management and solutions, network management solutions, value added services, mobile financial systems, IPTV services, mobile marketing solutions, Internet of Things, geographic information systems, voice identification, AR/VR, 5G infrastructure projects, campaign management systems, image and video processing based on artificial intelligence, text analysis, suggestion engines, voice analytics, robot assistants, robotics process automation, mobile analytical platforms, digital broadcast solutions, content delivery network solutions, over-the-top, and block chain solutions; artificial intelligence in health, learning and education applications solutions; trades in electricity; consumer financing and insurance agency; and property investments services. The company was incorporated in 1993 and is headquartered in Istanbul, Turkey.</t>
  </si>
  <si>
    <t>TROX.nyse</t>
  </si>
  <si>
    <t>Tronox Holdings plc</t>
  </si>
  <si>
    <t>Tronox Holdings plc operates as a vertically integrated manufacturer of TiO2 pigment in North America,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various other applications. Tronox Holdings plc is based in Stamford, Connecticut.</t>
  </si>
  <si>
    <t>TUP.nyse</t>
  </si>
  <si>
    <t>Tupperware Brands Corporation</t>
  </si>
  <si>
    <t>Tupperware Brands Corporation operates as a consumer products company worldwide. The company manufactures, markets, and sells design-centric preparation, storage, and serving solutions for the kitchen and home, as well as a line of cookware, knives, microwave products, microfiber textiles, water-filtration related items, and an array of products for on-the-go consumers under the Tupperware brand name. It also manufactures and distributes beauty and personal care products, skin care, cosmetics, toiletries, fragrances, and nutritional products under the Fuller, NaturCare, Nutrimetics, and Nuvo brands. The company distributes its products to approximately 80 countries primarily through independent sales force members, including independent distributors, directors, managers, and dealers. The company was formerly known as Tupperware Corporation and changed its name to Tupperware Brands Corporation in December 2005. Tupperware Brands Corporation was founded in 1946 and is headquartered in Orlando, Florida.</t>
  </si>
  <si>
    <t>TX.nyse</t>
  </si>
  <si>
    <t>Ternium S.A.</t>
  </si>
  <si>
    <t>Ternium S.A., through its subsidiaries, manufactures, processes, and markets various steel products in Mexico, Argentina, Paraguay, Chile, Bolivia, Uruguay, Brazil, the United States, Colombia, China, and Guatemala. It operates in two segments, Steel and Mining. The Steel segment offers steel products, including slabs, hot rolled coils and sheets, cold rolled coils and sheets, tin plates, welded pipes, hot dipped galvanized and electro-galvanized sheets, pre-painted sheets, billets, wire rods and bars, and other products, as well as sells energy. The Mining segment sells mining products primarily iron ore and pellets. It also provides medical and social, financial, scrap, and engineering and other services, as well as operates as a distribution company. The company serves various companies and small businesses operating in the automotive, home appliance, construction, capital goods, container, food, and energy industries, as well as the heat, ventilation, and air conditioning sector. Ternium S.A. was founded in 1961 and is based in Luxembourg City, Luxembourg. Ternium S.A. is a subsidiary of Techint Holdings S.Ã  r.l.</t>
  </si>
  <si>
    <t>UMC.nyse</t>
  </si>
  <si>
    <t>United Microelectronics Corporation</t>
  </si>
  <si>
    <t>United Microelectronics Corporation operates as a semiconductor wafer foundry in Taiwan, Singapore, China, Hong Kong, Japan, the United States, Europe, and internationally. The company operates through Wafer Fabrication and New Business segments. It provides circuit design, mask tooling, wafer fabrication, and assembly and testing services. The company also researches, develops, and manufactures products in the solar energy and LED industries. It serves fabless design companies and integrated device manufacturers. United Microelectronics Corporation was founded in 1980 and is headquartered in Hsinchu City, Taiwan.</t>
  </si>
  <si>
    <t>VSH.nyse</t>
  </si>
  <si>
    <t>Vishay Intertechnology, Inc.</t>
  </si>
  <si>
    <t>Vishay Intertechnology, Inc. manufactures and supplies discrete semiconductors and passive electronic components in Asia, Europe, and the Americas. The company operates through six segments: Metal Oxide Semiconductor Field Effect Transistors (MOSFETs), Diodes, Optoelectronic Components, Resistors, Inductors, and Capacitors. It offers semiconductor components, such as low- and medium-voltage TrenchFET MOSFETs, high-voltage planar MOSFETs, high voltage super junction MOSFETs, power integrated circuits, and integrated function power devices; rectifiers, small signal diodes, protection diodes, thyristors or silicon-controlled rectifiers, and power modules; and standard and customer specific optoelectronic components, such as infrared (IR) emitters and detectors, IR remote control receivers, optocouplers, solid-state relays, optical sensors, light-emitting diodes, 7-segment displays, and IR data transceiver modules. The company also provides passive components, including resistors, inductors, and capacitors. Its semiconductor components are used for power control, power conversion, power management, signal switching, signal routing, signal blocking, signal amplification, two-way data transfer, one-way remote control, and circuit isolation functions; and passive components are used to restrict current flow, suppress voltage increases, store and discharge energy, control alternating current and voltage, filter out unwanted electrical signals, and other functions. The company serves industrial, computing, automotive, consumer, telecommunications, power supplies, military and aerospace, and medical end markets. Vishay Intertechnology, Inc. was incorporated in 1962 and is headquartered in Malvern, Pennsylvania.</t>
  </si>
  <si>
    <t>WIT.nyse</t>
  </si>
  <si>
    <t>Wipro Limited</t>
  </si>
  <si>
    <t>Information Technology Services</t>
  </si>
  <si>
    <t>Wipro Limited operates as an information technology (IT), consulting, and business process services (BPS) company worldwide. It operates in three segments: IT Services, IT Products, and India State Run Enterprise Services (ISRE). The IT Services segment offers IT and IT-enabled services, including digital strategy advisory, customer-centric design, technology consulting, IT consulting, custom application design, development, re-engineering and maintenance, systems integration, package implementation, infrastructure, analytics, business process, research and development, and hardware and software design services to enterprises. It serves customers in various industry verticals, such as banking, financial services, and insurance; health business; consumer business; energy, natural resources, and utilities; manufacturing; technology; and communications. The IT Products segment provides a range of third-party IT products comprising enterprise platforms, networking solutions, software and data storage products, contact center infrastructure, enterprise security, IT optimization technologies, video solutions, and end-user computing solutions. It serves enterprises in various industries primarily in the India market, which comprise the government, defense, IT and IT-enabled services, telecommunications, manufacturing, utilities, education, and financial services sectors. The ISRE segment offers IT services to entities and/or departments owned or controlled by the Government of India and/or various Indian State Governments. The company has research collaboration agreements with the University of Texas at Austin; Tel Aviv University, Israel; Swinburne University, Melbourne; IIT Kharagpur; IIT Madras; IISc Bangalore; and University of Agricultural Sciences, Bangalore; and strategic relationship with Amazon Web Services in the area of DevOps. Wipro Limited was founded in 1945 and is based in Bengaluru, India.</t>
  </si>
  <si>
    <t>WMS.nyse</t>
  </si>
  <si>
    <t>Advanced Drainage Systems, Inc.</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</si>
  <si>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</si>
  <si>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WOR.nyse</t>
  </si>
  <si>
    <t>Worthington Industries, Inc.</t>
  </si>
  <si>
    <t>Metal Fabrication</t>
  </si>
  <si>
    <t>Worthington Industries, Inc., a metals manufacturing company, focuses on value-added steel processing and manufactured metal products in the United States, Austria, Canada, Mexico, Poland, and Portugal. It operates through two segments, Steel Processing and Pressure Cylinders. The Steel Processing segment processes flat-rolled steel for customers primarily in the automotive, aerospace, agricultural, appliance, construction, container, hardware, heavy-truck, HVAC, lawn and garden, leisure and recreation, office furniture, and office equipment markets. It also toll processes steel for steel mills, large end-users, service centers, and other processors. The Pressure Cylinders segment manufactures and sells filled and unfilled pressure cylinders, tanks, hand torches, well water and expansion tanks, and oil and gas equipment, as well as various accessories and related products for end-use market applications, including industrial products, consumer products, and oil and gas equipment. The company was founded in 1955 and is headquartered in Columbus, Ohio.</t>
  </si>
  <si>
    <t>WWE.nyse</t>
  </si>
  <si>
    <t>World Wrestling Entertainment, Inc.</t>
  </si>
  <si>
    <t>Entertainment</t>
  </si>
  <si>
    <t>World Wrestling Entertainment, Inc.,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media content across various platforms, including WWE Network, pay television, and digital and social media, as well as filmed entertainment. The Live Events segment is involved in the sale of tickets, including primary and secondary distribution; provision of event services; and sale of travel packages related to its live events. The Consumer Products segment engages in merchandising of WWE branded products, such as video games, toys, apparels, and books through licensing arrangements and direct-to-consumer sales, as well as through e-commerce platforms. World Wrestling Entertainment, Inc. was founded in 1980 and is headquartered in Stamford, 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</si>
</sst>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2" borderId="0" xfId="0" applyFill="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484"/>
  <sheetViews>
    <sheetView tabSelected="1" workbookViewId="0">
      <selection activeCell="A55" sqref="A55:XFD55"/>
    </sheetView>
  </sheetViews>
  <sheetFormatPr defaultRowHeight="15" x14ac:dyDescent="0.25"/>
  <cols>
    <col min="1" max="1" width="4.28515625" customWidth="1"/>
    <col min="2" max="2" width="9.5703125" customWidth="1"/>
    <col min="3" max="3" width="45.42578125" bestFit="1" customWidth="1"/>
    <col min="4" max="4" width="10" customWidth="1"/>
    <col min="5" max="5" width="35.42578125" bestFit="1" customWidth="1"/>
    <col min="6" max="6" width="12.5703125" bestFit="1" customWidth="1"/>
    <col min="7" max="7" width="10" customWidth="1"/>
    <col min="8" max="8" width="16.42578125" customWidth="1"/>
    <col min="9" max="9" width="17" customWidth="1"/>
    <col min="10" max="10" width="8.85546875" customWidth="1"/>
    <col min="11" max="11" width="19.5703125" customWidth="1"/>
    <col min="12" max="12" width="21" customWidth="1"/>
    <col min="13" max="13" width="18" customWidth="1"/>
    <col min="14" max="14" width="20.85546875" customWidth="1"/>
    <col min="15" max="15" width="20.140625" bestFit="1" customWidth="1"/>
    <col min="16" max="16" width="7.7109375" bestFit="1" customWidth="1"/>
    <col min="17" max="17" width="23.140625" customWidth="1"/>
    <col min="18" max="18" width="16.85546875" bestFit="1" customWidth="1"/>
    <col min="19" max="19" width="9.5703125" bestFit="1" customWidth="1"/>
    <col min="20" max="20" width="17.28515625" bestFit="1" customWidth="1"/>
    <col min="21" max="21" width="9.28515625" bestFit="1" customWidth="1"/>
  </cols>
  <sheetData>
    <row r="1" spans="2:21"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row>
    <row r="2" spans="2:21" s="2" customFormat="1" x14ac:dyDescent="0.25">
      <c r="B2" s="2" t="s">
        <v>20</v>
      </c>
      <c r="C2" s="2" t="s">
        <v>21</v>
      </c>
      <c r="D2" s="2" t="s">
        <v>22</v>
      </c>
      <c r="E2" s="2" t="s">
        <v>23</v>
      </c>
      <c r="F2" s="3">
        <v>21.66</v>
      </c>
      <c r="G2" s="3">
        <v>1190</v>
      </c>
      <c r="H2" s="3">
        <v>563</v>
      </c>
      <c r="I2" s="3">
        <v>382</v>
      </c>
      <c r="J2" s="3">
        <f>MIN(G2:I2)/F2</f>
        <v>17.636195752539244</v>
      </c>
      <c r="K2" s="3">
        <v>395570080</v>
      </c>
      <c r="L2" s="3">
        <v>74720000</v>
      </c>
      <c r="M2" s="3">
        <v>28842000</v>
      </c>
      <c r="N2" s="3">
        <v>491118000</v>
      </c>
      <c r="O2" s="3">
        <v>264349000</v>
      </c>
      <c r="P2" s="2">
        <f>N2/O2</f>
        <v>1.8578394470945605</v>
      </c>
      <c r="Q2" s="3">
        <v>168230000</v>
      </c>
      <c r="R2" s="2">
        <f>Q2/P2</f>
        <v>90551419.964244857</v>
      </c>
      <c r="U2" s="2" t="s">
        <v>24</v>
      </c>
    </row>
    <row r="3" spans="2:21" x14ac:dyDescent="0.25">
      <c r="B3" t="s">
        <v>25</v>
      </c>
      <c r="C3" t="s">
        <v>26</v>
      </c>
      <c r="D3" t="s">
        <v>22</v>
      </c>
      <c r="E3" t="s">
        <v>27</v>
      </c>
      <c r="F3" s="1">
        <v>16.14</v>
      </c>
      <c r="G3" s="1">
        <v>72</v>
      </c>
      <c r="H3" s="1">
        <v>165</v>
      </c>
      <c r="I3" s="1">
        <v>116</v>
      </c>
      <c r="J3" s="1">
        <f t="shared" ref="J3:J66" si="0">MIN(G3:I3)/F3</f>
        <v>4.4609665427509295</v>
      </c>
      <c r="K3" s="1">
        <v>1650815232</v>
      </c>
      <c r="L3" s="1">
        <v>5157000000</v>
      </c>
      <c r="M3" s="1">
        <v>198000000</v>
      </c>
      <c r="N3" s="1">
        <v>5412000000</v>
      </c>
      <c r="O3" s="1">
        <v>3455000000</v>
      </c>
      <c r="P3">
        <f t="shared" ref="P3:P66" si="1">N3/O3</f>
        <v>1.5664254703328508</v>
      </c>
      <c r="Q3" s="1">
        <v>1949000000</v>
      </c>
      <c r="R3">
        <f t="shared" ref="R3:R66" si="2">Q3/P3</f>
        <v>1244234109.3865485</v>
      </c>
      <c r="U3" t="s">
        <v>28</v>
      </c>
    </row>
    <row r="4" spans="2:21" x14ac:dyDescent="0.25">
      <c r="B4" t="s">
        <v>29</v>
      </c>
      <c r="C4" t="s">
        <v>30</v>
      </c>
      <c r="D4" t="s">
        <v>22</v>
      </c>
      <c r="E4" t="s">
        <v>31</v>
      </c>
      <c r="F4" s="1">
        <v>10.8</v>
      </c>
      <c r="G4" s="1">
        <v>147</v>
      </c>
      <c r="H4" s="1">
        <v>639</v>
      </c>
      <c r="I4" s="1">
        <v>322</v>
      </c>
      <c r="J4" s="1">
        <f t="shared" si="0"/>
        <v>13.611111111111111</v>
      </c>
      <c r="K4" s="1">
        <v>3195255552</v>
      </c>
      <c r="L4" s="1">
        <v>1688675000</v>
      </c>
      <c r="M4" s="1">
        <v>408538000</v>
      </c>
      <c r="N4" s="1">
        <v>3136009000</v>
      </c>
      <c r="O4" s="1">
        <v>669991000</v>
      </c>
      <c r="P4">
        <f t="shared" si="1"/>
        <v>4.6806733224774657</v>
      </c>
      <c r="Q4" s="1"/>
      <c r="R4">
        <f t="shared" si="2"/>
        <v>0</v>
      </c>
      <c r="U4" t="s">
        <v>32</v>
      </c>
    </row>
    <row r="5" spans="2:21" x14ac:dyDescent="0.25">
      <c r="B5" t="s">
        <v>33</v>
      </c>
      <c r="C5" t="s">
        <v>34</v>
      </c>
      <c r="D5" t="s">
        <v>22</v>
      </c>
      <c r="E5" t="s">
        <v>35</v>
      </c>
      <c r="F5" s="1">
        <v>18.36</v>
      </c>
      <c r="G5" s="1">
        <v>21</v>
      </c>
      <c r="H5" s="1">
        <v>20</v>
      </c>
      <c r="I5" s="1">
        <v>26</v>
      </c>
      <c r="J5" s="1">
        <f t="shared" si="0"/>
        <v>1.0893246187363834</v>
      </c>
      <c r="K5" s="1">
        <v>3837240064</v>
      </c>
      <c r="L5" s="1">
        <v>2050844000</v>
      </c>
      <c r="M5" s="1">
        <v>475978000</v>
      </c>
      <c r="N5" s="1">
        <v>6359836000</v>
      </c>
      <c r="O5" s="1">
        <v>4742106000</v>
      </c>
      <c r="P5">
        <f t="shared" si="1"/>
        <v>1.341141678401959</v>
      </c>
      <c r="Q5" s="1">
        <v>2252311000</v>
      </c>
      <c r="R5">
        <f t="shared" si="2"/>
        <v>1679398259.1636012</v>
      </c>
      <c r="S5">
        <v>26.9</v>
      </c>
      <c r="T5">
        <v>1</v>
      </c>
      <c r="U5" t="s">
        <v>36</v>
      </c>
    </row>
    <row r="6" spans="2:21" x14ac:dyDescent="0.25">
      <c r="B6" t="s">
        <v>37</v>
      </c>
      <c r="C6" t="s">
        <v>38</v>
      </c>
      <c r="D6" t="s">
        <v>22</v>
      </c>
      <c r="E6" t="s">
        <v>39</v>
      </c>
      <c r="F6" s="1">
        <v>212</v>
      </c>
      <c r="G6" s="1">
        <v>352</v>
      </c>
      <c r="H6" s="1">
        <v>13588</v>
      </c>
      <c r="I6" s="1">
        <v>4026</v>
      </c>
      <c r="J6" s="1">
        <f t="shared" si="0"/>
        <v>1.6603773584905661</v>
      </c>
      <c r="K6" s="1">
        <v>11036189696</v>
      </c>
      <c r="L6" s="1">
        <v>13814400000</v>
      </c>
      <c r="M6" s="1">
        <v>751800000</v>
      </c>
      <c r="N6" s="1">
        <v>20377100000</v>
      </c>
      <c r="O6" s="1">
        <v>14542400000</v>
      </c>
      <c r="P6">
        <f t="shared" si="1"/>
        <v>1.4012198811750467</v>
      </c>
      <c r="Q6" s="1">
        <v>1938100000</v>
      </c>
      <c r="R6">
        <f t="shared" si="2"/>
        <v>1383151942.1311178</v>
      </c>
      <c r="U6" t="s">
        <v>40</v>
      </c>
    </row>
    <row r="7" spans="2:21" x14ac:dyDescent="0.25">
      <c r="B7" t="s">
        <v>41</v>
      </c>
      <c r="C7" t="s">
        <v>42</v>
      </c>
      <c r="D7" t="s">
        <v>22</v>
      </c>
      <c r="E7" t="s">
        <v>43</v>
      </c>
      <c r="F7" s="1">
        <v>32.1</v>
      </c>
      <c r="G7" s="1">
        <v>44</v>
      </c>
      <c r="H7" s="1">
        <v>124</v>
      </c>
      <c r="I7" s="1">
        <v>35</v>
      </c>
      <c r="J7" s="1">
        <f t="shared" si="0"/>
        <v>1.0903426791277258</v>
      </c>
      <c r="K7" s="1">
        <v>5203634688</v>
      </c>
      <c r="L7" s="1">
        <v>6196000000</v>
      </c>
      <c r="M7" s="1">
        <v>232000000</v>
      </c>
      <c r="N7" s="1">
        <v>5458000000</v>
      </c>
      <c r="O7" s="1">
        <v>3252000000</v>
      </c>
      <c r="P7">
        <f t="shared" si="1"/>
        <v>1.6783517835178352</v>
      </c>
      <c r="Q7" s="1">
        <v>1107000000</v>
      </c>
      <c r="R7">
        <f t="shared" si="2"/>
        <v>659575668.74312937</v>
      </c>
      <c r="U7" t="s">
        <v>44</v>
      </c>
    </row>
    <row r="8" spans="2:21" x14ac:dyDescent="0.25">
      <c r="B8" t="s">
        <v>45</v>
      </c>
      <c r="C8" t="s">
        <v>46</v>
      </c>
      <c r="D8" t="s">
        <v>22</v>
      </c>
      <c r="E8" t="s">
        <v>47</v>
      </c>
      <c r="F8" s="1">
        <v>119.83</v>
      </c>
      <c r="G8" s="1">
        <v>1103</v>
      </c>
      <c r="H8" s="1">
        <v>3108</v>
      </c>
      <c r="I8" s="1">
        <v>10389</v>
      </c>
      <c r="J8" s="1">
        <f t="shared" si="0"/>
        <v>9.2047066677793534</v>
      </c>
      <c r="K8" s="1">
        <v>5114368512</v>
      </c>
      <c r="L8" s="1">
        <v>4068900000</v>
      </c>
      <c r="M8" s="1">
        <v>83700000</v>
      </c>
      <c r="N8" s="1">
        <v>3541900000</v>
      </c>
      <c r="O8" s="1">
        <v>1943900000</v>
      </c>
      <c r="P8">
        <f t="shared" si="1"/>
        <v>1.8220587478779773</v>
      </c>
      <c r="Q8" s="1">
        <v>951300000</v>
      </c>
      <c r="R8">
        <f t="shared" si="2"/>
        <v>522101716.59278917</v>
      </c>
      <c r="U8" t="s">
        <v>48</v>
      </c>
    </row>
    <row r="9" spans="2:21" x14ac:dyDescent="0.25">
      <c r="B9" t="s">
        <v>49</v>
      </c>
      <c r="C9" t="s">
        <v>50</v>
      </c>
      <c r="D9" t="s">
        <v>22</v>
      </c>
      <c r="E9" t="s">
        <v>51</v>
      </c>
      <c r="F9" s="1">
        <v>5.86</v>
      </c>
      <c r="G9" s="1">
        <v>1757</v>
      </c>
      <c r="H9" s="1">
        <v>103026</v>
      </c>
      <c r="I9" s="1">
        <v>365711</v>
      </c>
      <c r="J9" s="1">
        <f t="shared" si="0"/>
        <v>299.82935153583617</v>
      </c>
      <c r="K9" s="1">
        <v>1027597888</v>
      </c>
      <c r="L9" s="1">
        <v>158829000</v>
      </c>
      <c r="M9" s="1">
        <v>34274000</v>
      </c>
      <c r="N9" s="1">
        <v>655893000</v>
      </c>
      <c r="O9" s="1">
        <v>104060000</v>
      </c>
      <c r="P9">
        <f t="shared" si="1"/>
        <v>6.3030270997501443</v>
      </c>
      <c r="Q9" s="1"/>
      <c r="R9">
        <f t="shared" si="2"/>
        <v>0</v>
      </c>
      <c r="U9" t="s">
        <v>52</v>
      </c>
    </row>
    <row r="10" spans="2:21" x14ac:dyDescent="0.25">
      <c r="B10" t="s">
        <v>53</v>
      </c>
      <c r="C10" t="s">
        <v>54</v>
      </c>
      <c r="D10" t="s">
        <v>22</v>
      </c>
      <c r="E10" t="s">
        <v>55</v>
      </c>
      <c r="F10" s="1">
        <v>2.1</v>
      </c>
      <c r="G10" s="1">
        <v>3</v>
      </c>
      <c r="H10" s="1">
        <v>34</v>
      </c>
      <c r="I10" s="1">
        <v>6</v>
      </c>
      <c r="J10" s="1">
        <f t="shared" si="0"/>
        <v>1.4285714285714286</v>
      </c>
      <c r="K10" s="1">
        <v>58432076</v>
      </c>
      <c r="L10" s="1">
        <v>204604433</v>
      </c>
      <c r="M10" s="1">
        <v>7494693</v>
      </c>
      <c r="N10" s="1">
        <v>186550709</v>
      </c>
      <c r="O10" s="1">
        <v>107589366</v>
      </c>
      <c r="P10">
        <f t="shared" si="1"/>
        <v>1.7339140096801016</v>
      </c>
      <c r="Q10" s="1">
        <v>52942668</v>
      </c>
      <c r="R10">
        <f t="shared" si="2"/>
        <v>30533617.990529794</v>
      </c>
      <c r="U10" t="s">
        <v>56</v>
      </c>
    </row>
    <row r="11" spans="2:21" x14ac:dyDescent="0.25">
      <c r="B11" t="s">
        <v>57</v>
      </c>
      <c r="C11" t="s">
        <v>58</v>
      </c>
      <c r="D11" t="s">
        <v>22</v>
      </c>
      <c r="E11" t="s">
        <v>39</v>
      </c>
      <c r="F11" s="1">
        <v>31.28</v>
      </c>
      <c r="G11" s="1">
        <v>42</v>
      </c>
      <c r="H11" s="1">
        <v>113</v>
      </c>
      <c r="I11" s="1">
        <v>44</v>
      </c>
      <c r="J11" s="1">
        <f t="shared" si="0"/>
        <v>1.3427109974424551</v>
      </c>
      <c r="K11" s="1">
        <v>1148001024</v>
      </c>
      <c r="L11" s="1">
        <v>757699000</v>
      </c>
      <c r="M11" s="1">
        <v>63307000</v>
      </c>
      <c r="N11" s="1">
        <v>902351000</v>
      </c>
      <c r="O11" s="1">
        <v>543809000</v>
      </c>
      <c r="P11">
        <f t="shared" si="1"/>
        <v>1.659316046626665</v>
      </c>
      <c r="Q11" s="1">
        <v>77273000</v>
      </c>
      <c r="R11">
        <f t="shared" si="2"/>
        <v>46569187.441472329</v>
      </c>
      <c r="U11" t="s">
        <v>59</v>
      </c>
    </row>
    <row r="12" spans="2:21" x14ac:dyDescent="0.25">
      <c r="B12" t="s">
        <v>60</v>
      </c>
      <c r="C12" t="s">
        <v>61</v>
      </c>
      <c r="D12" t="s">
        <v>22</v>
      </c>
      <c r="E12" t="s">
        <v>62</v>
      </c>
      <c r="F12" s="1">
        <v>22.74</v>
      </c>
      <c r="G12" s="1">
        <v>64</v>
      </c>
      <c r="H12" s="1">
        <v>33</v>
      </c>
      <c r="I12" s="1">
        <v>45</v>
      </c>
      <c r="J12" s="1">
        <f t="shared" si="0"/>
        <v>1.4511873350923483</v>
      </c>
      <c r="K12" s="1">
        <v>5547945984</v>
      </c>
      <c r="L12" s="1">
        <v>5050589000</v>
      </c>
      <c r="M12" s="1">
        <v>338138000</v>
      </c>
      <c r="N12" s="1">
        <v>5022311000</v>
      </c>
      <c r="O12" s="1">
        <v>2668352000</v>
      </c>
      <c r="P12">
        <f t="shared" si="1"/>
        <v>1.8821770890797016</v>
      </c>
      <c r="Q12" s="1">
        <v>1005339000</v>
      </c>
      <c r="R12">
        <f t="shared" si="2"/>
        <v>534136243.51976609</v>
      </c>
      <c r="U12" t="s">
        <v>63</v>
      </c>
    </row>
    <row r="13" spans="2:21" x14ac:dyDescent="0.25">
      <c r="B13" t="s">
        <v>64</v>
      </c>
      <c r="C13" t="s">
        <v>65</v>
      </c>
      <c r="D13" t="s">
        <v>22</v>
      </c>
      <c r="E13" t="s">
        <v>66</v>
      </c>
      <c r="F13" s="1">
        <v>39.92</v>
      </c>
      <c r="G13" s="1">
        <v>50</v>
      </c>
      <c r="H13" s="1">
        <v>103</v>
      </c>
      <c r="I13" s="1">
        <v>49</v>
      </c>
      <c r="J13" s="1">
        <f t="shared" si="0"/>
        <v>1.2274549098196392</v>
      </c>
      <c r="K13" s="1">
        <v>1038227328</v>
      </c>
      <c r="L13" s="1">
        <v>1387439000</v>
      </c>
      <c r="M13" s="1">
        <v>61914000</v>
      </c>
      <c r="N13" s="1">
        <v>1085982000</v>
      </c>
      <c r="O13" s="1">
        <v>538639000</v>
      </c>
      <c r="P13">
        <f t="shared" si="1"/>
        <v>2.0161592458028474</v>
      </c>
      <c r="Q13" s="1">
        <v>166463000</v>
      </c>
      <c r="R13">
        <f t="shared" si="2"/>
        <v>82564410.696494058</v>
      </c>
      <c r="U13" t="s">
        <v>67</v>
      </c>
    </row>
    <row r="14" spans="2:21" x14ac:dyDescent="0.25">
      <c r="B14" t="s">
        <v>68</v>
      </c>
      <c r="C14" t="s">
        <v>69</v>
      </c>
      <c r="D14" t="s">
        <v>22</v>
      </c>
      <c r="E14" t="s">
        <v>70</v>
      </c>
      <c r="F14" s="1">
        <v>4.5</v>
      </c>
      <c r="G14" s="1">
        <v>5</v>
      </c>
      <c r="H14" s="1">
        <v>9</v>
      </c>
      <c r="I14" s="1">
        <v>5</v>
      </c>
      <c r="J14" s="1">
        <f t="shared" si="0"/>
        <v>1.1111111111111112</v>
      </c>
      <c r="K14" s="1">
        <v>1663204480</v>
      </c>
      <c r="L14" s="1">
        <v>1980113000</v>
      </c>
      <c r="M14" s="1">
        <v>48908000</v>
      </c>
      <c r="N14" s="1">
        <v>3949300000</v>
      </c>
      <c r="O14" s="1">
        <v>3120397000</v>
      </c>
      <c r="P14">
        <f t="shared" si="1"/>
        <v>1.2656402374441458</v>
      </c>
      <c r="Q14" s="1">
        <v>1060365000</v>
      </c>
      <c r="R14">
        <f t="shared" si="2"/>
        <v>837809172.4875294</v>
      </c>
      <c r="U14" t="s">
        <v>71</v>
      </c>
    </row>
    <row r="15" spans="2:21" x14ac:dyDescent="0.25">
      <c r="B15" t="s">
        <v>72</v>
      </c>
      <c r="C15" t="s">
        <v>73</v>
      </c>
      <c r="D15" t="s">
        <v>22</v>
      </c>
      <c r="E15" t="s">
        <v>74</v>
      </c>
      <c r="F15" s="1">
        <v>65.48</v>
      </c>
      <c r="G15" s="1">
        <v>93</v>
      </c>
      <c r="H15" s="1">
        <v>124</v>
      </c>
      <c r="I15" s="1">
        <v>90</v>
      </c>
      <c r="J15" s="1">
        <f t="shared" si="0"/>
        <v>1.3744654856444716</v>
      </c>
      <c r="K15" s="1">
        <v>2687181568</v>
      </c>
      <c r="L15" s="1">
        <v>1631284000</v>
      </c>
      <c r="M15" s="1">
        <v>106579000</v>
      </c>
      <c r="N15" s="1">
        <v>2372197000</v>
      </c>
      <c r="O15" s="1">
        <v>1088382000</v>
      </c>
      <c r="P15">
        <f t="shared" si="1"/>
        <v>2.1795628740644371</v>
      </c>
      <c r="Q15" s="1">
        <v>615916000</v>
      </c>
      <c r="R15">
        <f t="shared" si="2"/>
        <v>282586938.56876135</v>
      </c>
      <c r="U15" t="s">
        <v>75</v>
      </c>
    </row>
    <row r="16" spans="2:21" x14ac:dyDescent="0.25">
      <c r="B16" t="s">
        <v>76</v>
      </c>
      <c r="C16" t="s">
        <v>77</v>
      </c>
      <c r="D16" t="s">
        <v>22</v>
      </c>
      <c r="E16" t="s">
        <v>78</v>
      </c>
      <c r="F16" s="1">
        <v>12.52</v>
      </c>
      <c r="G16" s="1">
        <v>14</v>
      </c>
      <c r="H16" s="1">
        <v>40</v>
      </c>
      <c r="I16" s="1">
        <v>32</v>
      </c>
      <c r="J16" s="1">
        <f t="shared" si="0"/>
        <v>1.1182108626198084</v>
      </c>
      <c r="K16" s="1">
        <v>761905856</v>
      </c>
      <c r="L16" s="1">
        <v>503327000</v>
      </c>
      <c r="M16" s="1">
        <v>79396000</v>
      </c>
      <c r="N16" s="1">
        <v>1568867000</v>
      </c>
      <c r="O16" s="1">
        <v>478075000</v>
      </c>
      <c r="P16">
        <f t="shared" si="1"/>
        <v>3.2816336348899231</v>
      </c>
      <c r="Q16" s="1">
        <v>15773000</v>
      </c>
      <c r="R16">
        <f t="shared" si="2"/>
        <v>4806447.5669384338</v>
      </c>
      <c r="U16" t="s">
        <v>79</v>
      </c>
    </row>
    <row r="17" spans="2:21" x14ac:dyDescent="0.25">
      <c r="B17" t="s">
        <v>80</v>
      </c>
      <c r="C17" t="s">
        <v>81</v>
      </c>
      <c r="D17" t="s">
        <v>22</v>
      </c>
      <c r="E17" t="s">
        <v>82</v>
      </c>
      <c r="F17" s="1">
        <v>62.95</v>
      </c>
      <c r="G17" s="1">
        <v>66</v>
      </c>
      <c r="H17" s="1">
        <v>98</v>
      </c>
      <c r="I17" s="1">
        <v>76</v>
      </c>
      <c r="J17" s="1">
        <f t="shared" si="0"/>
        <v>1.0484511517077044</v>
      </c>
      <c r="K17" s="1">
        <v>1940679296</v>
      </c>
      <c r="L17" s="1">
        <v>358991000</v>
      </c>
      <c r="M17" s="1">
        <v>44801000</v>
      </c>
      <c r="N17" s="1">
        <v>1616275000</v>
      </c>
      <c r="O17" s="1">
        <v>819709000</v>
      </c>
      <c r="P17">
        <f t="shared" si="1"/>
        <v>1.9717668099288894</v>
      </c>
      <c r="Q17" s="1">
        <v>367992000</v>
      </c>
      <c r="R17">
        <f t="shared" si="2"/>
        <v>186630588.43822989</v>
      </c>
      <c r="U17" t="s">
        <v>83</v>
      </c>
    </row>
    <row r="18" spans="2:21" x14ac:dyDescent="0.25">
      <c r="B18" t="s">
        <v>84</v>
      </c>
      <c r="C18" t="s">
        <v>85</v>
      </c>
      <c r="D18" t="s">
        <v>22</v>
      </c>
      <c r="E18" t="s">
        <v>62</v>
      </c>
      <c r="F18" s="1">
        <v>70.069999999999993</v>
      </c>
      <c r="G18" s="1">
        <v>99</v>
      </c>
      <c r="H18" s="1">
        <v>86</v>
      </c>
      <c r="I18" s="1">
        <v>136</v>
      </c>
      <c r="J18" s="1">
        <f t="shared" si="0"/>
        <v>1.2273440844869417</v>
      </c>
      <c r="K18" s="1">
        <v>344209056</v>
      </c>
      <c r="L18" s="1">
        <v>25412163</v>
      </c>
      <c r="M18" s="1">
        <v>14526642</v>
      </c>
      <c r="N18" s="1">
        <v>74420858</v>
      </c>
      <c r="O18" s="1">
        <v>1452139</v>
      </c>
      <c r="P18">
        <f t="shared" si="1"/>
        <v>51.249128354792482</v>
      </c>
      <c r="Q18" s="1"/>
      <c r="R18">
        <f t="shared" si="2"/>
        <v>0</v>
      </c>
      <c r="U18" t="s">
        <v>86</v>
      </c>
    </row>
    <row r="19" spans="2:21" x14ac:dyDescent="0.25">
      <c r="B19" t="s">
        <v>87</v>
      </c>
      <c r="C19" t="s">
        <v>88</v>
      </c>
      <c r="D19" t="s">
        <v>22</v>
      </c>
      <c r="E19" t="s">
        <v>89</v>
      </c>
      <c r="F19" s="1">
        <v>142.11000000000001</v>
      </c>
      <c r="G19" s="1">
        <v>1075</v>
      </c>
      <c r="H19" s="1">
        <v>3082</v>
      </c>
      <c r="I19" s="1">
        <v>4019</v>
      </c>
      <c r="J19" s="1">
        <f t="shared" si="0"/>
        <v>7.5645626627260567</v>
      </c>
      <c r="K19" s="1">
        <v>6294506496</v>
      </c>
      <c r="L19" s="1">
        <v>4501269000</v>
      </c>
      <c r="M19" s="1">
        <v>811441000</v>
      </c>
      <c r="N19" s="1">
        <v>13404276000</v>
      </c>
      <c r="O19" s="1">
        <v>10867400000</v>
      </c>
      <c r="P19">
        <f t="shared" si="1"/>
        <v>1.2334390930673391</v>
      </c>
      <c r="Q19" s="1">
        <v>7646574000</v>
      </c>
      <c r="R19">
        <f t="shared" si="2"/>
        <v>6199393259.8523035</v>
      </c>
      <c r="U19" t="s">
        <v>90</v>
      </c>
    </row>
    <row r="20" spans="2:21" x14ac:dyDescent="0.25">
      <c r="B20" t="s">
        <v>91</v>
      </c>
      <c r="C20" t="s">
        <v>92</v>
      </c>
      <c r="D20" t="s">
        <v>22</v>
      </c>
      <c r="E20" t="s">
        <v>74</v>
      </c>
      <c r="F20" s="1">
        <v>10.4</v>
      </c>
      <c r="G20" s="1">
        <v>18</v>
      </c>
      <c r="H20" s="1">
        <v>3410</v>
      </c>
      <c r="I20" s="1">
        <v>400</v>
      </c>
      <c r="J20" s="1">
        <f t="shared" si="0"/>
        <v>1.7307692307692306</v>
      </c>
      <c r="K20" s="1">
        <v>637164288</v>
      </c>
      <c r="L20" s="1">
        <v>39336000000</v>
      </c>
      <c r="M20" s="1">
        <v>4832000000</v>
      </c>
      <c r="N20" s="1">
        <v>74170000000</v>
      </c>
      <c r="O20" s="1">
        <v>43158000000</v>
      </c>
      <c r="P20">
        <f t="shared" si="1"/>
        <v>1.7185689791000509</v>
      </c>
      <c r="Q20" s="1">
        <v>1158000000</v>
      </c>
      <c r="R20">
        <f t="shared" si="2"/>
        <v>673816421.73385465</v>
      </c>
      <c r="U20" t="s">
        <v>93</v>
      </c>
    </row>
    <row r="21" spans="2:21" x14ac:dyDescent="0.25">
      <c r="B21" t="s">
        <v>94</v>
      </c>
      <c r="C21" t="s">
        <v>95</v>
      </c>
      <c r="D21" t="s">
        <v>22</v>
      </c>
      <c r="E21" t="s">
        <v>47</v>
      </c>
      <c r="F21" s="1">
        <v>155.47999999999999</v>
      </c>
      <c r="G21" s="1">
        <v>1255</v>
      </c>
      <c r="H21" s="1">
        <v>5640</v>
      </c>
      <c r="I21" s="1">
        <v>11842</v>
      </c>
      <c r="J21" s="1">
        <f t="shared" si="0"/>
        <v>8.0717777206071517</v>
      </c>
      <c r="K21" s="1">
        <v>3471930624</v>
      </c>
      <c r="L21" s="1">
        <v>3564267000</v>
      </c>
      <c r="M21" s="1">
        <v>28274000</v>
      </c>
      <c r="N21" s="1">
        <v>1902264000</v>
      </c>
      <c r="O21" s="1">
        <v>482782000</v>
      </c>
      <c r="P21">
        <f t="shared" si="1"/>
        <v>3.9402131811045149</v>
      </c>
      <c r="Q21" s="1">
        <v>55000000</v>
      </c>
      <c r="R21">
        <f t="shared" si="2"/>
        <v>13958635.604732046</v>
      </c>
      <c r="U21" t="s">
        <v>96</v>
      </c>
    </row>
    <row r="22" spans="2:21" x14ac:dyDescent="0.25">
      <c r="B22" t="s">
        <v>97</v>
      </c>
      <c r="C22" t="s">
        <v>98</v>
      </c>
      <c r="D22" t="s">
        <v>22</v>
      </c>
      <c r="E22" t="s">
        <v>35</v>
      </c>
      <c r="F22" s="1">
        <v>14.05</v>
      </c>
      <c r="G22" s="1">
        <v>16</v>
      </c>
      <c r="H22" s="1">
        <v>46</v>
      </c>
      <c r="I22" s="1">
        <v>17</v>
      </c>
      <c r="J22" s="1">
        <f t="shared" si="0"/>
        <v>1.1387900355871885</v>
      </c>
      <c r="K22" s="1">
        <v>202740096</v>
      </c>
      <c r="L22" s="1">
        <v>107983000</v>
      </c>
      <c r="M22" s="1">
        <v>9960000</v>
      </c>
      <c r="N22" s="1">
        <v>213804000</v>
      </c>
      <c r="O22" s="1">
        <v>110405000</v>
      </c>
      <c r="P22">
        <f t="shared" si="1"/>
        <v>1.9365427290430688</v>
      </c>
      <c r="Q22" s="1">
        <v>12600000</v>
      </c>
      <c r="R22">
        <f t="shared" si="2"/>
        <v>6506440.4781949818</v>
      </c>
      <c r="U22" t="s">
        <v>99</v>
      </c>
    </row>
    <row r="23" spans="2:21" x14ac:dyDescent="0.25">
      <c r="B23" t="s">
        <v>100</v>
      </c>
      <c r="C23" t="s">
        <v>101</v>
      </c>
      <c r="D23" t="s">
        <v>22</v>
      </c>
      <c r="E23" t="s">
        <v>102</v>
      </c>
      <c r="F23" s="1">
        <v>20.27</v>
      </c>
      <c r="G23" s="1">
        <v>85</v>
      </c>
      <c r="H23" s="1">
        <v>156</v>
      </c>
      <c r="I23" s="1">
        <v>25</v>
      </c>
      <c r="J23" s="1">
        <f t="shared" si="0"/>
        <v>1.2333497779970399</v>
      </c>
      <c r="K23" s="1">
        <v>732468608</v>
      </c>
      <c r="L23" s="1">
        <v>9348485000</v>
      </c>
      <c r="M23" s="1">
        <v>75914000</v>
      </c>
      <c r="N23" s="1">
        <v>2277391000</v>
      </c>
      <c r="O23" s="1">
        <v>1542342000</v>
      </c>
      <c r="P23">
        <f t="shared" si="1"/>
        <v>1.4765797728389682</v>
      </c>
      <c r="Q23" s="1">
        <v>441707000</v>
      </c>
      <c r="R23">
        <f t="shared" si="2"/>
        <v>299141982.11637789</v>
      </c>
      <c r="U23" t="s">
        <v>103</v>
      </c>
    </row>
    <row r="24" spans="2:21" x14ac:dyDescent="0.25">
      <c r="B24" t="s">
        <v>104</v>
      </c>
      <c r="C24" t="s">
        <v>105</v>
      </c>
      <c r="D24" t="s">
        <v>22</v>
      </c>
      <c r="E24" t="s">
        <v>106</v>
      </c>
      <c r="F24" s="1">
        <v>96.43</v>
      </c>
      <c r="G24" s="1">
        <v>174</v>
      </c>
      <c r="H24" s="1">
        <v>921</v>
      </c>
      <c r="I24" s="1">
        <v>3186</v>
      </c>
      <c r="J24" s="1">
        <f t="shared" si="0"/>
        <v>1.8044177123301877</v>
      </c>
      <c r="K24" s="1">
        <v>6713398784</v>
      </c>
      <c r="L24" s="1">
        <v>2398123000</v>
      </c>
      <c r="M24" s="1">
        <v>31255000</v>
      </c>
      <c r="N24" s="1">
        <v>2325161000</v>
      </c>
      <c r="O24" s="1">
        <v>1382110000</v>
      </c>
      <c r="P24">
        <f t="shared" si="1"/>
        <v>1.6823270217276483</v>
      </c>
      <c r="Q24" s="1">
        <v>190000000</v>
      </c>
      <c r="R24">
        <f t="shared" si="2"/>
        <v>112938802.94740881</v>
      </c>
      <c r="U24" t="s">
        <v>107</v>
      </c>
    </row>
    <row r="25" spans="2:21" x14ac:dyDescent="0.25">
      <c r="B25" t="s">
        <v>108</v>
      </c>
      <c r="C25" t="s">
        <v>109</v>
      </c>
      <c r="D25" t="s">
        <v>22</v>
      </c>
      <c r="E25" t="s">
        <v>35</v>
      </c>
      <c r="F25" s="1">
        <v>25.72</v>
      </c>
      <c r="G25" s="1">
        <v>47</v>
      </c>
      <c r="H25" s="1">
        <v>116</v>
      </c>
      <c r="I25" s="1">
        <v>37</v>
      </c>
      <c r="J25" s="1">
        <f t="shared" si="0"/>
        <v>1.4385692068429239</v>
      </c>
      <c r="K25" s="1">
        <v>1741303168</v>
      </c>
      <c r="L25" s="1">
        <v>775351000</v>
      </c>
      <c r="M25" s="1">
        <v>212522000</v>
      </c>
      <c r="N25" s="1">
        <v>1730729000</v>
      </c>
      <c r="O25" s="1">
        <v>1023188000</v>
      </c>
      <c r="P25">
        <f t="shared" si="1"/>
        <v>1.6915063507390626</v>
      </c>
      <c r="Q25" s="1">
        <v>769009000</v>
      </c>
      <c r="R25">
        <f t="shared" si="2"/>
        <v>454629685.34761941</v>
      </c>
      <c r="U25" t="s">
        <v>110</v>
      </c>
    </row>
    <row r="26" spans="2:21" x14ac:dyDescent="0.25">
      <c r="B26" t="s">
        <v>111</v>
      </c>
      <c r="C26" t="s">
        <v>112</v>
      </c>
      <c r="D26" t="s">
        <v>22</v>
      </c>
      <c r="E26" t="s">
        <v>31</v>
      </c>
      <c r="F26" s="1">
        <v>56.71</v>
      </c>
      <c r="G26" s="1">
        <v>638</v>
      </c>
      <c r="H26" s="1">
        <v>98</v>
      </c>
      <c r="I26" s="1">
        <v>89</v>
      </c>
      <c r="J26" s="1">
        <f t="shared" si="0"/>
        <v>1.5693881149709046</v>
      </c>
      <c r="K26" s="1">
        <v>13773327360</v>
      </c>
      <c r="L26" s="1">
        <v>3138113000</v>
      </c>
      <c r="M26" s="1">
        <v>511607000</v>
      </c>
      <c r="N26" s="1">
        <v>9614755000</v>
      </c>
      <c r="O26" s="1">
        <v>3931542000</v>
      </c>
      <c r="P26">
        <f t="shared" si="1"/>
        <v>2.4455429955981649</v>
      </c>
      <c r="Q26" s="1">
        <v>1565241000</v>
      </c>
      <c r="R26">
        <f t="shared" si="2"/>
        <v>640038225.79171276</v>
      </c>
      <c r="S26">
        <v>27.26</v>
      </c>
      <c r="T26">
        <v>1</v>
      </c>
      <c r="U26" t="s">
        <v>113</v>
      </c>
    </row>
    <row r="27" spans="2:21" x14ac:dyDescent="0.25">
      <c r="B27" t="s">
        <v>114</v>
      </c>
      <c r="C27" t="s">
        <v>115</v>
      </c>
      <c r="D27" t="s">
        <v>22</v>
      </c>
      <c r="E27" t="s">
        <v>116</v>
      </c>
      <c r="F27" s="1">
        <v>93.32</v>
      </c>
      <c r="G27" s="1">
        <v>123</v>
      </c>
      <c r="H27" s="1">
        <v>216</v>
      </c>
      <c r="I27" s="1">
        <v>154</v>
      </c>
      <c r="J27" s="1">
        <f t="shared" si="0"/>
        <v>1.3180454350621518</v>
      </c>
      <c r="K27" s="1">
        <v>8158230016</v>
      </c>
      <c r="L27" s="1">
        <v>7447400000</v>
      </c>
      <c r="M27" s="1">
        <v>186900000</v>
      </c>
      <c r="N27" s="1">
        <v>8156800000</v>
      </c>
      <c r="O27" s="1">
        <v>5733700000</v>
      </c>
      <c r="P27">
        <f t="shared" si="1"/>
        <v>1.4226066937579573</v>
      </c>
      <c r="Q27" s="1">
        <v>2109600000</v>
      </c>
      <c r="R27">
        <f t="shared" si="2"/>
        <v>1482911622.2047863</v>
      </c>
      <c r="S27">
        <v>17.72</v>
      </c>
      <c r="T27">
        <v>3</v>
      </c>
      <c r="U27" t="s">
        <v>117</v>
      </c>
    </row>
    <row r="28" spans="2:21" x14ac:dyDescent="0.25">
      <c r="B28" t="s">
        <v>118</v>
      </c>
      <c r="C28" t="s">
        <v>119</v>
      </c>
      <c r="D28" t="s">
        <v>22</v>
      </c>
      <c r="E28" t="s">
        <v>35</v>
      </c>
      <c r="F28" s="1">
        <v>51.39</v>
      </c>
      <c r="G28" s="1">
        <v>69</v>
      </c>
      <c r="H28" s="1">
        <v>131</v>
      </c>
      <c r="I28" s="1">
        <v>92</v>
      </c>
      <c r="J28" s="1">
        <f t="shared" si="0"/>
        <v>1.3426736719206072</v>
      </c>
      <c r="K28" s="1">
        <v>4079646464</v>
      </c>
      <c r="L28" s="1">
        <v>899567000</v>
      </c>
      <c r="M28" s="1">
        <v>212617000</v>
      </c>
      <c r="N28" s="1">
        <v>1151962000</v>
      </c>
      <c r="O28" s="1">
        <v>867167000</v>
      </c>
      <c r="P28">
        <f t="shared" si="1"/>
        <v>1.3284200159830806</v>
      </c>
      <c r="Q28" s="1">
        <v>199284000</v>
      </c>
      <c r="R28">
        <f t="shared" si="2"/>
        <v>150015806.44847658</v>
      </c>
      <c r="U28" t="s">
        <v>120</v>
      </c>
    </row>
    <row r="29" spans="2:21" x14ac:dyDescent="0.25">
      <c r="B29" t="s">
        <v>121</v>
      </c>
      <c r="C29" t="s">
        <v>122</v>
      </c>
      <c r="D29" t="s">
        <v>22</v>
      </c>
      <c r="E29" t="s">
        <v>62</v>
      </c>
      <c r="F29" s="1">
        <v>7.78</v>
      </c>
      <c r="G29" s="1">
        <v>24</v>
      </c>
      <c r="H29" s="1">
        <v>178</v>
      </c>
      <c r="I29" s="1">
        <v>590</v>
      </c>
      <c r="J29" s="1">
        <f t="shared" si="0"/>
        <v>3.0848329048843186</v>
      </c>
      <c r="K29" s="1">
        <v>16750417920</v>
      </c>
      <c r="L29" s="1">
        <v>476978710000</v>
      </c>
      <c r="M29" s="1">
        <v>27592979000</v>
      </c>
      <c r="N29" s="1">
        <v>583091082000</v>
      </c>
      <c r="O29" s="1">
        <v>348834485000</v>
      </c>
      <c r="P29">
        <f t="shared" si="1"/>
        <v>1.6715408225766442</v>
      </c>
      <c r="Q29" s="1">
        <v>151512981000</v>
      </c>
      <c r="R29">
        <f t="shared" si="2"/>
        <v>90642704595.419937</v>
      </c>
      <c r="U29" t="s">
        <v>123</v>
      </c>
    </row>
    <row r="30" spans="2:21" x14ac:dyDescent="0.25">
      <c r="B30" t="s">
        <v>124</v>
      </c>
      <c r="C30" t="s">
        <v>125</v>
      </c>
      <c r="D30" t="s">
        <v>22</v>
      </c>
      <c r="E30" t="s">
        <v>126</v>
      </c>
      <c r="F30" s="1">
        <v>15.22</v>
      </c>
      <c r="G30" s="1">
        <v>1307</v>
      </c>
      <c r="H30" s="1">
        <v>393</v>
      </c>
      <c r="I30" s="1">
        <v>31</v>
      </c>
      <c r="J30" s="1">
        <f t="shared" si="0"/>
        <v>2.0367936925098555</v>
      </c>
      <c r="K30" s="1">
        <v>603897664</v>
      </c>
      <c r="L30" s="1">
        <v>100592000</v>
      </c>
      <c r="M30" s="1">
        <v>63593000</v>
      </c>
      <c r="N30" s="1">
        <v>6288898000</v>
      </c>
      <c r="O30" s="1">
        <v>5250978000</v>
      </c>
      <c r="P30">
        <f t="shared" si="1"/>
        <v>1.1976622259700955</v>
      </c>
      <c r="Q30" s="1">
        <v>1585336000</v>
      </c>
      <c r="R30">
        <f t="shared" si="2"/>
        <v>1323692077.4685802</v>
      </c>
      <c r="U30" t="s">
        <v>127</v>
      </c>
    </row>
    <row r="31" spans="2:21" x14ac:dyDescent="0.25">
      <c r="B31" t="s">
        <v>128</v>
      </c>
      <c r="C31" t="s">
        <v>129</v>
      </c>
      <c r="D31" t="s">
        <v>22</v>
      </c>
      <c r="E31" t="s">
        <v>130</v>
      </c>
      <c r="F31" s="1">
        <v>22.99</v>
      </c>
      <c r="G31" s="1">
        <v>41</v>
      </c>
      <c r="H31" s="1">
        <v>446</v>
      </c>
      <c r="I31" s="1">
        <v>686</v>
      </c>
      <c r="J31" s="1">
        <f t="shared" si="0"/>
        <v>1.7833840800347978</v>
      </c>
      <c r="K31" s="1">
        <v>30677166080</v>
      </c>
      <c r="L31" s="1">
        <v>3160243000000</v>
      </c>
      <c r="M31" s="1">
        <v>83318000000</v>
      </c>
      <c r="N31" s="1">
        <v>4625614000000</v>
      </c>
      <c r="O31" s="1">
        <v>1841573000000</v>
      </c>
      <c r="P31">
        <f t="shared" si="1"/>
        <v>2.5117733589708364</v>
      </c>
      <c r="Q31" s="1">
        <v>4834000000</v>
      </c>
      <c r="R31">
        <f t="shared" si="2"/>
        <v>1924536695.452755</v>
      </c>
      <c r="U31" t="s">
        <v>131</v>
      </c>
    </row>
    <row r="32" spans="2:21" x14ac:dyDescent="0.25">
      <c r="B32" t="s">
        <v>132</v>
      </c>
      <c r="C32" t="s">
        <v>133</v>
      </c>
      <c r="D32" t="s">
        <v>22</v>
      </c>
      <c r="E32" t="s">
        <v>134</v>
      </c>
      <c r="F32" s="1">
        <v>5.83</v>
      </c>
      <c r="G32" s="1">
        <v>22</v>
      </c>
      <c r="H32" s="1">
        <v>167</v>
      </c>
      <c r="I32" s="1">
        <v>52</v>
      </c>
      <c r="J32" s="1">
        <f t="shared" si="0"/>
        <v>3.7735849056603774</v>
      </c>
      <c r="K32" s="1">
        <v>1586372096</v>
      </c>
      <c r="L32" s="1">
        <v>51253000000</v>
      </c>
      <c r="M32" s="1">
        <v>2179000000</v>
      </c>
      <c r="N32" s="1">
        <v>53295000000</v>
      </c>
      <c r="O32" s="1">
        <v>36488000000</v>
      </c>
      <c r="P32">
        <f t="shared" si="1"/>
        <v>1.4606171892128919</v>
      </c>
      <c r="Q32" s="1">
        <v>6842000000</v>
      </c>
      <c r="R32">
        <f t="shared" si="2"/>
        <v>4684321155.8307533</v>
      </c>
      <c r="U32" t="s">
        <v>135</v>
      </c>
    </row>
    <row r="33" spans="2:21" x14ac:dyDescent="0.25">
      <c r="B33" t="s">
        <v>136</v>
      </c>
      <c r="C33" t="s">
        <v>137</v>
      </c>
      <c r="D33" t="s">
        <v>22</v>
      </c>
      <c r="E33" t="s">
        <v>138</v>
      </c>
      <c r="F33" s="1">
        <v>17.809999999999999</v>
      </c>
      <c r="G33" s="1">
        <v>33</v>
      </c>
      <c r="H33" s="1">
        <v>7120</v>
      </c>
      <c r="I33" s="1">
        <v>5303</v>
      </c>
      <c r="J33" s="1">
        <f t="shared" si="0"/>
        <v>1.852891633913532</v>
      </c>
      <c r="K33" s="1">
        <v>3272854528</v>
      </c>
      <c r="L33" s="1">
        <v>1857593678000</v>
      </c>
      <c r="M33" s="1">
        <v>96152272000</v>
      </c>
      <c r="N33" s="1">
        <v>2525336532000</v>
      </c>
      <c r="O33" s="1">
        <v>1116517857000</v>
      </c>
      <c r="P33">
        <f t="shared" si="1"/>
        <v>2.2617968142358156</v>
      </c>
      <c r="Q33" s="1">
        <v>412896731000</v>
      </c>
      <c r="R33">
        <f t="shared" si="2"/>
        <v>182552530095.19504</v>
      </c>
      <c r="U33" t="s">
        <v>139</v>
      </c>
    </row>
    <row r="34" spans="2:21" x14ac:dyDescent="0.25">
      <c r="B34" t="s">
        <v>140</v>
      </c>
      <c r="C34" t="s">
        <v>141</v>
      </c>
      <c r="D34" t="s">
        <v>22</v>
      </c>
      <c r="E34" t="s">
        <v>142</v>
      </c>
      <c r="F34" s="1">
        <v>151.49</v>
      </c>
      <c r="G34" s="1">
        <v>260</v>
      </c>
      <c r="H34" s="1">
        <v>198</v>
      </c>
      <c r="I34" s="1">
        <v>295</v>
      </c>
      <c r="J34" s="1">
        <f t="shared" si="0"/>
        <v>1.3070169648161594</v>
      </c>
      <c r="K34" s="1">
        <v>17296371712</v>
      </c>
      <c r="L34" s="1">
        <v>5655000000</v>
      </c>
      <c r="M34" s="1">
        <v>1985000000</v>
      </c>
      <c r="N34" s="1">
        <v>10909000000</v>
      </c>
      <c r="O34" s="1">
        <v>7014000000</v>
      </c>
      <c r="P34">
        <f t="shared" si="1"/>
        <v>1.5553179355574565</v>
      </c>
      <c r="Q34" s="1">
        <v>3069000000</v>
      </c>
      <c r="R34">
        <f t="shared" si="2"/>
        <v>1973229993.5832798</v>
      </c>
      <c r="S34">
        <v>29.87</v>
      </c>
      <c r="T34">
        <v>2</v>
      </c>
      <c r="U34" t="s">
        <v>143</v>
      </c>
    </row>
    <row r="35" spans="2:21" x14ac:dyDescent="0.25">
      <c r="B35" t="s">
        <v>144</v>
      </c>
      <c r="C35" t="s">
        <v>145</v>
      </c>
      <c r="D35" t="s">
        <v>22</v>
      </c>
      <c r="E35" t="s">
        <v>146</v>
      </c>
      <c r="F35" s="1">
        <v>2.21</v>
      </c>
      <c r="G35" s="1">
        <v>14</v>
      </c>
      <c r="H35" s="1">
        <v>39</v>
      </c>
      <c r="I35" s="1">
        <v>7</v>
      </c>
      <c r="J35" s="1">
        <f t="shared" si="0"/>
        <v>3.1674208144796379</v>
      </c>
      <c r="K35" s="1">
        <v>3650301184</v>
      </c>
      <c r="L35" s="1">
        <v>25227625000</v>
      </c>
      <c r="M35" s="1">
        <v>2864110000</v>
      </c>
      <c r="N35" s="1">
        <v>54083080000</v>
      </c>
      <c r="O35" s="1">
        <v>36605732000</v>
      </c>
      <c r="P35">
        <f t="shared" si="1"/>
        <v>1.4774483952403956</v>
      </c>
      <c r="Q35" s="1">
        <v>12961243000</v>
      </c>
      <c r="R35">
        <f t="shared" si="2"/>
        <v>8772721295.5489216</v>
      </c>
      <c r="U35" t="s">
        <v>147</v>
      </c>
    </row>
    <row r="36" spans="2:21" x14ac:dyDescent="0.25">
      <c r="B36" t="s">
        <v>148</v>
      </c>
      <c r="C36" t="s">
        <v>149</v>
      </c>
      <c r="D36" t="s">
        <v>22</v>
      </c>
      <c r="E36" t="s">
        <v>150</v>
      </c>
      <c r="F36" s="1">
        <v>118.99</v>
      </c>
      <c r="G36" s="1">
        <v>2338</v>
      </c>
      <c r="H36" s="1">
        <v>14279</v>
      </c>
      <c r="I36" s="1">
        <v>42753</v>
      </c>
      <c r="J36" s="1">
        <f t="shared" si="0"/>
        <v>19.648709975628204</v>
      </c>
      <c r="K36" s="1">
        <v>4868939776</v>
      </c>
      <c r="L36" s="1">
        <v>2391336000</v>
      </c>
      <c r="M36" s="1">
        <v>201392000</v>
      </c>
      <c r="N36" s="1">
        <v>4021334000</v>
      </c>
      <c r="O36" s="1">
        <v>2233760000</v>
      </c>
      <c r="P36">
        <f t="shared" si="1"/>
        <v>1.8002533844280495</v>
      </c>
      <c r="Q36" s="1">
        <v>958292000</v>
      </c>
      <c r="R36">
        <f t="shared" si="2"/>
        <v>532309511.69935155</v>
      </c>
      <c r="U36" t="s">
        <v>151</v>
      </c>
    </row>
    <row r="37" spans="2:21" x14ac:dyDescent="0.25">
      <c r="B37" t="s">
        <v>152</v>
      </c>
      <c r="C37" t="s">
        <v>153</v>
      </c>
      <c r="D37" t="s">
        <v>22</v>
      </c>
      <c r="E37" t="s">
        <v>154</v>
      </c>
      <c r="F37" s="1">
        <v>373.92</v>
      </c>
      <c r="G37" s="1">
        <v>1623</v>
      </c>
      <c r="H37" s="1">
        <v>782</v>
      </c>
      <c r="I37" s="1">
        <v>542</v>
      </c>
      <c r="J37" s="1">
        <f t="shared" si="0"/>
        <v>1.4495079161317928</v>
      </c>
      <c r="K37" s="1">
        <v>117201117184</v>
      </c>
      <c r="L37" s="1">
        <v>35514000000</v>
      </c>
      <c r="M37" s="1">
        <v>2751000000</v>
      </c>
      <c r="N37" s="1">
        <v>75480000000</v>
      </c>
      <c r="O37" s="1">
        <v>61394000000</v>
      </c>
      <c r="P37">
        <f t="shared" si="1"/>
        <v>1.2294361012476789</v>
      </c>
      <c r="Q37" s="1">
        <v>10103000000</v>
      </c>
      <c r="R37">
        <f t="shared" si="2"/>
        <v>8217588526.7620564</v>
      </c>
      <c r="S37">
        <v>17.89</v>
      </c>
      <c r="T37">
        <v>2</v>
      </c>
      <c r="U37" t="s">
        <v>155</v>
      </c>
    </row>
    <row r="38" spans="2:21" x14ac:dyDescent="0.25">
      <c r="B38" t="s">
        <v>156</v>
      </c>
      <c r="C38" t="s">
        <v>157</v>
      </c>
      <c r="D38" t="s">
        <v>22</v>
      </c>
      <c r="E38" t="s">
        <v>158</v>
      </c>
      <c r="F38" s="1">
        <v>5.88</v>
      </c>
      <c r="G38" s="1">
        <v>34</v>
      </c>
      <c r="H38" s="1">
        <v>39</v>
      </c>
      <c r="I38" s="1">
        <v>11</v>
      </c>
      <c r="J38" s="1">
        <f t="shared" si="0"/>
        <v>1.870748299319728</v>
      </c>
      <c r="K38" s="1">
        <v>1008414208</v>
      </c>
      <c r="L38" s="1">
        <v>691039000</v>
      </c>
      <c r="M38" s="1">
        <v>266266000</v>
      </c>
      <c r="N38" s="1">
        <v>1621989000</v>
      </c>
      <c r="O38" s="1">
        <v>513049000</v>
      </c>
      <c r="P38">
        <f t="shared" si="1"/>
        <v>3.1614699570606315</v>
      </c>
      <c r="Q38" s="1">
        <v>461163000</v>
      </c>
      <c r="R38">
        <f t="shared" si="2"/>
        <v>145869803.05476794</v>
      </c>
      <c r="U38" t="s">
        <v>159</v>
      </c>
    </row>
    <row r="39" spans="2:21" x14ac:dyDescent="0.25">
      <c r="B39" t="s">
        <v>160</v>
      </c>
      <c r="C39" t="s">
        <v>161</v>
      </c>
      <c r="D39" t="s">
        <v>22</v>
      </c>
      <c r="E39" t="s">
        <v>31</v>
      </c>
      <c r="F39" s="1">
        <v>9.06</v>
      </c>
      <c r="G39" s="1">
        <v>58</v>
      </c>
      <c r="H39" s="1">
        <v>275</v>
      </c>
      <c r="I39" s="1">
        <v>33</v>
      </c>
      <c r="J39" s="1">
        <f t="shared" si="0"/>
        <v>3.6423841059602649</v>
      </c>
      <c r="K39" s="1">
        <v>748821696</v>
      </c>
      <c r="L39" s="1">
        <v>4185000000</v>
      </c>
      <c r="M39" s="1">
        <v>635000000</v>
      </c>
      <c r="N39" s="1">
        <v>6287000000</v>
      </c>
      <c r="O39" s="1">
        <v>1560100000</v>
      </c>
      <c r="P39">
        <f t="shared" si="1"/>
        <v>4.0298698801358883</v>
      </c>
      <c r="Q39" s="1"/>
      <c r="R39">
        <f t="shared" si="2"/>
        <v>0</v>
      </c>
      <c r="U39" t="s">
        <v>162</v>
      </c>
    </row>
    <row r="40" spans="2:21" x14ac:dyDescent="0.25">
      <c r="B40" t="s">
        <v>163</v>
      </c>
      <c r="C40" t="s">
        <v>164</v>
      </c>
      <c r="D40" t="s">
        <v>22</v>
      </c>
      <c r="E40" t="s">
        <v>165</v>
      </c>
      <c r="F40" s="1">
        <v>45.65</v>
      </c>
      <c r="G40" s="1">
        <v>395</v>
      </c>
      <c r="H40" s="1">
        <v>130</v>
      </c>
      <c r="I40" s="1">
        <v>94</v>
      </c>
      <c r="J40" s="1">
        <f t="shared" si="0"/>
        <v>2.059145673603505</v>
      </c>
      <c r="K40" s="1">
        <v>5151192064</v>
      </c>
      <c r="L40" s="1">
        <v>955154000</v>
      </c>
      <c r="M40" s="1">
        <v>413041000</v>
      </c>
      <c r="N40" s="1">
        <v>5202724000</v>
      </c>
      <c r="O40" s="1">
        <v>1340091000</v>
      </c>
      <c r="P40">
        <f t="shared" si="1"/>
        <v>3.8823661975194224</v>
      </c>
      <c r="Q40" s="1">
        <v>321720000</v>
      </c>
      <c r="R40">
        <f t="shared" si="2"/>
        <v>82866989.776893795</v>
      </c>
      <c r="U40" t="s">
        <v>166</v>
      </c>
    </row>
    <row r="41" spans="2:21" x14ac:dyDescent="0.25">
      <c r="B41" t="s">
        <v>167</v>
      </c>
      <c r="C41" t="s">
        <v>168</v>
      </c>
      <c r="D41" t="s">
        <v>22</v>
      </c>
      <c r="E41" t="s">
        <v>169</v>
      </c>
      <c r="F41" s="1">
        <v>285.92</v>
      </c>
      <c r="G41" s="1">
        <v>1025</v>
      </c>
      <c r="H41" s="1">
        <v>424</v>
      </c>
      <c r="I41" s="1">
        <v>380</v>
      </c>
      <c r="J41" s="1">
        <f t="shared" si="0"/>
        <v>1.3290430889759373</v>
      </c>
      <c r="K41" s="1">
        <v>75866587136</v>
      </c>
      <c r="L41" s="1">
        <v>69217000000</v>
      </c>
      <c r="M41" s="1">
        <v>1286000000</v>
      </c>
      <c r="N41" s="1">
        <v>82793000000</v>
      </c>
      <c r="O41" s="1">
        <v>60812000000</v>
      </c>
      <c r="P41">
        <f t="shared" si="1"/>
        <v>1.3614582648161546</v>
      </c>
      <c r="Q41" s="1">
        <v>22797000000</v>
      </c>
      <c r="R41">
        <f t="shared" si="2"/>
        <v>16744545601.681303</v>
      </c>
      <c r="S41">
        <v>21.26</v>
      </c>
      <c r="T41">
        <v>3</v>
      </c>
      <c r="U41" t="s">
        <v>170</v>
      </c>
    </row>
    <row r="42" spans="2:21" x14ac:dyDescent="0.25">
      <c r="B42" t="s">
        <v>171</v>
      </c>
      <c r="C42" t="s">
        <v>172</v>
      </c>
      <c r="D42" t="s">
        <v>22</v>
      </c>
      <c r="E42" t="s">
        <v>173</v>
      </c>
      <c r="F42" s="1">
        <v>7.83</v>
      </c>
      <c r="G42" s="1">
        <v>30</v>
      </c>
      <c r="H42" s="1">
        <v>34</v>
      </c>
      <c r="I42" s="1">
        <v>35</v>
      </c>
      <c r="J42" s="1">
        <f t="shared" si="0"/>
        <v>3.8314176245210727</v>
      </c>
      <c r="K42" s="1">
        <v>952362880</v>
      </c>
      <c r="L42" s="1">
        <v>2350098000</v>
      </c>
      <c r="M42" s="1">
        <v>113032000</v>
      </c>
      <c r="N42" s="1">
        <v>4460126000</v>
      </c>
      <c r="O42" s="1">
        <v>3548044000</v>
      </c>
      <c r="P42">
        <f t="shared" si="1"/>
        <v>1.257066146868528</v>
      </c>
      <c r="Q42" s="1">
        <v>2892104000</v>
      </c>
      <c r="R42">
        <f t="shared" si="2"/>
        <v>2300677659.0114274</v>
      </c>
      <c r="U42" t="s">
        <v>174</v>
      </c>
    </row>
    <row r="43" spans="2:21" x14ac:dyDescent="0.25">
      <c r="B43" t="s">
        <v>175</v>
      </c>
      <c r="C43" t="s">
        <v>176</v>
      </c>
      <c r="D43" t="s">
        <v>22</v>
      </c>
      <c r="E43" t="s">
        <v>177</v>
      </c>
      <c r="F43" s="1">
        <v>27.39</v>
      </c>
      <c r="G43" s="1">
        <v>51</v>
      </c>
      <c r="H43" s="1">
        <v>36</v>
      </c>
      <c r="I43" s="1">
        <v>32</v>
      </c>
      <c r="J43" s="1">
        <f t="shared" si="0"/>
        <v>1.1683096020445418</v>
      </c>
      <c r="K43" s="1">
        <v>1540013696</v>
      </c>
      <c r="L43" s="1">
        <v>2407522000</v>
      </c>
      <c r="M43" s="1">
        <v>53429000</v>
      </c>
      <c r="N43" s="1">
        <v>2484443000</v>
      </c>
      <c r="O43" s="1">
        <v>1744396000</v>
      </c>
      <c r="P43">
        <f t="shared" si="1"/>
        <v>1.4242425458439483</v>
      </c>
      <c r="Q43" s="1">
        <v>1022528000</v>
      </c>
      <c r="R43">
        <f t="shared" si="2"/>
        <v>717945130.19135475</v>
      </c>
      <c r="U43" t="s">
        <v>178</v>
      </c>
    </row>
    <row r="44" spans="2:21" x14ac:dyDescent="0.25">
      <c r="B44" t="s">
        <v>179</v>
      </c>
      <c r="C44" t="s">
        <v>180</v>
      </c>
      <c r="D44" t="s">
        <v>22</v>
      </c>
      <c r="E44" t="s">
        <v>181</v>
      </c>
      <c r="F44" s="1">
        <v>17.96</v>
      </c>
      <c r="G44" s="1">
        <v>18</v>
      </c>
      <c r="H44" s="1">
        <v>65</v>
      </c>
      <c r="I44" s="1">
        <v>39</v>
      </c>
      <c r="J44" s="1">
        <f t="shared" si="0"/>
        <v>1.0022271714922049</v>
      </c>
      <c r="K44" s="1">
        <v>587185984</v>
      </c>
      <c r="L44" s="1">
        <v>279222000</v>
      </c>
      <c r="M44" s="1">
        <v>65225000</v>
      </c>
      <c r="N44" s="1">
        <v>1780296000</v>
      </c>
      <c r="O44" s="1">
        <v>1082747000</v>
      </c>
      <c r="P44">
        <f t="shared" si="1"/>
        <v>1.6442400671625044</v>
      </c>
      <c r="Q44" s="1">
        <v>865515000</v>
      </c>
      <c r="R44">
        <f t="shared" si="2"/>
        <v>526392111.03378314</v>
      </c>
      <c r="U44" t="s">
        <v>182</v>
      </c>
    </row>
    <row r="45" spans="2:21" x14ac:dyDescent="0.25">
      <c r="B45" t="s">
        <v>183</v>
      </c>
      <c r="C45" t="s">
        <v>184</v>
      </c>
      <c r="D45" t="s">
        <v>22</v>
      </c>
      <c r="E45" t="s">
        <v>185</v>
      </c>
      <c r="F45" s="1">
        <v>46.55</v>
      </c>
      <c r="G45" s="1">
        <v>191</v>
      </c>
      <c r="H45" s="1">
        <v>819</v>
      </c>
      <c r="I45" s="1">
        <v>142</v>
      </c>
      <c r="J45" s="1">
        <f t="shared" si="0"/>
        <v>3.050483351235231</v>
      </c>
      <c r="K45" s="1">
        <v>9768843264</v>
      </c>
      <c r="L45" s="1">
        <v>181520000000</v>
      </c>
      <c r="M45" s="1">
        <v>10307000000</v>
      </c>
      <c r="N45" s="1">
        <v>263066000000</v>
      </c>
      <c r="O45" s="1">
        <v>140609000000</v>
      </c>
      <c r="P45">
        <f t="shared" si="1"/>
        <v>1.8709044229032281</v>
      </c>
      <c r="Q45" s="1">
        <v>83032000000</v>
      </c>
      <c r="R45">
        <f t="shared" si="2"/>
        <v>44380674385.895554</v>
      </c>
      <c r="U45" t="s">
        <v>186</v>
      </c>
    </row>
    <row r="46" spans="2:21" x14ac:dyDescent="0.25">
      <c r="B46" t="s">
        <v>187</v>
      </c>
      <c r="C46" t="s">
        <v>188</v>
      </c>
      <c r="D46" t="s">
        <v>22</v>
      </c>
      <c r="E46" t="s">
        <v>82</v>
      </c>
      <c r="F46" s="1">
        <v>12.2</v>
      </c>
      <c r="G46" s="1">
        <v>13</v>
      </c>
      <c r="H46" s="1">
        <v>11837</v>
      </c>
      <c r="I46" s="1">
        <v>9586</v>
      </c>
      <c r="J46" s="1">
        <f t="shared" si="0"/>
        <v>1.0655737704918034</v>
      </c>
      <c r="K46" s="1">
        <v>5833271296</v>
      </c>
      <c r="L46" s="1">
        <v>23916667000000</v>
      </c>
      <c r="M46" s="1">
        <v>658025000000</v>
      </c>
      <c r="N46" s="1">
        <v>33662545000000</v>
      </c>
      <c r="O46" s="1">
        <v>18111112000000</v>
      </c>
      <c r="P46">
        <f t="shared" si="1"/>
        <v>1.8586680376113847</v>
      </c>
      <c r="Q46" s="1">
        <v>6024592000000</v>
      </c>
      <c r="R46">
        <f t="shared" si="2"/>
        <v>3241349115650.7627</v>
      </c>
      <c r="U46" t="s">
        <v>189</v>
      </c>
    </row>
    <row r="47" spans="2:21" x14ac:dyDescent="0.25">
      <c r="B47" t="s">
        <v>190</v>
      </c>
      <c r="C47" t="s">
        <v>191</v>
      </c>
      <c r="D47" t="s">
        <v>22</v>
      </c>
      <c r="E47" t="s">
        <v>192</v>
      </c>
      <c r="F47" s="1">
        <v>133.51</v>
      </c>
      <c r="G47" s="1">
        <v>156</v>
      </c>
      <c r="H47" s="1">
        <v>140</v>
      </c>
      <c r="I47" s="1">
        <v>189</v>
      </c>
      <c r="J47" s="1">
        <f t="shared" si="0"/>
        <v>1.0486105909669687</v>
      </c>
      <c r="K47" s="1">
        <v>3358991360</v>
      </c>
      <c r="L47" s="1">
        <v>2796166000</v>
      </c>
      <c r="M47" s="1">
        <v>158440000</v>
      </c>
      <c r="N47" s="1">
        <v>2298031000</v>
      </c>
      <c r="O47" s="1">
        <v>1389705000</v>
      </c>
      <c r="P47">
        <f t="shared" si="1"/>
        <v>1.6536106583771375</v>
      </c>
      <c r="Q47" s="1">
        <v>720418000</v>
      </c>
      <c r="R47">
        <f t="shared" si="2"/>
        <v>435663616.67444873</v>
      </c>
      <c r="U47" t="s">
        <v>193</v>
      </c>
    </row>
    <row r="48" spans="2:21" x14ac:dyDescent="0.25">
      <c r="B48" t="s">
        <v>194</v>
      </c>
      <c r="C48" t="s">
        <v>195</v>
      </c>
      <c r="D48" t="s">
        <v>22</v>
      </c>
      <c r="E48" t="s">
        <v>196</v>
      </c>
      <c r="F48" s="1">
        <v>10.45</v>
      </c>
      <c r="G48" s="1">
        <v>129</v>
      </c>
      <c r="H48" s="1">
        <v>8251</v>
      </c>
      <c r="I48" s="1">
        <v>1651</v>
      </c>
      <c r="J48" s="1">
        <f t="shared" si="0"/>
        <v>12.344497607655503</v>
      </c>
      <c r="K48" s="1">
        <v>153609764864</v>
      </c>
      <c r="L48" s="1">
        <v>812129000000</v>
      </c>
      <c r="M48" s="1">
        <v>50268000000</v>
      </c>
      <c r="N48" s="1">
        <v>4252410000000</v>
      </c>
      <c r="O48" s="1">
        <v>3795479000000</v>
      </c>
      <c r="P48">
        <f t="shared" si="1"/>
        <v>1.1203882303129591</v>
      </c>
      <c r="Q48" s="1">
        <v>52907000000</v>
      </c>
      <c r="R48">
        <f t="shared" si="2"/>
        <v>47222024088.222916</v>
      </c>
      <c r="U48" t="s">
        <v>197</v>
      </c>
    </row>
    <row r="49" spans="2:21" x14ac:dyDescent="0.25">
      <c r="B49" t="s">
        <v>198</v>
      </c>
      <c r="C49" t="s">
        <v>199</v>
      </c>
      <c r="D49" t="s">
        <v>22</v>
      </c>
      <c r="E49" t="s">
        <v>200</v>
      </c>
      <c r="F49" s="1">
        <v>61.4</v>
      </c>
      <c r="G49" s="1">
        <v>411</v>
      </c>
      <c r="H49" s="1">
        <v>555</v>
      </c>
      <c r="I49" s="1">
        <v>287</v>
      </c>
      <c r="J49" s="1">
        <f t="shared" si="0"/>
        <v>4.6742671009771986</v>
      </c>
      <c r="K49" s="1">
        <v>3398962944</v>
      </c>
      <c r="L49" s="1">
        <v>3784511000</v>
      </c>
      <c r="M49" s="1">
        <v>374607000</v>
      </c>
      <c r="N49" s="1">
        <v>6328246000</v>
      </c>
      <c r="O49" s="1">
        <v>4295649000</v>
      </c>
      <c r="P49">
        <f t="shared" si="1"/>
        <v>1.4731757645934294</v>
      </c>
      <c r="Q49" s="1">
        <v>372532000</v>
      </c>
      <c r="R49">
        <f t="shared" si="2"/>
        <v>252876818.20017743</v>
      </c>
      <c r="U49" t="s">
        <v>201</v>
      </c>
    </row>
    <row r="50" spans="2:21" x14ac:dyDescent="0.25">
      <c r="B50" t="s">
        <v>202</v>
      </c>
      <c r="C50" t="s">
        <v>203</v>
      </c>
      <c r="D50" t="s">
        <v>22</v>
      </c>
      <c r="E50" t="s">
        <v>116</v>
      </c>
      <c r="F50" s="1">
        <v>88.75</v>
      </c>
      <c r="G50" s="1">
        <v>368</v>
      </c>
      <c r="H50" s="1">
        <v>193</v>
      </c>
      <c r="I50" s="1">
        <v>191</v>
      </c>
      <c r="J50" s="1">
        <f t="shared" si="0"/>
        <v>2.1521126760563378</v>
      </c>
      <c r="K50" s="1">
        <v>26791673856</v>
      </c>
      <c r="L50" s="1">
        <v>32647000000</v>
      </c>
      <c r="M50" s="1">
        <v>757000000</v>
      </c>
      <c r="N50" s="1">
        <v>28605000000</v>
      </c>
      <c r="O50" s="1">
        <v>16885000000</v>
      </c>
      <c r="P50">
        <f t="shared" si="1"/>
        <v>1.6941071957358602</v>
      </c>
      <c r="Q50" s="1">
        <v>3973000000</v>
      </c>
      <c r="R50">
        <f t="shared" si="2"/>
        <v>2345188079.0071664</v>
      </c>
      <c r="S50">
        <v>22.81</v>
      </c>
      <c r="T50">
        <v>1</v>
      </c>
      <c r="U50" t="s">
        <v>204</v>
      </c>
    </row>
    <row r="51" spans="2:21" x14ac:dyDescent="0.25">
      <c r="B51" t="s">
        <v>205</v>
      </c>
      <c r="C51" t="s">
        <v>206</v>
      </c>
      <c r="D51" t="s">
        <v>22</v>
      </c>
      <c r="E51" t="s">
        <v>207</v>
      </c>
      <c r="F51" s="1">
        <v>67.92</v>
      </c>
      <c r="G51" s="1">
        <v>155</v>
      </c>
      <c r="H51" s="1">
        <v>214</v>
      </c>
      <c r="I51" s="1">
        <v>119</v>
      </c>
      <c r="J51" s="1">
        <f t="shared" si="0"/>
        <v>1.7520612485276796</v>
      </c>
      <c r="K51" s="1">
        <v>156662906880</v>
      </c>
      <c r="L51" s="1">
        <v>126946000000</v>
      </c>
      <c r="M51" s="1">
        <v>42138000000</v>
      </c>
      <c r="N51" s="1">
        <v>144922000000</v>
      </c>
      <c r="O51" s="1">
        <v>81597000000</v>
      </c>
      <c r="P51">
        <f t="shared" si="1"/>
        <v>1.7760701986592644</v>
      </c>
      <c r="Q51" s="1"/>
      <c r="R51">
        <f t="shared" si="2"/>
        <v>0</v>
      </c>
      <c r="U51" t="s">
        <v>208</v>
      </c>
    </row>
    <row r="52" spans="2:21" x14ac:dyDescent="0.25">
      <c r="B52" t="s">
        <v>209</v>
      </c>
      <c r="C52" t="s">
        <v>210</v>
      </c>
      <c r="D52" t="s">
        <v>22</v>
      </c>
      <c r="E52" t="s">
        <v>154</v>
      </c>
      <c r="F52" s="1">
        <v>119.85</v>
      </c>
      <c r="G52" s="1">
        <v>339</v>
      </c>
      <c r="H52" s="1">
        <v>241</v>
      </c>
      <c r="I52" s="1">
        <v>127</v>
      </c>
      <c r="J52" s="1">
        <f t="shared" si="0"/>
        <v>1.0596579057154778</v>
      </c>
      <c r="K52" s="1">
        <v>8195870208</v>
      </c>
      <c r="L52" s="1">
        <v>6856800000</v>
      </c>
      <c r="M52" s="1">
        <v>324500000</v>
      </c>
      <c r="N52" s="1">
        <v>6016400000</v>
      </c>
      <c r="O52" s="1">
        <v>3083800000</v>
      </c>
      <c r="P52">
        <f t="shared" si="1"/>
        <v>1.950969582982035</v>
      </c>
      <c r="Q52" s="1">
        <v>818100000</v>
      </c>
      <c r="R52">
        <f t="shared" si="2"/>
        <v>419329961.43873417</v>
      </c>
      <c r="U52" t="s">
        <v>211</v>
      </c>
    </row>
    <row r="53" spans="2:21" x14ac:dyDescent="0.25">
      <c r="B53" t="s">
        <v>212</v>
      </c>
      <c r="C53" t="s">
        <v>213</v>
      </c>
      <c r="D53" t="s">
        <v>22</v>
      </c>
      <c r="E53" t="s">
        <v>158</v>
      </c>
      <c r="F53" s="1">
        <v>14.23</v>
      </c>
      <c r="G53" s="1">
        <v>19</v>
      </c>
      <c r="H53" s="1">
        <v>33</v>
      </c>
      <c r="I53" s="1">
        <v>23</v>
      </c>
      <c r="J53" s="1">
        <f t="shared" si="0"/>
        <v>1.3352073085031624</v>
      </c>
      <c r="K53" s="1">
        <v>887462464</v>
      </c>
      <c r="L53" s="1">
        <v>360255000</v>
      </c>
      <c r="M53" s="1">
        <v>147432000</v>
      </c>
      <c r="N53" s="1">
        <v>933552000</v>
      </c>
      <c r="O53" s="1">
        <v>766335000</v>
      </c>
      <c r="P53">
        <f t="shared" si="1"/>
        <v>1.2182035271780618</v>
      </c>
      <c r="Q53" s="1">
        <v>720845000</v>
      </c>
      <c r="R53">
        <f t="shared" si="2"/>
        <v>591727887.76093888</v>
      </c>
      <c r="U53" t="s">
        <v>214</v>
      </c>
    </row>
    <row r="54" spans="2:21" x14ac:dyDescent="0.25">
      <c r="B54" t="s">
        <v>215</v>
      </c>
      <c r="C54" t="s">
        <v>216</v>
      </c>
      <c r="D54" t="s">
        <v>22</v>
      </c>
      <c r="E54" t="s">
        <v>217</v>
      </c>
      <c r="F54" s="1">
        <v>52.75</v>
      </c>
      <c r="G54" s="1">
        <v>264</v>
      </c>
      <c r="H54" s="1">
        <v>126</v>
      </c>
      <c r="I54" s="1">
        <v>60</v>
      </c>
      <c r="J54" s="1">
        <f t="shared" si="0"/>
        <v>1.1374407582938388</v>
      </c>
      <c r="K54" s="1">
        <v>13951109120</v>
      </c>
      <c r="L54" s="1">
        <v>11036082000</v>
      </c>
      <c r="M54" s="1">
        <v>1406839000</v>
      </c>
      <c r="N54" s="1">
        <v>12205498000</v>
      </c>
      <c r="O54" s="1">
        <v>5635509000</v>
      </c>
      <c r="P54">
        <f t="shared" si="1"/>
        <v>2.1658199818330517</v>
      </c>
      <c r="Q54" s="1">
        <v>2752302000</v>
      </c>
      <c r="R54">
        <f t="shared" si="2"/>
        <v>1270789826.9876413</v>
      </c>
      <c r="S54">
        <v>21.96</v>
      </c>
      <c r="T54">
        <v>2</v>
      </c>
      <c r="U54" t="s">
        <v>218</v>
      </c>
    </row>
    <row r="55" spans="2:21" s="2" customFormat="1" x14ac:dyDescent="0.25">
      <c r="B55" s="2" t="s">
        <v>219</v>
      </c>
      <c r="C55" s="2" t="s">
        <v>220</v>
      </c>
      <c r="D55" s="2" t="s">
        <v>22</v>
      </c>
      <c r="E55" s="2" t="s">
        <v>221</v>
      </c>
      <c r="F55" s="3">
        <v>71.37</v>
      </c>
      <c r="G55" s="3">
        <v>83</v>
      </c>
      <c r="H55" s="3">
        <v>163297</v>
      </c>
      <c r="I55" s="3">
        <v>33942</v>
      </c>
      <c r="J55" s="3">
        <f t="shared" si="0"/>
        <v>1.1629536219700154</v>
      </c>
      <c r="K55" s="3">
        <v>22871302144</v>
      </c>
      <c r="L55" s="3">
        <v>57792795732820</v>
      </c>
      <c r="M55" s="3">
        <v>1602147656970</v>
      </c>
      <c r="N55" s="3">
        <v>79086973226380</v>
      </c>
      <c r="O55" s="3">
        <v>31412381141300</v>
      </c>
      <c r="P55" s="2">
        <f t="shared" si="1"/>
        <v>2.5177006757503957</v>
      </c>
      <c r="Q55" s="3">
        <v>11820077693000</v>
      </c>
      <c r="R55" s="2">
        <f t="shared" si="2"/>
        <v>4694790690111.3447</v>
      </c>
      <c r="U55" s="2" t="s">
        <v>222</v>
      </c>
    </row>
    <row r="56" spans="2:21" x14ac:dyDescent="0.25">
      <c r="B56" t="s">
        <v>223</v>
      </c>
      <c r="C56" t="s">
        <v>224</v>
      </c>
      <c r="D56" t="s">
        <v>22</v>
      </c>
      <c r="E56" t="s">
        <v>35</v>
      </c>
      <c r="F56" s="1">
        <v>10</v>
      </c>
      <c r="G56" s="1">
        <v>11</v>
      </c>
      <c r="H56" s="1">
        <v>79</v>
      </c>
      <c r="I56" s="1">
        <v>17</v>
      </c>
      <c r="J56" s="1">
        <f t="shared" si="0"/>
        <v>1.1000000000000001</v>
      </c>
      <c r="K56" s="1">
        <v>725900032</v>
      </c>
      <c r="L56" s="1">
        <v>138619000</v>
      </c>
      <c r="M56" s="1">
        <v>8874000</v>
      </c>
      <c r="N56" s="1">
        <v>188687000</v>
      </c>
      <c r="O56" s="1">
        <v>79732000</v>
      </c>
      <c r="P56">
        <f t="shared" si="1"/>
        <v>2.3665153263432499</v>
      </c>
      <c r="Q56" s="1"/>
      <c r="R56">
        <f t="shared" si="2"/>
        <v>0</v>
      </c>
      <c r="U56" t="s">
        <v>225</v>
      </c>
    </row>
    <row r="57" spans="2:21" x14ac:dyDescent="0.25">
      <c r="B57" t="s">
        <v>226</v>
      </c>
      <c r="C57" t="s">
        <v>227</v>
      </c>
      <c r="D57" t="s">
        <v>22</v>
      </c>
      <c r="E57" t="s">
        <v>74</v>
      </c>
      <c r="F57" s="1">
        <v>34.56</v>
      </c>
      <c r="G57" s="1">
        <v>64</v>
      </c>
      <c r="H57" s="1">
        <v>441</v>
      </c>
      <c r="I57" s="1">
        <v>81</v>
      </c>
      <c r="J57" s="1">
        <f t="shared" si="0"/>
        <v>1.8518518518518516</v>
      </c>
      <c r="K57" s="1">
        <v>375542784</v>
      </c>
      <c r="L57" s="1">
        <v>363564000</v>
      </c>
      <c r="M57" s="1">
        <v>26730000</v>
      </c>
      <c r="N57" s="1">
        <v>1103856000</v>
      </c>
      <c r="O57" s="1">
        <v>831733000</v>
      </c>
      <c r="P57">
        <f t="shared" si="1"/>
        <v>1.327175908614904</v>
      </c>
      <c r="Q57" s="1">
        <v>663175000</v>
      </c>
      <c r="R57">
        <f t="shared" si="2"/>
        <v>499688847.34512478</v>
      </c>
      <c r="U57" t="s">
        <v>228</v>
      </c>
    </row>
    <row r="58" spans="2:21" x14ac:dyDescent="0.25">
      <c r="B58" t="s">
        <v>229</v>
      </c>
      <c r="C58" t="s">
        <v>230</v>
      </c>
      <c r="D58" t="s">
        <v>22</v>
      </c>
      <c r="E58" t="s">
        <v>231</v>
      </c>
      <c r="F58" s="1">
        <v>39.04</v>
      </c>
      <c r="G58" s="1">
        <v>375</v>
      </c>
      <c r="H58" s="1">
        <v>5242</v>
      </c>
      <c r="I58" s="1">
        <v>4209</v>
      </c>
      <c r="J58" s="1">
        <f t="shared" si="0"/>
        <v>9.6055327868852469</v>
      </c>
      <c r="K58" s="1">
        <v>1215541632</v>
      </c>
      <c r="L58" s="1">
        <v>266001000</v>
      </c>
      <c r="M58" s="1">
        <v>10964000</v>
      </c>
      <c r="N58" s="1">
        <v>557392000</v>
      </c>
      <c r="O58" s="1">
        <v>444711000</v>
      </c>
      <c r="P58">
        <f t="shared" si="1"/>
        <v>1.2533802851739668</v>
      </c>
      <c r="Q58" s="1">
        <v>221137000</v>
      </c>
      <c r="R58">
        <f t="shared" si="2"/>
        <v>176432486.30586734</v>
      </c>
      <c r="U58" t="s">
        <v>232</v>
      </c>
    </row>
    <row r="59" spans="2:21" x14ac:dyDescent="0.25">
      <c r="B59" t="s">
        <v>233</v>
      </c>
      <c r="C59" t="s">
        <v>234</v>
      </c>
      <c r="D59" t="s">
        <v>22</v>
      </c>
      <c r="E59" t="s">
        <v>158</v>
      </c>
      <c r="F59" s="1">
        <v>13.05</v>
      </c>
      <c r="G59" s="1">
        <v>20</v>
      </c>
      <c r="H59" s="1">
        <v>22</v>
      </c>
      <c r="I59" s="1">
        <v>24</v>
      </c>
      <c r="J59" s="1">
        <f t="shared" si="0"/>
        <v>1.5325670498084289</v>
      </c>
      <c r="K59" s="1">
        <v>5132434432</v>
      </c>
      <c r="L59" s="1">
        <v>481000000</v>
      </c>
      <c r="M59" s="1">
        <v>488000000</v>
      </c>
      <c r="N59" s="1">
        <v>2347000000</v>
      </c>
      <c r="O59" s="1">
        <v>2805000000</v>
      </c>
      <c r="P59">
        <f t="shared" si="1"/>
        <v>0.8367201426024955</v>
      </c>
      <c r="Q59" s="1">
        <v>2692000000</v>
      </c>
      <c r="R59">
        <f t="shared" si="2"/>
        <v>3217324243.7153816</v>
      </c>
      <c r="U59" t="s">
        <v>235</v>
      </c>
    </row>
    <row r="60" spans="2:21" x14ac:dyDescent="0.25">
      <c r="B60" t="s">
        <v>236</v>
      </c>
      <c r="C60" t="s">
        <v>237</v>
      </c>
      <c r="D60" t="s">
        <v>22</v>
      </c>
      <c r="E60" t="s">
        <v>238</v>
      </c>
      <c r="F60" s="1">
        <v>104.51</v>
      </c>
      <c r="G60" s="1">
        <v>198</v>
      </c>
      <c r="H60" s="1">
        <v>2930</v>
      </c>
      <c r="I60" s="1">
        <v>4986</v>
      </c>
      <c r="J60" s="1">
        <f t="shared" si="0"/>
        <v>1.8945555449239306</v>
      </c>
      <c r="K60" s="1">
        <v>128654950400</v>
      </c>
      <c r="L60" s="1">
        <v>8259885000000</v>
      </c>
      <c r="M60" s="1">
        <v>582191000000</v>
      </c>
      <c r="N60" s="1">
        <v>25881122000000</v>
      </c>
      <c r="O60" s="1">
        <v>20439764000000</v>
      </c>
      <c r="P60">
        <f t="shared" si="1"/>
        <v>1.266214326153668</v>
      </c>
      <c r="Q60" s="1">
        <v>737258000000</v>
      </c>
      <c r="R60">
        <f t="shared" si="2"/>
        <v>582253718641.40967</v>
      </c>
      <c r="U60" t="s">
        <v>239</v>
      </c>
    </row>
    <row r="61" spans="2:21" x14ac:dyDescent="0.25">
      <c r="B61" t="s">
        <v>240</v>
      </c>
      <c r="C61" t="s">
        <v>241</v>
      </c>
      <c r="D61" t="s">
        <v>22</v>
      </c>
      <c r="E61" t="s">
        <v>242</v>
      </c>
      <c r="F61" s="1">
        <v>22.33</v>
      </c>
      <c r="G61" s="1">
        <v>161</v>
      </c>
      <c r="H61" s="1">
        <v>3357</v>
      </c>
      <c r="I61" s="1">
        <v>1415</v>
      </c>
      <c r="J61" s="1">
        <f t="shared" si="0"/>
        <v>7.2100313479623832</v>
      </c>
      <c r="K61" s="1">
        <v>585633280</v>
      </c>
      <c r="L61" s="1">
        <v>2335983000</v>
      </c>
      <c r="M61" s="1">
        <v>33811000</v>
      </c>
      <c r="N61" s="1">
        <v>1199430000</v>
      </c>
      <c r="O61" s="1">
        <v>1140735000</v>
      </c>
      <c r="P61">
        <f t="shared" si="1"/>
        <v>1.051453668029823</v>
      </c>
      <c r="Q61" s="1">
        <v>382400000</v>
      </c>
      <c r="R61">
        <f t="shared" si="2"/>
        <v>363686971.31137288</v>
      </c>
      <c r="U61" t="s">
        <v>243</v>
      </c>
    </row>
    <row r="62" spans="2:21" x14ac:dyDescent="0.25">
      <c r="B62" t="s">
        <v>244</v>
      </c>
      <c r="C62" t="s">
        <v>245</v>
      </c>
      <c r="D62" t="s">
        <v>22</v>
      </c>
      <c r="E62" t="s">
        <v>62</v>
      </c>
      <c r="F62" s="1">
        <v>37.44</v>
      </c>
      <c r="G62" s="1">
        <v>86</v>
      </c>
      <c r="H62" s="1">
        <v>85</v>
      </c>
      <c r="I62" s="1">
        <v>151</v>
      </c>
      <c r="J62" s="1">
        <f t="shared" si="0"/>
        <v>2.2702991452991452</v>
      </c>
      <c r="K62" s="1">
        <v>33608726528</v>
      </c>
      <c r="L62" s="1">
        <v>10219000000</v>
      </c>
      <c r="M62" s="1">
        <v>1106000000</v>
      </c>
      <c r="N62" s="1">
        <v>14454000000</v>
      </c>
      <c r="O62" s="1">
        <v>5948000000</v>
      </c>
      <c r="P62">
        <f t="shared" si="1"/>
        <v>2.4300605245460658</v>
      </c>
      <c r="Q62" s="1">
        <v>1826000000</v>
      </c>
      <c r="R62">
        <f t="shared" si="2"/>
        <v>751421613.39421618</v>
      </c>
      <c r="U62" t="s">
        <v>246</v>
      </c>
    </row>
    <row r="63" spans="2:21" x14ac:dyDescent="0.25">
      <c r="B63" t="s">
        <v>247</v>
      </c>
      <c r="C63" t="s">
        <v>248</v>
      </c>
      <c r="D63" t="s">
        <v>22</v>
      </c>
      <c r="E63" t="s">
        <v>82</v>
      </c>
      <c r="F63" s="1">
        <v>22.74</v>
      </c>
      <c r="G63" s="1">
        <v>446</v>
      </c>
      <c r="H63" s="1">
        <v>746</v>
      </c>
      <c r="I63" s="1">
        <v>1096</v>
      </c>
      <c r="J63" s="1">
        <f t="shared" si="0"/>
        <v>19.613016710642043</v>
      </c>
      <c r="K63" s="1">
        <v>2600751104</v>
      </c>
      <c r="L63" s="1">
        <v>5225000000</v>
      </c>
      <c r="M63" s="1">
        <v>226000000</v>
      </c>
      <c r="N63" s="1">
        <v>12525000000</v>
      </c>
      <c r="O63" s="1">
        <v>6922000000</v>
      </c>
      <c r="P63">
        <f t="shared" si="1"/>
        <v>1.8094481363767698</v>
      </c>
      <c r="Q63" s="1">
        <v>3417000000</v>
      </c>
      <c r="R63">
        <f t="shared" si="2"/>
        <v>1888421077.8443112</v>
      </c>
      <c r="U63" t="s">
        <v>249</v>
      </c>
    </row>
    <row r="64" spans="2:21" x14ac:dyDescent="0.25">
      <c r="B64" t="s">
        <v>250</v>
      </c>
      <c r="C64" t="s">
        <v>251</v>
      </c>
      <c r="D64" t="s">
        <v>22</v>
      </c>
      <c r="E64" t="s">
        <v>82</v>
      </c>
      <c r="F64" s="1">
        <v>4.55</v>
      </c>
      <c r="G64" s="1">
        <v>10</v>
      </c>
      <c r="H64" s="1">
        <v>19</v>
      </c>
      <c r="I64" s="1">
        <v>14</v>
      </c>
      <c r="J64" s="1">
        <f t="shared" si="0"/>
        <v>2.197802197802198</v>
      </c>
      <c r="K64" s="1">
        <v>24446560256</v>
      </c>
      <c r="L64" s="1">
        <v>43949000000</v>
      </c>
      <c r="M64" s="1">
        <v>1582000000</v>
      </c>
      <c r="N64" s="1">
        <v>105051000000</v>
      </c>
      <c r="O64" s="1">
        <v>86791000000</v>
      </c>
      <c r="P64">
        <f t="shared" si="1"/>
        <v>1.2103904782753971</v>
      </c>
      <c r="Q64" s="1">
        <v>42297000000</v>
      </c>
      <c r="R64">
        <f t="shared" si="2"/>
        <v>34944921295.370819</v>
      </c>
      <c r="U64" t="s">
        <v>252</v>
      </c>
    </row>
    <row r="65" spans="2:21" x14ac:dyDescent="0.25">
      <c r="B65" t="s">
        <v>253</v>
      </c>
      <c r="C65" t="s">
        <v>254</v>
      </c>
      <c r="D65" t="s">
        <v>22</v>
      </c>
      <c r="E65" t="s">
        <v>89</v>
      </c>
      <c r="F65" s="1">
        <v>19.71</v>
      </c>
      <c r="G65" s="1">
        <v>32</v>
      </c>
      <c r="H65" s="1">
        <v>40</v>
      </c>
      <c r="I65" s="1">
        <v>24</v>
      </c>
      <c r="J65" s="1">
        <f t="shared" si="0"/>
        <v>1.2176560121765601</v>
      </c>
      <c r="K65" s="1">
        <v>4329419776</v>
      </c>
      <c r="L65" s="1">
        <v>2937780000</v>
      </c>
      <c r="M65" s="1">
        <v>482778000</v>
      </c>
      <c r="N65" s="1">
        <v>6848699000</v>
      </c>
      <c r="O65" s="1">
        <v>4775671000</v>
      </c>
      <c r="P65">
        <f t="shared" si="1"/>
        <v>1.4340809909225321</v>
      </c>
      <c r="Q65" s="1">
        <v>3553220000</v>
      </c>
      <c r="R65">
        <f t="shared" si="2"/>
        <v>2477698276.7997251</v>
      </c>
      <c r="S65">
        <v>15.81</v>
      </c>
      <c r="T65">
        <v>1</v>
      </c>
      <c r="U65" t="s">
        <v>255</v>
      </c>
    </row>
    <row r="66" spans="2:21" x14ac:dyDescent="0.25">
      <c r="B66" t="s">
        <v>256</v>
      </c>
      <c r="C66" t="s">
        <v>257</v>
      </c>
      <c r="D66" t="s">
        <v>22</v>
      </c>
      <c r="E66" t="s">
        <v>158</v>
      </c>
      <c r="F66" s="1">
        <v>14.77</v>
      </c>
      <c r="G66" s="1">
        <v>125</v>
      </c>
      <c r="H66" s="1">
        <v>1020</v>
      </c>
      <c r="I66" s="1">
        <v>234</v>
      </c>
      <c r="J66" s="1">
        <f t="shared" si="0"/>
        <v>8.4631008801624912</v>
      </c>
      <c r="K66" s="1">
        <v>1284269312</v>
      </c>
      <c r="L66" s="1">
        <v>591103000</v>
      </c>
      <c r="M66" s="1">
        <v>86334000</v>
      </c>
      <c r="N66" s="1">
        <v>4854004000</v>
      </c>
      <c r="O66" s="1">
        <v>3107734000</v>
      </c>
      <c r="P66">
        <f t="shared" si="1"/>
        <v>1.5619110258471285</v>
      </c>
      <c r="Q66" s="1">
        <v>1254676000</v>
      </c>
      <c r="R66">
        <f t="shared" si="2"/>
        <v>803295436.95967293</v>
      </c>
      <c r="U66" t="s">
        <v>258</v>
      </c>
    </row>
    <row r="67" spans="2:21" x14ac:dyDescent="0.25">
      <c r="B67" t="s">
        <v>259</v>
      </c>
      <c r="C67" t="s">
        <v>260</v>
      </c>
      <c r="D67" t="s">
        <v>22</v>
      </c>
      <c r="E67" t="s">
        <v>192</v>
      </c>
      <c r="F67" s="1">
        <v>135.78</v>
      </c>
      <c r="G67" s="1">
        <v>183</v>
      </c>
      <c r="H67" s="1">
        <v>159</v>
      </c>
      <c r="I67" s="1">
        <v>217</v>
      </c>
      <c r="J67" s="1">
        <f t="shared" ref="J67:J77" si="3">MIN(G67:I67)/F67</f>
        <v>1.171011931064958</v>
      </c>
      <c r="K67" s="1">
        <v>7517622784</v>
      </c>
      <c r="L67" s="1">
        <v>8167933000</v>
      </c>
      <c r="M67" s="1">
        <v>222974000</v>
      </c>
      <c r="N67" s="1">
        <v>6369546000</v>
      </c>
      <c r="O67" s="1">
        <v>3772835000</v>
      </c>
      <c r="P67">
        <f t="shared" ref="P67:P77" si="4">N67/O67</f>
        <v>1.6882651904999821</v>
      </c>
      <c r="Q67" s="1">
        <v>1821522000</v>
      </c>
      <c r="R67">
        <f t="shared" ref="R67:R77" si="5">Q67/P67</f>
        <v>1078931207.1645296</v>
      </c>
      <c r="S67">
        <v>28.15</v>
      </c>
      <c r="T67">
        <v>0</v>
      </c>
      <c r="U67" t="s">
        <v>261</v>
      </c>
    </row>
    <row r="68" spans="2:21" x14ac:dyDescent="0.25">
      <c r="B68" t="s">
        <v>262</v>
      </c>
      <c r="C68" t="s">
        <v>263</v>
      </c>
      <c r="D68" t="s">
        <v>22</v>
      </c>
      <c r="E68" t="s">
        <v>82</v>
      </c>
      <c r="F68" s="1">
        <v>4.62</v>
      </c>
      <c r="G68" s="1">
        <v>20</v>
      </c>
      <c r="H68" s="1">
        <v>577</v>
      </c>
      <c r="I68" s="1">
        <v>163</v>
      </c>
      <c r="J68" s="1">
        <f t="shared" si="3"/>
        <v>4.329004329004329</v>
      </c>
      <c r="K68" s="1">
        <v>3980929280</v>
      </c>
      <c r="L68" s="1">
        <v>29103738000</v>
      </c>
      <c r="M68" s="1">
        <v>4237086000</v>
      </c>
      <c r="N68" s="1">
        <v>51498393000</v>
      </c>
      <c r="O68" s="1">
        <v>30713455000</v>
      </c>
      <c r="P68">
        <f t="shared" si="4"/>
        <v>1.6767372150088617</v>
      </c>
      <c r="Q68" s="1">
        <v>14831972000</v>
      </c>
      <c r="R68">
        <f t="shared" si="5"/>
        <v>8845734362.687006</v>
      </c>
      <c r="U68" t="s">
        <v>264</v>
      </c>
    </row>
    <row r="69" spans="2:21" x14ac:dyDescent="0.25">
      <c r="B69" t="s">
        <v>265</v>
      </c>
      <c r="C69" t="s">
        <v>266</v>
      </c>
      <c r="D69" t="s">
        <v>22</v>
      </c>
      <c r="E69" t="s">
        <v>142</v>
      </c>
      <c r="F69" s="1">
        <v>18.260000000000002</v>
      </c>
      <c r="G69" s="1">
        <v>2488</v>
      </c>
      <c r="H69" s="1">
        <v>76</v>
      </c>
      <c r="I69" s="1">
        <v>76</v>
      </c>
      <c r="J69" s="1">
        <f t="shared" si="3"/>
        <v>4.1621029572836798</v>
      </c>
      <c r="K69" s="1">
        <v>2753681152</v>
      </c>
      <c r="L69" s="1">
        <v>2758000000</v>
      </c>
      <c r="M69" s="1">
        <v>969000000</v>
      </c>
      <c r="N69" s="1">
        <v>6568000000</v>
      </c>
      <c r="O69" s="1">
        <v>4697000000</v>
      </c>
      <c r="P69">
        <f t="shared" si="4"/>
        <v>1.3983393655524803</v>
      </c>
      <c r="Q69" s="1">
        <v>3251000000</v>
      </c>
      <c r="R69">
        <f t="shared" si="5"/>
        <v>2324900578.5627284</v>
      </c>
      <c r="U69" t="s">
        <v>267</v>
      </c>
    </row>
    <row r="70" spans="2:21" x14ac:dyDescent="0.25">
      <c r="B70" t="s">
        <v>268</v>
      </c>
      <c r="C70" t="s">
        <v>269</v>
      </c>
      <c r="D70" t="s">
        <v>22</v>
      </c>
      <c r="E70" t="s">
        <v>55</v>
      </c>
      <c r="F70" s="1">
        <v>25.59</v>
      </c>
      <c r="G70" s="1">
        <v>37</v>
      </c>
      <c r="H70" s="1">
        <v>28</v>
      </c>
      <c r="I70" s="1">
        <v>41</v>
      </c>
      <c r="J70" s="1">
        <f t="shared" si="3"/>
        <v>1.0941774130519735</v>
      </c>
      <c r="K70" s="1">
        <v>1268608896</v>
      </c>
      <c r="L70" s="1">
        <v>1740100000</v>
      </c>
      <c r="M70" s="1">
        <v>112200000</v>
      </c>
      <c r="N70" s="1">
        <v>1219900000</v>
      </c>
      <c r="O70" s="1">
        <v>1424600000</v>
      </c>
      <c r="P70">
        <f t="shared" si="4"/>
        <v>0.85631054331040291</v>
      </c>
      <c r="Q70" s="1">
        <v>256700000</v>
      </c>
      <c r="R70">
        <f t="shared" si="5"/>
        <v>299774424.13312566</v>
      </c>
      <c r="U70" t="s">
        <v>270</v>
      </c>
    </row>
    <row r="71" spans="2:21" x14ac:dyDescent="0.25">
      <c r="B71" t="s">
        <v>271</v>
      </c>
      <c r="C71" t="s">
        <v>272</v>
      </c>
      <c r="D71" t="s">
        <v>22</v>
      </c>
      <c r="E71" t="s">
        <v>221</v>
      </c>
      <c r="F71" s="1">
        <v>39.31</v>
      </c>
      <c r="G71" s="1">
        <v>102</v>
      </c>
      <c r="H71" s="1">
        <v>139</v>
      </c>
      <c r="I71" s="1">
        <v>116</v>
      </c>
      <c r="J71" s="1">
        <f t="shared" si="3"/>
        <v>2.5947596031544133</v>
      </c>
      <c r="K71" s="1">
        <v>7716867584</v>
      </c>
      <c r="L71" s="1">
        <v>8735435000</v>
      </c>
      <c r="M71" s="1">
        <v>778468000</v>
      </c>
      <c r="N71" s="1">
        <v>12856235000</v>
      </c>
      <c r="O71" s="1">
        <v>4413082000</v>
      </c>
      <c r="P71">
        <f t="shared" si="4"/>
        <v>2.9132100876439639</v>
      </c>
      <c r="Q71" s="1">
        <v>1327812000</v>
      </c>
      <c r="R71">
        <f t="shared" si="5"/>
        <v>455789991.12757349</v>
      </c>
      <c r="U71" t="s">
        <v>273</v>
      </c>
    </row>
    <row r="72" spans="2:21" x14ac:dyDescent="0.25">
      <c r="B72" t="s">
        <v>274</v>
      </c>
      <c r="C72" t="s">
        <v>275</v>
      </c>
      <c r="D72" t="s">
        <v>22</v>
      </c>
      <c r="E72" t="s">
        <v>62</v>
      </c>
      <c r="F72" s="1">
        <v>8.89</v>
      </c>
      <c r="G72" s="1">
        <v>11</v>
      </c>
      <c r="H72" s="1">
        <v>424</v>
      </c>
      <c r="I72" s="1">
        <v>81</v>
      </c>
      <c r="J72" s="1">
        <f t="shared" si="3"/>
        <v>1.2373453318335208</v>
      </c>
      <c r="K72" s="1">
        <v>22183219200</v>
      </c>
      <c r="L72" s="1">
        <v>176820914000</v>
      </c>
      <c r="M72" s="1">
        <v>29189489000</v>
      </c>
      <c r="N72" s="1">
        <v>377516375000</v>
      </c>
      <c r="O72" s="1">
        <v>141743273000</v>
      </c>
      <c r="P72">
        <f t="shared" si="4"/>
        <v>2.6633812456129751</v>
      </c>
      <c r="Q72" s="1">
        <v>24771412000</v>
      </c>
      <c r="R72">
        <f t="shared" si="5"/>
        <v>9300738315.5537987</v>
      </c>
      <c r="U72" t="s">
        <v>276</v>
      </c>
    </row>
    <row r="73" spans="2:21" x14ac:dyDescent="0.25">
      <c r="B73" t="s">
        <v>277</v>
      </c>
      <c r="C73" t="s">
        <v>278</v>
      </c>
      <c r="D73" t="s">
        <v>22</v>
      </c>
      <c r="E73" t="s">
        <v>62</v>
      </c>
      <c r="F73" s="1">
        <v>23.85</v>
      </c>
      <c r="G73" s="1">
        <v>24</v>
      </c>
      <c r="H73" s="1">
        <v>33</v>
      </c>
      <c r="I73" s="1">
        <v>25</v>
      </c>
      <c r="J73" s="1">
        <f t="shared" si="3"/>
        <v>1.0062893081761006</v>
      </c>
      <c r="K73" s="1">
        <v>3451834624</v>
      </c>
      <c r="L73" s="1">
        <v>2501898000</v>
      </c>
      <c r="M73" s="1">
        <v>122923000</v>
      </c>
      <c r="N73" s="1">
        <v>3154473000</v>
      </c>
      <c r="O73" s="1">
        <v>1575458000</v>
      </c>
      <c r="P73">
        <f t="shared" si="4"/>
        <v>2.002257756157257</v>
      </c>
      <c r="Q73" s="1">
        <v>394886000</v>
      </c>
      <c r="R73">
        <f t="shared" si="5"/>
        <v>197220362.25638959</v>
      </c>
      <c r="U73" t="s">
        <v>279</v>
      </c>
    </row>
    <row r="74" spans="2:21" x14ac:dyDescent="0.25">
      <c r="B74" t="s">
        <v>280</v>
      </c>
      <c r="C74" t="s">
        <v>281</v>
      </c>
      <c r="D74" t="s">
        <v>22</v>
      </c>
      <c r="E74" t="s">
        <v>282</v>
      </c>
      <c r="F74" s="1">
        <v>6.39</v>
      </c>
      <c r="G74" s="1">
        <v>13</v>
      </c>
      <c r="H74" s="1">
        <v>371</v>
      </c>
      <c r="I74" s="1">
        <v>162</v>
      </c>
      <c r="J74" s="1">
        <f t="shared" si="3"/>
        <v>2.0344287949921753</v>
      </c>
      <c r="K74" s="1">
        <v>30912393216</v>
      </c>
      <c r="L74" s="1">
        <v>610232000000</v>
      </c>
      <c r="M74" s="1">
        <v>97218000000</v>
      </c>
      <c r="N74" s="1">
        <v>917735000000</v>
      </c>
      <c r="O74" s="1">
        <v>389096000000</v>
      </c>
      <c r="P74">
        <f t="shared" si="4"/>
        <v>2.3586338589962375</v>
      </c>
      <c r="Q74" s="1">
        <v>213000000</v>
      </c>
      <c r="R74">
        <f t="shared" si="5"/>
        <v>90306513.318114713</v>
      </c>
      <c r="U74" t="s">
        <v>283</v>
      </c>
    </row>
    <row r="75" spans="2:21" x14ac:dyDescent="0.25">
      <c r="B75" t="s">
        <v>284</v>
      </c>
      <c r="C75" t="s">
        <v>285</v>
      </c>
      <c r="D75" t="s">
        <v>22</v>
      </c>
      <c r="E75" t="s">
        <v>66</v>
      </c>
      <c r="F75" s="1">
        <v>100.19</v>
      </c>
      <c r="G75" s="1">
        <v>326</v>
      </c>
      <c r="H75" s="1">
        <v>518</v>
      </c>
      <c r="I75" s="1">
        <v>549</v>
      </c>
      <c r="J75" s="1">
        <f t="shared" si="3"/>
        <v>3.2538177462820643</v>
      </c>
      <c r="K75" s="1">
        <v>7101207040</v>
      </c>
      <c r="L75" s="1">
        <v>1673805000</v>
      </c>
      <c r="M75" s="1">
        <v>-193174000</v>
      </c>
      <c r="N75" s="1">
        <v>2342436000</v>
      </c>
      <c r="O75" s="1">
        <v>1301586000</v>
      </c>
      <c r="P75">
        <f t="shared" si="4"/>
        <v>1.7996782387026289</v>
      </c>
      <c r="Q75" s="1">
        <v>783874000</v>
      </c>
      <c r="R75">
        <f t="shared" si="5"/>
        <v>435563415.24976563</v>
      </c>
      <c r="U75" t="s">
        <v>286</v>
      </c>
    </row>
    <row r="76" spans="2:21" x14ac:dyDescent="0.25">
      <c r="B76" t="s">
        <v>287</v>
      </c>
      <c r="C76" t="s">
        <v>288</v>
      </c>
      <c r="D76" t="s">
        <v>22</v>
      </c>
      <c r="E76" t="s">
        <v>289</v>
      </c>
      <c r="F76" s="1">
        <v>67.67</v>
      </c>
      <c r="G76" s="1">
        <v>1888</v>
      </c>
      <c r="H76" s="1">
        <v>287</v>
      </c>
      <c r="I76" s="1">
        <v>235</v>
      </c>
      <c r="J76" s="1">
        <f t="shared" si="3"/>
        <v>3.4727353332348159</v>
      </c>
      <c r="K76" s="1">
        <v>3506185728</v>
      </c>
      <c r="L76" s="1">
        <v>3059119000</v>
      </c>
      <c r="M76" s="1">
        <v>78796000</v>
      </c>
      <c r="N76" s="1">
        <v>3137873000</v>
      </c>
      <c r="O76" s="1">
        <v>1674688000</v>
      </c>
      <c r="P76">
        <f t="shared" si="4"/>
        <v>1.8737060276302213</v>
      </c>
      <c r="Q76" s="1">
        <v>708511000</v>
      </c>
      <c r="R76">
        <f t="shared" si="5"/>
        <v>378133490.28721046</v>
      </c>
      <c r="U76" t="s">
        <v>290</v>
      </c>
    </row>
    <row r="77" spans="2:21" x14ac:dyDescent="0.25">
      <c r="B77" t="s">
        <v>291</v>
      </c>
      <c r="C77" t="s">
        <v>292</v>
      </c>
      <c r="D77" t="s">
        <v>22</v>
      </c>
      <c r="E77" t="s">
        <v>293</v>
      </c>
      <c r="F77" s="1">
        <v>55.95</v>
      </c>
      <c r="G77" s="1">
        <v>179</v>
      </c>
      <c r="H77" s="1">
        <v>224</v>
      </c>
      <c r="I77" s="1">
        <v>71</v>
      </c>
      <c r="J77" s="1">
        <f t="shared" si="3"/>
        <v>1.2689901697944592</v>
      </c>
      <c r="K77" s="1">
        <v>4354874368</v>
      </c>
      <c r="L77" s="1">
        <v>974207000</v>
      </c>
      <c r="M77" s="1">
        <v>131771000</v>
      </c>
      <c r="N77" s="1">
        <v>1297322000</v>
      </c>
      <c r="O77" s="1">
        <v>908528000</v>
      </c>
      <c r="P77">
        <f t="shared" si="4"/>
        <v>1.4279383794445522</v>
      </c>
      <c r="Q77" s="1">
        <v>21700000</v>
      </c>
      <c r="R77">
        <f t="shared" si="5"/>
        <v>15196734.195519693</v>
      </c>
      <c r="U77" t="s">
        <v>294</v>
      </c>
    </row>
    <row r="78" spans="2:21" x14ac:dyDescent="0.25">
      <c r="F78" s="1"/>
      <c r="G78" s="1"/>
      <c r="H78" s="1"/>
      <c r="I78" s="1"/>
      <c r="J78" s="1"/>
      <c r="K78" s="1"/>
      <c r="L78" s="1"/>
      <c r="M78" s="1"/>
      <c r="N78" s="1"/>
      <c r="O78" s="1"/>
      <c r="Q78" s="1"/>
    </row>
    <row r="79" spans="2:21" x14ac:dyDescent="0.25">
      <c r="F79" s="1"/>
      <c r="G79" s="1"/>
      <c r="H79" s="1"/>
      <c r="I79" s="1"/>
      <c r="J79" s="1"/>
      <c r="K79" s="1"/>
      <c r="L79" s="1"/>
      <c r="M79" s="1"/>
      <c r="N79" s="1"/>
      <c r="O79" s="1"/>
      <c r="Q79" s="1"/>
    </row>
    <row r="80" spans="2:21" x14ac:dyDescent="0.25">
      <c r="F80" s="1"/>
      <c r="G80" s="1"/>
      <c r="H80" s="1"/>
      <c r="I80" s="1"/>
      <c r="J80" s="1"/>
      <c r="K80" s="1"/>
      <c r="L80" s="1"/>
      <c r="M80" s="1"/>
      <c r="N80" s="1"/>
      <c r="O80" s="1"/>
      <c r="Q80" s="1"/>
    </row>
    <row r="81" spans="6:17" x14ac:dyDescent="0.25">
      <c r="F81" s="1"/>
      <c r="G81" s="1"/>
      <c r="H81" s="1"/>
      <c r="I81" s="1"/>
      <c r="J81" s="1"/>
      <c r="K81" s="1"/>
      <c r="L81" s="1"/>
      <c r="M81" s="1"/>
      <c r="N81" s="1"/>
      <c r="O81" s="1"/>
      <c r="Q81" s="1"/>
    </row>
    <row r="82" spans="6:17" x14ac:dyDescent="0.25">
      <c r="F82" s="1"/>
      <c r="G82" s="1"/>
      <c r="H82" s="1"/>
      <c r="I82" s="1"/>
      <c r="J82" s="1"/>
      <c r="K82" s="1"/>
      <c r="L82" s="1"/>
      <c r="M82" s="1"/>
      <c r="N82" s="1"/>
      <c r="O82" s="1"/>
      <c r="Q82" s="1"/>
    </row>
    <row r="83" spans="6:17" x14ac:dyDescent="0.25">
      <c r="F83" s="1"/>
      <c r="G83" s="1"/>
      <c r="H83" s="1"/>
      <c r="I83" s="1"/>
      <c r="J83" s="1"/>
      <c r="K83" s="1"/>
      <c r="L83" s="1"/>
      <c r="M83" s="1"/>
      <c r="N83" s="1"/>
      <c r="O83" s="1"/>
      <c r="Q83" s="1"/>
    </row>
    <row r="84" spans="6:17" x14ac:dyDescent="0.25">
      <c r="F84" s="1"/>
      <c r="G84" s="1"/>
      <c r="H84" s="1"/>
      <c r="I84" s="1"/>
      <c r="J84" s="1"/>
      <c r="K84" s="1"/>
      <c r="L84" s="1"/>
      <c r="M84" s="1"/>
      <c r="N84" s="1"/>
      <c r="O84" s="1"/>
      <c r="Q84" s="1"/>
    </row>
    <row r="85" spans="6:17" x14ac:dyDescent="0.25">
      <c r="F85" s="1"/>
      <c r="G85" s="1"/>
      <c r="H85" s="1"/>
      <c r="I85" s="1"/>
      <c r="J85" s="1"/>
      <c r="K85" s="1"/>
      <c r="L85" s="1"/>
      <c r="M85" s="1"/>
      <c r="N85" s="1"/>
      <c r="O85" s="1"/>
      <c r="Q85" s="1"/>
    </row>
    <row r="86" spans="6:17" x14ac:dyDescent="0.25">
      <c r="F86" s="1"/>
      <c r="G86" s="1"/>
      <c r="H86" s="1"/>
      <c r="I86" s="1"/>
      <c r="J86" s="1"/>
      <c r="K86" s="1"/>
      <c r="L86" s="1"/>
      <c r="M86" s="1"/>
      <c r="N86" s="1"/>
      <c r="O86" s="1"/>
      <c r="Q86" s="1"/>
    </row>
    <row r="87" spans="6:17" x14ac:dyDescent="0.25">
      <c r="F87" s="1"/>
      <c r="G87" s="1"/>
      <c r="H87" s="1"/>
      <c r="I87" s="1"/>
      <c r="J87" s="1"/>
      <c r="K87" s="1"/>
      <c r="L87" s="1"/>
      <c r="M87" s="1"/>
      <c r="N87" s="1"/>
      <c r="O87" s="1"/>
      <c r="Q87" s="1"/>
    </row>
    <row r="88" spans="6:17" x14ac:dyDescent="0.25">
      <c r="F88" s="1"/>
      <c r="G88" s="1"/>
      <c r="H88" s="1"/>
      <c r="I88" s="1"/>
      <c r="J88" s="1"/>
      <c r="K88" s="1"/>
      <c r="L88" s="1"/>
      <c r="M88" s="1"/>
      <c r="N88" s="1"/>
      <c r="O88" s="1"/>
      <c r="Q88" s="1"/>
    </row>
    <row r="89" spans="6:17" x14ac:dyDescent="0.25">
      <c r="F89" s="1"/>
      <c r="G89" s="1"/>
      <c r="H89" s="1"/>
      <c r="I89" s="1"/>
      <c r="J89" s="1"/>
      <c r="K89" s="1"/>
      <c r="L89" s="1"/>
      <c r="M89" s="1"/>
      <c r="N89" s="1"/>
      <c r="O89" s="1"/>
      <c r="Q89" s="1"/>
    </row>
    <row r="90" spans="6:17" x14ac:dyDescent="0.25">
      <c r="F90" s="1"/>
      <c r="G90" s="1"/>
      <c r="H90" s="1"/>
      <c r="I90" s="1"/>
      <c r="J90" s="1"/>
      <c r="K90" s="1"/>
      <c r="L90" s="1"/>
      <c r="M90" s="1"/>
      <c r="N90" s="1"/>
      <c r="O90" s="1"/>
      <c r="Q90" s="1"/>
    </row>
    <row r="91" spans="6:17" x14ac:dyDescent="0.25">
      <c r="F91" s="1"/>
      <c r="G91" s="1"/>
      <c r="H91" s="1"/>
      <c r="I91" s="1"/>
      <c r="J91" s="1"/>
      <c r="K91" s="1"/>
      <c r="L91" s="1"/>
      <c r="M91" s="1"/>
      <c r="N91" s="1"/>
      <c r="O91" s="1"/>
      <c r="Q91" s="1"/>
    </row>
    <row r="92" spans="6:17" x14ac:dyDescent="0.25">
      <c r="F92" s="1"/>
      <c r="G92" s="1"/>
      <c r="H92" s="1"/>
      <c r="I92" s="1"/>
      <c r="J92" s="1"/>
      <c r="K92" s="1"/>
      <c r="L92" s="1"/>
      <c r="M92" s="1"/>
      <c r="N92" s="1"/>
      <c r="O92" s="1"/>
      <c r="Q92" s="1"/>
    </row>
    <row r="93" spans="6:17" x14ac:dyDescent="0.25">
      <c r="F93" s="1"/>
      <c r="G93" s="1"/>
      <c r="H93" s="1"/>
      <c r="I93" s="1"/>
      <c r="J93" s="1"/>
      <c r="K93" s="1"/>
      <c r="L93" s="1"/>
      <c r="M93" s="1"/>
      <c r="N93" s="1"/>
      <c r="O93" s="1"/>
      <c r="Q93" s="1"/>
    </row>
    <row r="94" spans="6:17" x14ac:dyDescent="0.25">
      <c r="F94" s="1"/>
      <c r="G94" s="1"/>
      <c r="H94" s="1"/>
      <c r="I94" s="1"/>
      <c r="J94" s="1"/>
      <c r="K94" s="1"/>
      <c r="L94" s="1"/>
      <c r="M94" s="1"/>
      <c r="N94" s="1"/>
      <c r="O94" s="1"/>
      <c r="Q94" s="1"/>
    </row>
    <row r="95" spans="6:17" x14ac:dyDescent="0.25">
      <c r="F95" s="1"/>
      <c r="G95" s="1"/>
      <c r="H95" s="1"/>
      <c r="I95" s="1"/>
      <c r="J95" s="1"/>
      <c r="K95" s="1"/>
      <c r="L95" s="1"/>
      <c r="M95" s="1"/>
      <c r="N95" s="1"/>
      <c r="O95" s="1"/>
      <c r="Q95" s="1"/>
    </row>
    <row r="96" spans="6:17" x14ac:dyDescent="0.25">
      <c r="F96" s="1"/>
      <c r="G96" s="1"/>
      <c r="H96" s="1"/>
      <c r="I96" s="1"/>
      <c r="J96" s="1"/>
      <c r="K96" s="1"/>
      <c r="L96" s="1"/>
      <c r="M96" s="1"/>
      <c r="N96" s="1"/>
      <c r="O96" s="1"/>
      <c r="Q96" s="1"/>
    </row>
    <row r="97" spans="6:17" x14ac:dyDescent="0.25">
      <c r="F97" s="1"/>
      <c r="G97" s="1"/>
      <c r="H97" s="1"/>
      <c r="I97" s="1"/>
      <c r="J97" s="1"/>
      <c r="K97" s="1"/>
      <c r="L97" s="1"/>
      <c r="M97" s="1"/>
      <c r="N97" s="1"/>
      <c r="O97" s="1"/>
      <c r="Q97" s="1"/>
    </row>
    <row r="98" spans="6:17" x14ac:dyDescent="0.25">
      <c r="F98" s="1"/>
      <c r="G98" s="1"/>
      <c r="H98" s="1"/>
      <c r="I98" s="1"/>
      <c r="J98" s="1"/>
      <c r="K98" s="1"/>
      <c r="L98" s="1"/>
      <c r="M98" s="1"/>
      <c r="N98" s="1"/>
      <c r="O98" s="1"/>
      <c r="Q98" s="1"/>
    </row>
    <row r="99" spans="6:17" x14ac:dyDescent="0.25">
      <c r="F99" s="1"/>
      <c r="G99" s="1"/>
      <c r="H99" s="1"/>
      <c r="I99" s="1"/>
      <c r="J99" s="1"/>
      <c r="K99" s="1"/>
      <c r="L99" s="1"/>
      <c r="M99" s="1"/>
      <c r="N99" s="1"/>
      <c r="O99" s="1"/>
      <c r="Q99" s="1"/>
    </row>
    <row r="100" spans="6:17" x14ac:dyDescent="0.25">
      <c r="F100" s="1"/>
      <c r="G100" s="1"/>
      <c r="H100" s="1"/>
      <c r="I100" s="1"/>
      <c r="J100" s="1"/>
      <c r="K100" s="1"/>
      <c r="L100" s="1"/>
      <c r="M100" s="1"/>
      <c r="N100" s="1"/>
      <c r="O100" s="1"/>
      <c r="Q100" s="1"/>
    </row>
    <row r="101" spans="6:17" x14ac:dyDescent="0.25">
      <c r="F101" s="1"/>
      <c r="G101" s="1"/>
      <c r="H101" s="1"/>
      <c r="I101" s="1"/>
      <c r="J101" s="1"/>
      <c r="K101" s="1"/>
      <c r="L101" s="1"/>
      <c r="M101" s="1"/>
      <c r="N101" s="1"/>
      <c r="O101" s="1"/>
      <c r="Q101" s="1"/>
    </row>
    <row r="102" spans="6:17" x14ac:dyDescent="0.25">
      <c r="F102" s="1"/>
      <c r="G102" s="1"/>
      <c r="H102" s="1"/>
      <c r="I102" s="1"/>
      <c r="J102" s="1"/>
      <c r="K102" s="1"/>
      <c r="L102" s="1"/>
      <c r="M102" s="1"/>
      <c r="N102" s="1"/>
      <c r="O102" s="1"/>
      <c r="Q102" s="1"/>
    </row>
    <row r="103" spans="6:17" x14ac:dyDescent="0.25">
      <c r="F103" s="1"/>
      <c r="G103" s="1"/>
      <c r="H103" s="1"/>
      <c r="I103" s="1"/>
      <c r="J103" s="1"/>
      <c r="K103" s="1"/>
      <c r="L103" s="1"/>
      <c r="M103" s="1"/>
      <c r="N103" s="1"/>
      <c r="O103" s="1"/>
      <c r="Q103" s="1"/>
    </row>
    <row r="104" spans="6:17" x14ac:dyDescent="0.25">
      <c r="F104" s="1"/>
      <c r="G104" s="1"/>
      <c r="H104" s="1"/>
      <c r="I104" s="1"/>
      <c r="J104" s="1"/>
      <c r="K104" s="1"/>
      <c r="L104" s="1"/>
      <c r="M104" s="1"/>
      <c r="N104" s="1"/>
      <c r="O104" s="1"/>
      <c r="Q104" s="1"/>
    </row>
    <row r="105" spans="6:17" x14ac:dyDescent="0.25">
      <c r="F105" s="1"/>
      <c r="G105" s="1"/>
      <c r="H105" s="1"/>
      <c r="I105" s="1"/>
      <c r="J105" s="1"/>
      <c r="K105" s="1"/>
      <c r="L105" s="1"/>
      <c r="M105" s="1"/>
      <c r="N105" s="1"/>
      <c r="O105" s="1"/>
      <c r="Q105" s="1"/>
    </row>
    <row r="106" spans="6:17" x14ac:dyDescent="0.25">
      <c r="F106" s="1"/>
      <c r="G106" s="1"/>
      <c r="H106" s="1"/>
      <c r="I106" s="1"/>
      <c r="J106" s="1"/>
      <c r="K106" s="1"/>
      <c r="L106" s="1"/>
      <c r="M106" s="1"/>
      <c r="N106" s="1"/>
      <c r="O106" s="1"/>
      <c r="Q106" s="1"/>
    </row>
    <row r="107" spans="6:17" x14ac:dyDescent="0.25">
      <c r="F107" s="1"/>
      <c r="G107" s="1"/>
      <c r="H107" s="1"/>
      <c r="I107" s="1"/>
      <c r="J107" s="1"/>
      <c r="K107" s="1"/>
      <c r="L107" s="1"/>
      <c r="M107" s="1"/>
      <c r="N107" s="1"/>
      <c r="O107" s="1"/>
      <c r="Q107" s="1"/>
    </row>
    <row r="108" spans="6:17" x14ac:dyDescent="0.25">
      <c r="F108" s="1"/>
      <c r="G108" s="1"/>
      <c r="H108" s="1"/>
      <c r="I108" s="1"/>
      <c r="J108" s="1"/>
      <c r="K108" s="1"/>
      <c r="L108" s="1"/>
      <c r="M108" s="1"/>
      <c r="N108" s="1"/>
      <c r="O108" s="1"/>
      <c r="Q108" s="1"/>
    </row>
    <row r="109" spans="6:17" x14ac:dyDescent="0.25">
      <c r="F109" s="1"/>
      <c r="G109" s="1"/>
      <c r="H109" s="1"/>
      <c r="I109" s="1"/>
      <c r="J109" s="1"/>
      <c r="K109" s="1"/>
      <c r="L109" s="1"/>
      <c r="M109" s="1"/>
      <c r="N109" s="1"/>
      <c r="O109" s="1"/>
      <c r="Q109" s="1"/>
    </row>
    <row r="110" spans="6:17" x14ac:dyDescent="0.25">
      <c r="F110" s="1"/>
      <c r="G110" s="1"/>
      <c r="H110" s="1"/>
      <c r="I110" s="1"/>
      <c r="J110" s="1"/>
      <c r="K110" s="1"/>
      <c r="L110" s="1"/>
      <c r="M110" s="1"/>
      <c r="N110" s="1"/>
      <c r="O110" s="1"/>
      <c r="Q110" s="1"/>
    </row>
    <row r="111" spans="6:17" x14ac:dyDescent="0.25">
      <c r="F111" s="1"/>
      <c r="G111" s="1"/>
      <c r="H111" s="1"/>
      <c r="I111" s="1"/>
      <c r="J111" s="1"/>
      <c r="K111" s="1"/>
      <c r="L111" s="1"/>
      <c r="M111" s="1"/>
      <c r="N111" s="1"/>
      <c r="O111" s="1"/>
      <c r="Q111" s="1"/>
    </row>
    <row r="112" spans="6:17" x14ac:dyDescent="0.25">
      <c r="F112" s="1"/>
      <c r="G112" s="1"/>
      <c r="H112" s="1"/>
      <c r="I112" s="1"/>
      <c r="J112" s="1"/>
      <c r="K112" s="1"/>
      <c r="L112" s="1"/>
      <c r="M112" s="1"/>
      <c r="N112" s="1"/>
      <c r="O112" s="1"/>
      <c r="Q112" s="1"/>
    </row>
    <row r="113" spans="6:17" x14ac:dyDescent="0.25">
      <c r="F113" s="1"/>
      <c r="G113" s="1"/>
      <c r="H113" s="1"/>
      <c r="I113" s="1"/>
      <c r="J113" s="1"/>
      <c r="K113" s="1"/>
      <c r="L113" s="1"/>
      <c r="M113" s="1"/>
      <c r="N113" s="1"/>
      <c r="O113" s="1"/>
      <c r="Q113" s="1"/>
    </row>
    <row r="114" spans="6:17" x14ac:dyDescent="0.25">
      <c r="F114" s="1"/>
      <c r="G114" s="1"/>
      <c r="H114" s="1"/>
      <c r="I114" s="1"/>
      <c r="J114" s="1"/>
      <c r="K114" s="1"/>
      <c r="L114" s="1"/>
      <c r="M114" s="1"/>
      <c r="N114" s="1"/>
      <c r="O114" s="1"/>
      <c r="Q114" s="1"/>
    </row>
    <row r="115" spans="6:17" x14ac:dyDescent="0.25">
      <c r="F115" s="1"/>
      <c r="G115" s="1"/>
      <c r="H115" s="1"/>
      <c r="I115" s="1"/>
      <c r="J115" s="1"/>
      <c r="K115" s="1"/>
      <c r="L115" s="1"/>
      <c r="M115" s="1"/>
      <c r="N115" s="1"/>
      <c r="O115" s="1"/>
      <c r="Q115" s="1"/>
    </row>
    <row r="116" spans="6:17" x14ac:dyDescent="0.25">
      <c r="F116" s="1"/>
      <c r="G116" s="1"/>
      <c r="H116" s="1"/>
      <c r="I116" s="1"/>
      <c r="J116" s="1"/>
      <c r="K116" s="1"/>
      <c r="L116" s="1"/>
      <c r="M116" s="1"/>
      <c r="N116" s="1"/>
      <c r="O116" s="1"/>
      <c r="Q116" s="1"/>
    </row>
    <row r="117" spans="6:17" x14ac:dyDescent="0.25">
      <c r="F117" s="1"/>
      <c r="G117" s="1"/>
      <c r="H117" s="1"/>
      <c r="I117" s="1"/>
      <c r="J117" s="1"/>
      <c r="K117" s="1"/>
      <c r="L117" s="1"/>
      <c r="M117" s="1"/>
      <c r="N117" s="1"/>
      <c r="O117" s="1"/>
      <c r="Q117" s="1"/>
    </row>
    <row r="118" spans="6:17" x14ac:dyDescent="0.25">
      <c r="F118" s="1"/>
      <c r="G118" s="1"/>
      <c r="H118" s="1"/>
      <c r="I118" s="1"/>
      <c r="J118" s="1"/>
      <c r="K118" s="1"/>
      <c r="L118" s="1"/>
      <c r="M118" s="1"/>
      <c r="N118" s="1"/>
      <c r="O118" s="1"/>
      <c r="Q118" s="1"/>
    </row>
    <row r="119" spans="6:17" x14ac:dyDescent="0.25">
      <c r="F119" s="1"/>
      <c r="G119" s="1"/>
      <c r="H119" s="1"/>
      <c r="I119" s="1"/>
      <c r="J119" s="1"/>
      <c r="K119" s="1"/>
      <c r="L119" s="1"/>
      <c r="M119" s="1"/>
      <c r="N119" s="1"/>
      <c r="O119" s="1"/>
      <c r="Q119" s="1"/>
    </row>
    <row r="120" spans="6:17" x14ac:dyDescent="0.25">
      <c r="F120" s="1"/>
      <c r="G120" s="1"/>
      <c r="H120" s="1"/>
      <c r="I120" s="1"/>
      <c r="J120" s="1"/>
      <c r="K120" s="1"/>
      <c r="L120" s="1"/>
      <c r="M120" s="1"/>
      <c r="N120" s="1"/>
      <c r="O120" s="1"/>
      <c r="Q120" s="1"/>
    </row>
    <row r="121" spans="6:17" x14ac:dyDescent="0.25">
      <c r="F121" s="1"/>
      <c r="G121" s="1"/>
      <c r="H121" s="1"/>
      <c r="I121" s="1"/>
      <c r="J121" s="1"/>
      <c r="K121" s="1"/>
      <c r="L121" s="1"/>
      <c r="M121" s="1"/>
      <c r="N121" s="1"/>
      <c r="O121" s="1"/>
      <c r="Q121" s="1"/>
    </row>
    <row r="122" spans="6:17" x14ac:dyDescent="0.25">
      <c r="F122" s="1"/>
      <c r="G122" s="1"/>
      <c r="H122" s="1"/>
      <c r="I122" s="1"/>
      <c r="J122" s="1"/>
      <c r="K122" s="1"/>
      <c r="L122" s="1"/>
      <c r="M122" s="1"/>
      <c r="N122" s="1"/>
      <c r="O122" s="1"/>
      <c r="Q122" s="1"/>
    </row>
    <row r="123" spans="6:17" x14ac:dyDescent="0.25">
      <c r="F123" s="1"/>
      <c r="G123" s="1"/>
      <c r="H123" s="1"/>
      <c r="I123" s="1"/>
      <c r="J123" s="1"/>
      <c r="K123" s="1"/>
      <c r="L123" s="1"/>
      <c r="M123" s="1"/>
      <c r="N123" s="1"/>
      <c r="O123" s="1"/>
      <c r="Q123" s="1"/>
    </row>
    <row r="124" spans="6:17" x14ac:dyDescent="0.25">
      <c r="F124" s="1"/>
      <c r="G124" s="1"/>
      <c r="H124" s="1"/>
      <c r="I124" s="1"/>
      <c r="J124" s="1"/>
      <c r="K124" s="1"/>
      <c r="L124" s="1"/>
      <c r="M124" s="1"/>
      <c r="N124" s="1"/>
      <c r="O124" s="1"/>
      <c r="Q124" s="1"/>
    </row>
    <row r="125" spans="6:17" x14ac:dyDescent="0.25">
      <c r="F125" s="1"/>
      <c r="G125" s="1"/>
      <c r="H125" s="1"/>
      <c r="I125" s="1"/>
      <c r="J125" s="1"/>
      <c r="K125" s="1"/>
      <c r="L125" s="1"/>
      <c r="M125" s="1"/>
      <c r="N125" s="1"/>
      <c r="O125" s="1"/>
      <c r="Q125" s="1"/>
    </row>
    <row r="126" spans="6:17" x14ac:dyDescent="0.25">
      <c r="F126" s="1"/>
      <c r="G126" s="1"/>
      <c r="H126" s="1"/>
      <c r="I126" s="1"/>
      <c r="J126" s="1"/>
      <c r="K126" s="1"/>
      <c r="L126" s="1"/>
      <c r="M126" s="1"/>
      <c r="N126" s="1"/>
      <c r="O126" s="1"/>
      <c r="Q126" s="1"/>
    </row>
    <row r="127" spans="6:17" x14ac:dyDescent="0.25">
      <c r="F127" s="1"/>
      <c r="G127" s="1"/>
      <c r="H127" s="1"/>
      <c r="I127" s="1"/>
      <c r="J127" s="1"/>
      <c r="K127" s="1"/>
      <c r="L127" s="1"/>
      <c r="M127" s="1"/>
      <c r="N127" s="1"/>
      <c r="O127" s="1"/>
      <c r="Q127" s="1"/>
    </row>
    <row r="128" spans="6:17" x14ac:dyDescent="0.25">
      <c r="F128" s="1"/>
      <c r="G128" s="1"/>
      <c r="H128" s="1"/>
      <c r="I128" s="1"/>
      <c r="J128" s="1"/>
      <c r="K128" s="1"/>
      <c r="L128" s="1"/>
      <c r="M128" s="1"/>
      <c r="N128" s="1"/>
      <c r="O128" s="1"/>
      <c r="Q128" s="1"/>
    </row>
    <row r="129" spans="6:17" x14ac:dyDescent="0.25">
      <c r="F129" s="1"/>
      <c r="G129" s="1"/>
      <c r="H129" s="1"/>
      <c r="I129" s="1"/>
      <c r="J129" s="1"/>
      <c r="K129" s="1"/>
      <c r="L129" s="1"/>
      <c r="M129" s="1"/>
      <c r="N129" s="1"/>
      <c r="O129" s="1"/>
      <c r="Q129" s="1"/>
    </row>
    <row r="130" spans="6:17" x14ac:dyDescent="0.25">
      <c r="F130" s="1"/>
      <c r="G130" s="1"/>
      <c r="H130" s="1"/>
      <c r="I130" s="1"/>
      <c r="J130" s="1"/>
      <c r="K130" s="1"/>
      <c r="L130" s="1"/>
      <c r="M130" s="1"/>
      <c r="N130" s="1"/>
      <c r="O130" s="1"/>
      <c r="Q130" s="1"/>
    </row>
    <row r="131" spans="6:17" x14ac:dyDescent="0.25">
      <c r="F131" s="1"/>
      <c r="G131" s="1"/>
      <c r="H131" s="1"/>
      <c r="I131" s="1"/>
      <c r="J131" s="1"/>
      <c r="K131" s="1"/>
      <c r="L131" s="1"/>
      <c r="M131" s="1"/>
      <c r="N131" s="1"/>
      <c r="O131" s="1"/>
      <c r="Q131" s="1"/>
    </row>
    <row r="132" spans="6:17" x14ac:dyDescent="0.25">
      <c r="F132" s="1"/>
      <c r="G132" s="1"/>
      <c r="H132" s="1"/>
      <c r="I132" s="1"/>
      <c r="J132" s="1"/>
      <c r="K132" s="1"/>
      <c r="L132" s="1"/>
      <c r="M132" s="1"/>
      <c r="N132" s="1"/>
      <c r="O132" s="1"/>
      <c r="Q132" s="1"/>
    </row>
    <row r="133" spans="6:17" x14ac:dyDescent="0.25">
      <c r="F133" s="1"/>
      <c r="G133" s="1"/>
      <c r="H133" s="1"/>
      <c r="I133" s="1"/>
      <c r="J133" s="1"/>
      <c r="K133" s="1"/>
      <c r="L133" s="1"/>
      <c r="M133" s="1"/>
      <c r="N133" s="1"/>
      <c r="O133" s="1"/>
      <c r="Q133" s="1"/>
    </row>
    <row r="134" spans="6:17" x14ac:dyDescent="0.25">
      <c r="F134" s="1"/>
      <c r="G134" s="1"/>
      <c r="H134" s="1"/>
      <c r="I134" s="1"/>
      <c r="J134" s="1"/>
      <c r="K134" s="1"/>
      <c r="L134" s="1"/>
      <c r="M134" s="1"/>
      <c r="N134" s="1"/>
      <c r="O134" s="1"/>
      <c r="Q134" s="1"/>
    </row>
    <row r="135" spans="6:17" x14ac:dyDescent="0.25">
      <c r="F135" s="1"/>
      <c r="G135" s="1"/>
      <c r="H135" s="1"/>
      <c r="I135" s="1"/>
      <c r="J135" s="1"/>
      <c r="K135" s="1"/>
      <c r="L135" s="1"/>
      <c r="M135" s="1"/>
      <c r="N135" s="1"/>
      <c r="O135" s="1"/>
      <c r="Q135" s="1"/>
    </row>
    <row r="136" spans="6:17" x14ac:dyDescent="0.25">
      <c r="F136" s="1"/>
      <c r="G136" s="1"/>
      <c r="H136" s="1"/>
      <c r="I136" s="1"/>
      <c r="J136" s="1"/>
      <c r="K136" s="1"/>
      <c r="L136" s="1"/>
      <c r="M136" s="1"/>
      <c r="N136" s="1"/>
      <c r="O136" s="1"/>
      <c r="Q136" s="1"/>
    </row>
    <row r="137" spans="6:17" x14ac:dyDescent="0.25">
      <c r="F137" s="1"/>
      <c r="G137" s="1"/>
      <c r="H137" s="1"/>
      <c r="I137" s="1"/>
      <c r="J137" s="1"/>
      <c r="K137" s="1"/>
      <c r="L137" s="1"/>
      <c r="M137" s="1"/>
      <c r="N137" s="1"/>
      <c r="O137" s="1"/>
      <c r="Q137" s="1"/>
    </row>
    <row r="138" spans="6:17" x14ac:dyDescent="0.25">
      <c r="F138" s="1"/>
      <c r="G138" s="1"/>
      <c r="H138" s="1"/>
      <c r="I138" s="1"/>
      <c r="J138" s="1"/>
      <c r="K138" s="1"/>
      <c r="L138" s="1"/>
      <c r="M138" s="1"/>
      <c r="N138" s="1"/>
      <c r="O138" s="1"/>
      <c r="Q138" s="1"/>
    </row>
    <row r="139" spans="6:17" x14ac:dyDescent="0.25">
      <c r="F139" s="1"/>
      <c r="G139" s="1"/>
      <c r="H139" s="1"/>
      <c r="I139" s="1"/>
      <c r="J139" s="1"/>
      <c r="K139" s="1"/>
      <c r="L139" s="1"/>
      <c r="M139" s="1"/>
      <c r="N139" s="1"/>
      <c r="O139" s="1"/>
      <c r="Q139" s="1"/>
    </row>
    <row r="140" spans="6:17" x14ac:dyDescent="0.25">
      <c r="F140" s="1"/>
      <c r="G140" s="1"/>
      <c r="H140" s="1"/>
      <c r="I140" s="1"/>
      <c r="J140" s="1"/>
      <c r="K140" s="1"/>
      <c r="L140" s="1"/>
      <c r="M140" s="1"/>
      <c r="N140" s="1"/>
      <c r="O140" s="1"/>
      <c r="Q140" s="1"/>
    </row>
    <row r="141" spans="6:17" x14ac:dyDescent="0.25">
      <c r="F141" s="1"/>
      <c r="G141" s="1"/>
      <c r="H141" s="1"/>
      <c r="I141" s="1"/>
      <c r="J141" s="1"/>
      <c r="K141" s="1"/>
      <c r="L141" s="1"/>
      <c r="M141" s="1"/>
      <c r="N141" s="1"/>
      <c r="O141" s="1"/>
      <c r="Q141" s="1"/>
    </row>
    <row r="142" spans="6:17" x14ac:dyDescent="0.25">
      <c r="F142" s="1"/>
      <c r="G142" s="1"/>
      <c r="H142" s="1"/>
      <c r="I142" s="1"/>
      <c r="J142" s="1"/>
      <c r="K142" s="1"/>
      <c r="L142" s="1"/>
      <c r="M142" s="1"/>
      <c r="N142" s="1"/>
      <c r="O142" s="1"/>
      <c r="Q142" s="1"/>
    </row>
    <row r="143" spans="6:17" x14ac:dyDescent="0.25">
      <c r="F143" s="1"/>
      <c r="G143" s="1"/>
      <c r="H143" s="1"/>
      <c r="I143" s="1"/>
      <c r="J143" s="1"/>
      <c r="K143" s="1"/>
      <c r="L143" s="1"/>
      <c r="M143" s="1"/>
      <c r="N143" s="1"/>
      <c r="O143" s="1"/>
      <c r="Q143" s="1"/>
    </row>
    <row r="144" spans="6:17" x14ac:dyDescent="0.25">
      <c r="F144" s="1"/>
      <c r="G144" s="1"/>
      <c r="H144" s="1"/>
      <c r="I144" s="1"/>
      <c r="J144" s="1"/>
      <c r="K144" s="1"/>
      <c r="L144" s="1"/>
      <c r="M144" s="1"/>
      <c r="N144" s="1"/>
      <c r="O144" s="1"/>
      <c r="Q144" s="1"/>
    </row>
    <row r="145" spans="6:17" x14ac:dyDescent="0.25">
      <c r="F145" s="1"/>
      <c r="G145" s="1"/>
      <c r="H145" s="1"/>
      <c r="I145" s="1"/>
      <c r="J145" s="1"/>
      <c r="K145" s="1"/>
      <c r="L145" s="1"/>
      <c r="M145" s="1"/>
      <c r="N145" s="1"/>
      <c r="O145" s="1"/>
      <c r="Q145" s="1"/>
    </row>
    <row r="146" spans="6:17" x14ac:dyDescent="0.25">
      <c r="F146" s="1"/>
      <c r="G146" s="1"/>
      <c r="H146" s="1"/>
      <c r="I146" s="1"/>
      <c r="J146" s="1"/>
      <c r="K146" s="1"/>
      <c r="L146" s="1"/>
      <c r="M146" s="1"/>
      <c r="N146" s="1"/>
      <c r="O146" s="1"/>
      <c r="Q146" s="1"/>
    </row>
    <row r="147" spans="6:17" x14ac:dyDescent="0.25">
      <c r="F147" s="1"/>
      <c r="G147" s="1"/>
      <c r="H147" s="1"/>
      <c r="I147" s="1"/>
      <c r="J147" s="1"/>
      <c r="K147" s="1"/>
      <c r="L147" s="1"/>
      <c r="M147" s="1"/>
      <c r="N147" s="1"/>
      <c r="O147" s="1"/>
      <c r="Q147" s="1"/>
    </row>
    <row r="148" spans="6:17" x14ac:dyDescent="0.25">
      <c r="F148" s="1"/>
      <c r="G148" s="1"/>
      <c r="H148" s="1"/>
      <c r="I148" s="1"/>
      <c r="J148" s="1"/>
      <c r="K148" s="1"/>
      <c r="L148" s="1"/>
      <c r="M148" s="1"/>
      <c r="N148" s="1"/>
      <c r="O148" s="1"/>
      <c r="Q148" s="1"/>
    </row>
    <row r="149" spans="6:17" x14ac:dyDescent="0.25">
      <c r="F149" s="1"/>
      <c r="G149" s="1"/>
      <c r="H149" s="1"/>
      <c r="I149" s="1"/>
      <c r="J149" s="1"/>
      <c r="K149" s="1"/>
      <c r="L149" s="1"/>
      <c r="M149" s="1"/>
      <c r="N149" s="1"/>
      <c r="O149" s="1"/>
      <c r="Q149" s="1"/>
    </row>
    <row r="150" spans="6:17" x14ac:dyDescent="0.25">
      <c r="F150" s="1"/>
      <c r="G150" s="1"/>
      <c r="H150" s="1"/>
      <c r="I150" s="1"/>
      <c r="J150" s="1"/>
      <c r="K150" s="1"/>
      <c r="L150" s="1"/>
      <c r="M150" s="1"/>
      <c r="N150" s="1"/>
      <c r="O150" s="1"/>
      <c r="Q150" s="1"/>
    </row>
    <row r="151" spans="6:17" x14ac:dyDescent="0.25">
      <c r="F151" s="1"/>
      <c r="G151" s="1"/>
      <c r="H151" s="1"/>
      <c r="I151" s="1"/>
      <c r="J151" s="1"/>
      <c r="K151" s="1"/>
      <c r="L151" s="1"/>
      <c r="M151" s="1"/>
      <c r="N151" s="1"/>
      <c r="O151" s="1"/>
      <c r="Q151" s="1"/>
    </row>
    <row r="152" spans="6:17" x14ac:dyDescent="0.25">
      <c r="F152" s="1"/>
      <c r="G152" s="1"/>
      <c r="H152" s="1"/>
      <c r="I152" s="1"/>
      <c r="J152" s="1"/>
      <c r="K152" s="1"/>
      <c r="L152" s="1"/>
      <c r="M152" s="1"/>
      <c r="N152" s="1"/>
      <c r="O152" s="1"/>
      <c r="Q152" s="1"/>
    </row>
    <row r="153" spans="6:17" x14ac:dyDescent="0.25">
      <c r="F153" s="1"/>
      <c r="G153" s="1"/>
      <c r="H153" s="1"/>
      <c r="I153" s="1"/>
      <c r="J153" s="1"/>
      <c r="K153" s="1"/>
      <c r="L153" s="1"/>
      <c r="M153" s="1"/>
      <c r="N153" s="1"/>
      <c r="O153" s="1"/>
      <c r="Q153" s="1"/>
    </row>
    <row r="154" spans="6:17" x14ac:dyDescent="0.25">
      <c r="F154" s="1"/>
      <c r="G154" s="1"/>
      <c r="H154" s="1"/>
      <c r="I154" s="1"/>
      <c r="J154" s="1"/>
      <c r="K154" s="1"/>
      <c r="L154" s="1"/>
      <c r="M154" s="1"/>
      <c r="N154" s="1"/>
      <c r="O154" s="1"/>
      <c r="Q154" s="1"/>
    </row>
    <row r="155" spans="6:17" x14ac:dyDescent="0.25">
      <c r="F155" s="1"/>
      <c r="G155" s="1"/>
      <c r="H155" s="1"/>
      <c r="I155" s="1"/>
      <c r="J155" s="1"/>
      <c r="K155" s="1"/>
      <c r="L155" s="1"/>
      <c r="M155" s="1"/>
      <c r="N155" s="1"/>
      <c r="O155" s="1"/>
      <c r="Q155" s="1"/>
    </row>
    <row r="156" spans="6:17" x14ac:dyDescent="0.25">
      <c r="F156" s="1"/>
      <c r="G156" s="1"/>
      <c r="H156" s="1"/>
      <c r="I156" s="1"/>
      <c r="J156" s="1"/>
      <c r="K156" s="1"/>
      <c r="L156" s="1"/>
      <c r="M156" s="1"/>
      <c r="N156" s="1"/>
      <c r="O156" s="1"/>
      <c r="Q156" s="1"/>
    </row>
    <row r="157" spans="6:17" x14ac:dyDescent="0.25">
      <c r="F157" s="1"/>
      <c r="G157" s="1"/>
      <c r="H157" s="1"/>
      <c r="I157" s="1"/>
      <c r="J157" s="1"/>
      <c r="K157" s="1"/>
      <c r="L157" s="1"/>
      <c r="M157" s="1"/>
      <c r="N157" s="1"/>
      <c r="O157" s="1"/>
      <c r="Q157" s="1"/>
    </row>
    <row r="158" spans="6:17" x14ac:dyDescent="0.25">
      <c r="F158" s="1"/>
      <c r="G158" s="1"/>
      <c r="H158" s="1"/>
      <c r="I158" s="1"/>
      <c r="J158" s="1"/>
      <c r="K158" s="1"/>
      <c r="L158" s="1"/>
      <c r="M158" s="1"/>
      <c r="N158" s="1"/>
      <c r="O158" s="1"/>
      <c r="Q158" s="1"/>
    </row>
    <row r="159" spans="6:17" x14ac:dyDescent="0.25">
      <c r="F159" s="1"/>
      <c r="G159" s="1"/>
      <c r="H159" s="1"/>
      <c r="I159" s="1"/>
      <c r="J159" s="1"/>
      <c r="K159" s="1"/>
      <c r="L159" s="1"/>
      <c r="M159" s="1"/>
      <c r="N159" s="1"/>
      <c r="O159" s="1"/>
      <c r="Q159" s="1"/>
    </row>
    <row r="160" spans="6:17" x14ac:dyDescent="0.25">
      <c r="F160" s="1"/>
      <c r="G160" s="1"/>
      <c r="H160" s="1"/>
      <c r="I160" s="1"/>
      <c r="J160" s="1"/>
      <c r="K160" s="1"/>
      <c r="L160" s="1"/>
      <c r="M160" s="1"/>
      <c r="N160" s="1"/>
      <c r="O160" s="1"/>
      <c r="Q160" s="1"/>
    </row>
    <row r="161" spans="6:17" x14ac:dyDescent="0.25">
      <c r="F161" s="1"/>
      <c r="G161" s="1"/>
      <c r="H161" s="1"/>
      <c r="I161" s="1"/>
      <c r="J161" s="1"/>
      <c r="K161" s="1"/>
      <c r="L161" s="1"/>
      <c r="M161" s="1"/>
      <c r="N161" s="1"/>
      <c r="O161" s="1"/>
      <c r="Q161" s="1"/>
    </row>
    <row r="162" spans="6:17" x14ac:dyDescent="0.25">
      <c r="F162" s="1"/>
      <c r="G162" s="1"/>
      <c r="H162" s="1"/>
      <c r="I162" s="1"/>
      <c r="J162" s="1"/>
      <c r="K162" s="1"/>
      <c r="L162" s="1"/>
      <c r="M162" s="1"/>
      <c r="N162" s="1"/>
      <c r="O162" s="1"/>
      <c r="Q162" s="1"/>
    </row>
    <row r="163" spans="6:17" x14ac:dyDescent="0.25">
      <c r="F163" s="1"/>
      <c r="G163" s="1"/>
      <c r="H163" s="1"/>
      <c r="I163" s="1"/>
      <c r="J163" s="1"/>
      <c r="K163" s="1"/>
      <c r="L163" s="1"/>
      <c r="M163" s="1"/>
      <c r="N163" s="1"/>
      <c r="O163" s="1"/>
      <c r="Q163" s="1"/>
    </row>
    <row r="164" spans="6:17" x14ac:dyDescent="0.25">
      <c r="F164" s="1"/>
      <c r="G164" s="1"/>
      <c r="H164" s="1"/>
      <c r="I164" s="1"/>
      <c r="J164" s="1"/>
      <c r="K164" s="1"/>
      <c r="L164" s="1"/>
      <c r="M164" s="1"/>
      <c r="N164" s="1"/>
      <c r="O164" s="1"/>
      <c r="Q164" s="1"/>
    </row>
    <row r="165" spans="6:17" x14ac:dyDescent="0.25">
      <c r="F165" s="1"/>
      <c r="G165" s="1"/>
      <c r="H165" s="1"/>
      <c r="I165" s="1"/>
      <c r="J165" s="1"/>
      <c r="K165" s="1"/>
      <c r="L165" s="1"/>
      <c r="M165" s="1"/>
      <c r="N165" s="1"/>
      <c r="O165" s="1"/>
      <c r="Q165" s="1"/>
    </row>
    <row r="166" spans="6:17" x14ac:dyDescent="0.25">
      <c r="F166" s="1"/>
      <c r="G166" s="1"/>
      <c r="H166" s="1"/>
      <c r="I166" s="1"/>
      <c r="J166" s="1"/>
      <c r="K166" s="1"/>
      <c r="L166" s="1"/>
      <c r="M166" s="1"/>
      <c r="N166" s="1"/>
      <c r="O166" s="1"/>
      <c r="Q166" s="1"/>
    </row>
    <row r="167" spans="6:17" x14ac:dyDescent="0.25">
      <c r="F167" s="1"/>
      <c r="G167" s="1"/>
      <c r="H167" s="1"/>
      <c r="I167" s="1"/>
      <c r="J167" s="1"/>
      <c r="K167" s="1"/>
      <c r="L167" s="1"/>
      <c r="M167" s="1"/>
      <c r="N167" s="1"/>
      <c r="O167" s="1"/>
      <c r="Q167" s="1"/>
    </row>
    <row r="168" spans="6:17" x14ac:dyDescent="0.25">
      <c r="F168" s="1"/>
      <c r="G168" s="1"/>
      <c r="H168" s="1"/>
      <c r="I168" s="1"/>
      <c r="J168" s="1"/>
      <c r="K168" s="1"/>
      <c r="L168" s="1"/>
      <c r="M168" s="1"/>
      <c r="N168" s="1"/>
      <c r="O168" s="1"/>
      <c r="Q168" s="1"/>
    </row>
    <row r="169" spans="6:17" x14ac:dyDescent="0.25">
      <c r="F169" s="1"/>
      <c r="G169" s="1"/>
      <c r="H169" s="1"/>
      <c r="I169" s="1"/>
      <c r="J169" s="1"/>
      <c r="K169" s="1"/>
      <c r="L169" s="1"/>
      <c r="M169" s="1"/>
      <c r="N169" s="1"/>
      <c r="O169" s="1"/>
      <c r="Q169" s="1"/>
    </row>
    <row r="170" spans="6:17" x14ac:dyDescent="0.25">
      <c r="F170" s="1"/>
      <c r="G170" s="1"/>
      <c r="H170" s="1"/>
      <c r="I170" s="1"/>
      <c r="J170" s="1"/>
      <c r="K170" s="1"/>
      <c r="L170" s="1"/>
      <c r="M170" s="1"/>
      <c r="N170" s="1"/>
      <c r="O170" s="1"/>
      <c r="Q170" s="1"/>
    </row>
    <row r="171" spans="6:17" x14ac:dyDescent="0.25">
      <c r="F171" s="1"/>
      <c r="G171" s="1"/>
      <c r="H171" s="1"/>
      <c r="I171" s="1"/>
      <c r="J171" s="1"/>
      <c r="K171" s="1"/>
      <c r="L171" s="1"/>
      <c r="M171" s="1"/>
      <c r="N171" s="1"/>
      <c r="O171" s="1"/>
      <c r="Q171" s="1"/>
    </row>
    <row r="172" spans="6:17" x14ac:dyDescent="0.25">
      <c r="F172" s="1"/>
      <c r="G172" s="1"/>
      <c r="H172" s="1"/>
      <c r="I172" s="1"/>
      <c r="J172" s="1"/>
      <c r="K172" s="1"/>
      <c r="L172" s="1"/>
      <c r="M172" s="1"/>
      <c r="N172" s="1"/>
      <c r="O172" s="1"/>
      <c r="Q172" s="1"/>
    </row>
    <row r="173" spans="6:17" x14ac:dyDescent="0.25">
      <c r="F173" s="1"/>
      <c r="G173" s="1"/>
      <c r="H173" s="1"/>
      <c r="I173" s="1"/>
      <c r="J173" s="1"/>
      <c r="K173" s="1"/>
      <c r="L173" s="1"/>
      <c r="M173" s="1"/>
      <c r="N173" s="1"/>
      <c r="O173" s="1"/>
      <c r="Q173" s="1"/>
    </row>
    <row r="174" spans="6:17" x14ac:dyDescent="0.25">
      <c r="F174" s="1"/>
      <c r="G174" s="1"/>
      <c r="H174" s="1"/>
      <c r="I174" s="1"/>
      <c r="J174" s="1"/>
      <c r="K174" s="1"/>
      <c r="L174" s="1"/>
      <c r="M174" s="1"/>
      <c r="N174" s="1"/>
      <c r="O174" s="1"/>
      <c r="Q174" s="1"/>
    </row>
    <row r="175" spans="6:17" x14ac:dyDescent="0.25">
      <c r="F175" s="1"/>
      <c r="G175" s="1"/>
      <c r="H175" s="1"/>
      <c r="I175" s="1"/>
      <c r="J175" s="1"/>
      <c r="K175" s="1"/>
      <c r="L175" s="1"/>
      <c r="M175" s="1"/>
      <c r="N175" s="1"/>
      <c r="O175" s="1"/>
      <c r="Q175" s="1"/>
    </row>
    <row r="176" spans="6:17" x14ac:dyDescent="0.25">
      <c r="F176" s="1"/>
      <c r="G176" s="1"/>
      <c r="H176" s="1"/>
      <c r="I176" s="1"/>
      <c r="J176" s="1"/>
      <c r="K176" s="1"/>
      <c r="L176" s="1"/>
      <c r="M176" s="1"/>
      <c r="N176" s="1"/>
      <c r="O176" s="1"/>
      <c r="Q176" s="1"/>
    </row>
    <row r="177" spans="6:17" x14ac:dyDescent="0.25">
      <c r="F177" s="1"/>
      <c r="G177" s="1"/>
      <c r="H177" s="1"/>
      <c r="I177" s="1"/>
      <c r="J177" s="1"/>
      <c r="K177" s="1"/>
      <c r="L177" s="1"/>
      <c r="M177" s="1"/>
      <c r="N177" s="1"/>
      <c r="O177" s="1"/>
      <c r="Q177" s="1"/>
    </row>
    <row r="178" spans="6:17" x14ac:dyDescent="0.25">
      <c r="F178" s="1"/>
      <c r="G178" s="1"/>
      <c r="H178" s="1"/>
      <c r="I178" s="1"/>
      <c r="J178" s="1"/>
      <c r="K178" s="1"/>
      <c r="L178" s="1"/>
      <c r="M178" s="1"/>
      <c r="N178" s="1"/>
      <c r="O178" s="1"/>
      <c r="Q178" s="1"/>
    </row>
    <row r="179" spans="6:17" x14ac:dyDescent="0.25">
      <c r="F179" s="1"/>
      <c r="G179" s="1"/>
      <c r="H179" s="1"/>
      <c r="I179" s="1"/>
      <c r="J179" s="1"/>
      <c r="K179" s="1"/>
      <c r="L179" s="1"/>
      <c r="M179" s="1"/>
      <c r="N179" s="1"/>
      <c r="O179" s="1"/>
      <c r="Q179" s="1"/>
    </row>
    <row r="180" spans="6:17" x14ac:dyDescent="0.25">
      <c r="F180" s="1"/>
      <c r="G180" s="1"/>
      <c r="H180" s="1"/>
      <c r="I180" s="1"/>
      <c r="J180" s="1"/>
      <c r="K180" s="1"/>
      <c r="L180" s="1"/>
      <c r="M180" s="1"/>
      <c r="N180" s="1"/>
      <c r="O180" s="1"/>
      <c r="Q180" s="1"/>
    </row>
    <row r="181" spans="6:17" x14ac:dyDescent="0.25">
      <c r="F181" s="1"/>
      <c r="G181" s="1"/>
      <c r="H181" s="1"/>
      <c r="I181" s="1"/>
      <c r="J181" s="1"/>
      <c r="K181" s="1"/>
      <c r="L181" s="1"/>
      <c r="M181" s="1"/>
      <c r="N181" s="1"/>
      <c r="O181" s="1"/>
      <c r="Q181" s="1"/>
    </row>
    <row r="182" spans="6:17" x14ac:dyDescent="0.25">
      <c r="F182" s="1"/>
      <c r="G182" s="1"/>
      <c r="H182" s="1"/>
      <c r="I182" s="1"/>
      <c r="J182" s="1"/>
      <c r="K182" s="1"/>
      <c r="L182" s="1"/>
      <c r="M182" s="1"/>
      <c r="N182" s="1"/>
      <c r="O182" s="1"/>
      <c r="Q182" s="1"/>
    </row>
    <row r="183" spans="6:17" x14ac:dyDescent="0.25">
      <c r="F183" s="1"/>
      <c r="G183" s="1"/>
      <c r="H183" s="1"/>
      <c r="I183" s="1"/>
      <c r="J183" s="1"/>
      <c r="K183" s="1"/>
      <c r="L183" s="1"/>
      <c r="M183" s="1"/>
      <c r="N183" s="1"/>
      <c r="O183" s="1"/>
      <c r="Q183" s="1"/>
    </row>
    <row r="184" spans="6:17" x14ac:dyDescent="0.25">
      <c r="F184" s="1"/>
      <c r="G184" s="1"/>
      <c r="H184" s="1"/>
      <c r="I184" s="1"/>
      <c r="J184" s="1"/>
      <c r="K184" s="1"/>
      <c r="L184" s="1"/>
      <c r="M184" s="1"/>
      <c r="N184" s="1"/>
      <c r="O184" s="1"/>
      <c r="Q184" s="1"/>
    </row>
    <row r="185" spans="6:17" x14ac:dyDescent="0.25">
      <c r="F185" s="1"/>
      <c r="G185" s="1"/>
      <c r="H185" s="1"/>
      <c r="I185" s="1"/>
      <c r="J185" s="1"/>
      <c r="K185" s="1"/>
      <c r="L185" s="1"/>
      <c r="M185" s="1"/>
      <c r="N185" s="1"/>
      <c r="O185" s="1"/>
      <c r="Q185" s="1"/>
    </row>
    <row r="186" spans="6:17" x14ac:dyDescent="0.25">
      <c r="F186" s="1"/>
      <c r="G186" s="1"/>
      <c r="H186" s="1"/>
      <c r="I186" s="1"/>
      <c r="J186" s="1"/>
      <c r="K186" s="1"/>
      <c r="L186" s="1"/>
      <c r="M186" s="1"/>
      <c r="N186" s="1"/>
      <c r="O186" s="1"/>
      <c r="Q186" s="1"/>
    </row>
    <row r="187" spans="6:17" x14ac:dyDescent="0.25">
      <c r="F187" s="1"/>
      <c r="G187" s="1"/>
      <c r="H187" s="1"/>
      <c r="I187" s="1"/>
      <c r="J187" s="1"/>
      <c r="K187" s="1"/>
      <c r="L187" s="1"/>
      <c r="M187" s="1"/>
      <c r="N187" s="1"/>
      <c r="O187" s="1"/>
      <c r="Q187" s="1"/>
    </row>
    <row r="188" spans="6:17" x14ac:dyDescent="0.25">
      <c r="F188" s="1"/>
      <c r="G188" s="1"/>
      <c r="H188" s="1"/>
      <c r="I188" s="1"/>
      <c r="J188" s="1"/>
      <c r="K188" s="1"/>
      <c r="L188" s="1"/>
      <c r="M188" s="1"/>
      <c r="N188" s="1"/>
      <c r="O188" s="1"/>
      <c r="Q188" s="1"/>
    </row>
    <row r="189" spans="6:17" x14ac:dyDescent="0.25">
      <c r="F189" s="1"/>
      <c r="G189" s="1"/>
      <c r="H189" s="1"/>
      <c r="I189" s="1"/>
      <c r="J189" s="1"/>
      <c r="K189" s="1"/>
      <c r="L189" s="1"/>
      <c r="M189" s="1"/>
      <c r="N189" s="1"/>
      <c r="O189" s="1"/>
      <c r="Q189" s="1"/>
    </row>
    <row r="190" spans="6:17" x14ac:dyDescent="0.25">
      <c r="F190" s="1"/>
      <c r="G190" s="1"/>
      <c r="H190" s="1"/>
      <c r="I190" s="1"/>
      <c r="J190" s="1"/>
      <c r="K190" s="1"/>
      <c r="L190" s="1"/>
      <c r="M190" s="1"/>
      <c r="N190" s="1"/>
      <c r="O190" s="1"/>
      <c r="Q190" s="1"/>
    </row>
    <row r="191" spans="6:17" x14ac:dyDescent="0.25">
      <c r="F191" s="1"/>
      <c r="G191" s="1"/>
      <c r="H191" s="1"/>
      <c r="I191" s="1"/>
      <c r="J191" s="1"/>
      <c r="K191" s="1"/>
      <c r="L191" s="1"/>
      <c r="M191" s="1"/>
      <c r="N191" s="1"/>
      <c r="O191" s="1"/>
      <c r="Q191" s="1"/>
    </row>
    <row r="192" spans="6:17" x14ac:dyDescent="0.25">
      <c r="F192" s="1"/>
      <c r="G192" s="1"/>
      <c r="H192" s="1"/>
      <c r="I192" s="1"/>
      <c r="J192" s="1"/>
      <c r="K192" s="1"/>
      <c r="L192" s="1"/>
      <c r="M192" s="1"/>
      <c r="N192" s="1"/>
      <c r="O192" s="1"/>
      <c r="Q192" s="1"/>
    </row>
    <row r="193" spans="6:17" x14ac:dyDescent="0.25">
      <c r="F193" s="1"/>
      <c r="G193" s="1"/>
      <c r="H193" s="1"/>
      <c r="I193" s="1"/>
      <c r="J193" s="1"/>
      <c r="K193" s="1"/>
      <c r="L193" s="1"/>
      <c r="M193" s="1"/>
      <c r="N193" s="1"/>
      <c r="O193" s="1"/>
      <c r="Q193" s="1"/>
    </row>
    <row r="194" spans="6:17" x14ac:dyDescent="0.25">
      <c r="F194" s="1"/>
      <c r="G194" s="1"/>
      <c r="H194" s="1"/>
      <c r="I194" s="1"/>
      <c r="J194" s="1"/>
      <c r="K194" s="1"/>
      <c r="L194" s="1"/>
      <c r="M194" s="1"/>
      <c r="N194" s="1"/>
      <c r="O194" s="1"/>
      <c r="Q194" s="1"/>
    </row>
    <row r="195" spans="6:17" x14ac:dyDescent="0.25">
      <c r="F195" s="1"/>
      <c r="G195" s="1"/>
      <c r="H195" s="1"/>
      <c r="I195" s="1"/>
      <c r="J195" s="1"/>
      <c r="K195" s="1"/>
      <c r="L195" s="1"/>
      <c r="M195" s="1"/>
      <c r="N195" s="1"/>
      <c r="O195" s="1"/>
      <c r="Q195" s="1"/>
    </row>
    <row r="196" spans="6:17" x14ac:dyDescent="0.25">
      <c r="F196" s="1"/>
      <c r="G196" s="1"/>
      <c r="H196" s="1"/>
      <c r="I196" s="1"/>
      <c r="J196" s="1"/>
      <c r="K196" s="1"/>
      <c r="L196" s="1"/>
      <c r="M196" s="1"/>
      <c r="N196" s="1"/>
      <c r="O196" s="1"/>
      <c r="Q196" s="1"/>
    </row>
    <row r="197" spans="6:17" x14ac:dyDescent="0.25">
      <c r="F197" s="1"/>
      <c r="G197" s="1"/>
      <c r="H197" s="1"/>
      <c r="I197" s="1"/>
      <c r="J197" s="1"/>
      <c r="K197" s="1"/>
      <c r="L197" s="1"/>
      <c r="M197" s="1"/>
      <c r="N197" s="1"/>
      <c r="O197" s="1"/>
      <c r="Q197" s="1"/>
    </row>
    <row r="198" spans="6:17" x14ac:dyDescent="0.25">
      <c r="F198" s="1"/>
      <c r="G198" s="1"/>
      <c r="H198" s="1"/>
      <c r="I198" s="1"/>
      <c r="J198" s="1"/>
      <c r="K198" s="1"/>
      <c r="L198" s="1"/>
      <c r="M198" s="1"/>
      <c r="N198" s="1"/>
      <c r="O198" s="1"/>
      <c r="Q198" s="1"/>
    </row>
    <row r="199" spans="6:17" x14ac:dyDescent="0.25">
      <c r="F199" s="1"/>
      <c r="G199" s="1"/>
      <c r="H199" s="1"/>
      <c r="I199" s="1"/>
      <c r="J199" s="1"/>
      <c r="K199" s="1"/>
      <c r="L199" s="1"/>
      <c r="M199" s="1"/>
      <c r="N199" s="1"/>
      <c r="O199" s="1"/>
      <c r="Q199" s="1"/>
    </row>
    <row r="200" spans="6:17" x14ac:dyDescent="0.25">
      <c r="F200" s="1"/>
      <c r="G200" s="1"/>
      <c r="H200" s="1"/>
      <c r="I200" s="1"/>
      <c r="J200" s="1"/>
      <c r="K200" s="1"/>
      <c r="L200" s="1"/>
      <c r="M200" s="1"/>
      <c r="N200" s="1"/>
      <c r="O200" s="1"/>
      <c r="Q200" s="1"/>
    </row>
    <row r="201" spans="6:17" x14ac:dyDescent="0.25">
      <c r="F201" s="1"/>
      <c r="G201" s="1"/>
      <c r="H201" s="1"/>
      <c r="I201" s="1"/>
      <c r="J201" s="1"/>
      <c r="K201" s="1"/>
      <c r="L201" s="1"/>
      <c r="M201" s="1"/>
      <c r="N201" s="1"/>
      <c r="O201" s="1"/>
      <c r="Q201" s="1"/>
    </row>
    <row r="202" spans="6:17" x14ac:dyDescent="0.25">
      <c r="F202" s="1"/>
      <c r="G202" s="1"/>
      <c r="H202" s="1"/>
      <c r="I202" s="1"/>
      <c r="J202" s="1"/>
      <c r="K202" s="1"/>
      <c r="L202" s="1"/>
      <c r="M202" s="1"/>
      <c r="N202" s="1"/>
      <c r="O202" s="1"/>
      <c r="Q202" s="1"/>
    </row>
    <row r="203" spans="6:17" x14ac:dyDescent="0.25">
      <c r="F203" s="1"/>
      <c r="G203" s="1"/>
      <c r="H203" s="1"/>
      <c r="I203" s="1"/>
      <c r="J203" s="1"/>
      <c r="K203" s="1"/>
      <c r="L203" s="1"/>
      <c r="M203" s="1"/>
      <c r="N203" s="1"/>
      <c r="O203" s="1"/>
      <c r="Q203" s="1"/>
    </row>
    <row r="204" spans="6:17" x14ac:dyDescent="0.25">
      <c r="F204" s="1"/>
      <c r="G204" s="1"/>
      <c r="H204" s="1"/>
      <c r="I204" s="1"/>
      <c r="J204" s="1"/>
      <c r="K204" s="1"/>
      <c r="L204" s="1"/>
      <c r="M204" s="1"/>
      <c r="N204" s="1"/>
      <c r="O204" s="1"/>
      <c r="Q204" s="1"/>
    </row>
    <row r="205" spans="6:17" x14ac:dyDescent="0.25">
      <c r="F205" s="1"/>
      <c r="G205" s="1"/>
      <c r="H205" s="1"/>
      <c r="I205" s="1"/>
      <c r="J205" s="1"/>
      <c r="K205" s="1"/>
      <c r="L205" s="1"/>
      <c r="M205" s="1"/>
      <c r="N205" s="1"/>
      <c r="O205" s="1"/>
      <c r="Q205" s="1"/>
    </row>
    <row r="206" spans="6:17" x14ac:dyDescent="0.25">
      <c r="F206" s="1"/>
      <c r="G206" s="1"/>
      <c r="H206" s="1"/>
      <c r="I206" s="1"/>
      <c r="J206" s="1"/>
      <c r="K206" s="1"/>
      <c r="L206" s="1"/>
      <c r="M206" s="1"/>
      <c r="N206" s="1"/>
      <c r="O206" s="1"/>
      <c r="Q206" s="1"/>
    </row>
    <row r="207" spans="6:17" x14ac:dyDescent="0.25">
      <c r="F207" s="1"/>
      <c r="G207" s="1"/>
      <c r="H207" s="1"/>
      <c r="I207" s="1"/>
      <c r="J207" s="1"/>
      <c r="K207" s="1"/>
      <c r="L207" s="1"/>
      <c r="M207" s="1"/>
      <c r="N207" s="1"/>
      <c r="O207" s="1"/>
      <c r="Q207" s="1"/>
    </row>
    <row r="208" spans="6:17" x14ac:dyDescent="0.25">
      <c r="F208" s="1"/>
      <c r="G208" s="1"/>
      <c r="H208" s="1"/>
      <c r="I208" s="1"/>
      <c r="J208" s="1"/>
      <c r="K208" s="1"/>
      <c r="L208" s="1"/>
      <c r="M208" s="1"/>
      <c r="N208" s="1"/>
      <c r="O208" s="1"/>
      <c r="Q208" s="1"/>
    </row>
    <row r="209" spans="6:17" x14ac:dyDescent="0.25">
      <c r="F209" s="1"/>
      <c r="G209" s="1"/>
      <c r="H209" s="1"/>
      <c r="I209" s="1"/>
      <c r="J209" s="1"/>
      <c r="K209" s="1"/>
      <c r="L209" s="1"/>
      <c r="M209" s="1"/>
      <c r="N209" s="1"/>
      <c r="O209" s="1"/>
      <c r="Q209" s="1"/>
    </row>
    <row r="210" spans="6:17" x14ac:dyDescent="0.25">
      <c r="F210" s="1"/>
      <c r="G210" s="1"/>
      <c r="H210" s="1"/>
      <c r="I210" s="1"/>
      <c r="J210" s="1"/>
      <c r="K210" s="1"/>
      <c r="L210" s="1"/>
      <c r="M210" s="1"/>
      <c r="N210" s="1"/>
      <c r="O210" s="1"/>
      <c r="Q210" s="1"/>
    </row>
    <row r="211" spans="6:17" x14ac:dyDescent="0.25">
      <c r="F211" s="1"/>
      <c r="G211" s="1"/>
      <c r="H211" s="1"/>
      <c r="I211" s="1"/>
      <c r="J211" s="1"/>
      <c r="K211" s="1"/>
      <c r="L211" s="1"/>
      <c r="M211" s="1"/>
      <c r="N211" s="1"/>
      <c r="O211" s="1"/>
      <c r="Q211" s="1"/>
    </row>
    <row r="212" spans="6:17" x14ac:dyDescent="0.25">
      <c r="F212" s="1"/>
      <c r="G212" s="1"/>
      <c r="H212" s="1"/>
      <c r="I212" s="1"/>
      <c r="J212" s="1"/>
      <c r="K212" s="1"/>
      <c r="L212" s="1"/>
      <c r="M212" s="1"/>
      <c r="N212" s="1"/>
      <c r="O212" s="1"/>
      <c r="Q212" s="1"/>
    </row>
    <row r="213" spans="6:17" x14ac:dyDescent="0.25">
      <c r="F213" s="1"/>
      <c r="G213" s="1"/>
      <c r="H213" s="1"/>
      <c r="I213" s="1"/>
      <c r="J213" s="1"/>
      <c r="K213" s="1"/>
      <c r="L213" s="1"/>
      <c r="M213" s="1"/>
      <c r="N213" s="1"/>
      <c r="O213" s="1"/>
      <c r="Q213" s="1"/>
    </row>
    <row r="214" spans="6:17" x14ac:dyDescent="0.25">
      <c r="F214" s="1"/>
      <c r="G214" s="1"/>
      <c r="H214" s="1"/>
      <c r="I214" s="1"/>
      <c r="J214" s="1"/>
      <c r="K214" s="1"/>
      <c r="L214" s="1"/>
      <c r="M214" s="1"/>
      <c r="N214" s="1"/>
      <c r="O214" s="1"/>
      <c r="Q214" s="1"/>
    </row>
    <row r="215" spans="6:17" x14ac:dyDescent="0.25">
      <c r="F215" s="1"/>
      <c r="G215" s="1"/>
      <c r="H215" s="1"/>
      <c r="I215" s="1"/>
      <c r="J215" s="1"/>
      <c r="K215" s="1"/>
      <c r="L215" s="1"/>
      <c r="M215" s="1"/>
      <c r="N215" s="1"/>
      <c r="O215" s="1"/>
      <c r="Q215" s="1"/>
    </row>
    <row r="216" spans="6:17" x14ac:dyDescent="0.25">
      <c r="F216" s="1"/>
      <c r="G216" s="1"/>
      <c r="H216" s="1"/>
      <c r="I216" s="1"/>
      <c r="J216" s="1"/>
      <c r="K216" s="1"/>
      <c r="L216" s="1"/>
      <c r="M216" s="1"/>
      <c r="N216" s="1"/>
      <c r="O216" s="1"/>
      <c r="Q216" s="1"/>
    </row>
    <row r="217" spans="6:17" x14ac:dyDescent="0.25">
      <c r="F217" s="1"/>
      <c r="G217" s="1"/>
      <c r="H217" s="1"/>
      <c r="I217" s="1"/>
      <c r="J217" s="1"/>
      <c r="K217" s="1"/>
      <c r="L217" s="1"/>
      <c r="M217" s="1"/>
      <c r="N217" s="1"/>
      <c r="O217" s="1"/>
      <c r="Q217" s="1"/>
    </row>
    <row r="218" spans="6:17" x14ac:dyDescent="0.25">
      <c r="F218" s="1"/>
      <c r="G218" s="1"/>
      <c r="H218" s="1"/>
      <c r="I218" s="1"/>
      <c r="J218" s="1"/>
      <c r="K218" s="1"/>
      <c r="L218" s="1"/>
      <c r="M218" s="1"/>
      <c r="N218" s="1"/>
      <c r="O218" s="1"/>
      <c r="Q218" s="1"/>
    </row>
    <row r="219" spans="6:17" x14ac:dyDescent="0.25">
      <c r="F219" s="1"/>
      <c r="G219" s="1"/>
      <c r="H219" s="1"/>
      <c r="I219" s="1"/>
      <c r="J219" s="1"/>
      <c r="K219" s="1"/>
      <c r="L219" s="1"/>
      <c r="M219" s="1"/>
      <c r="N219" s="1"/>
      <c r="O219" s="1"/>
      <c r="Q219" s="1"/>
    </row>
    <row r="220" spans="6:17" x14ac:dyDescent="0.25">
      <c r="F220" s="1"/>
      <c r="G220" s="1"/>
      <c r="H220" s="1"/>
      <c r="I220" s="1"/>
      <c r="J220" s="1"/>
      <c r="K220" s="1"/>
      <c r="L220" s="1"/>
      <c r="M220" s="1"/>
      <c r="N220" s="1"/>
      <c r="O220" s="1"/>
      <c r="Q220" s="1"/>
    </row>
    <row r="221" spans="6:17" x14ac:dyDescent="0.25">
      <c r="F221" s="1"/>
      <c r="G221" s="1"/>
      <c r="H221" s="1"/>
      <c r="I221" s="1"/>
      <c r="J221" s="1"/>
      <c r="K221" s="1"/>
      <c r="L221" s="1"/>
      <c r="M221" s="1"/>
      <c r="N221" s="1"/>
      <c r="O221" s="1"/>
      <c r="Q221" s="1"/>
    </row>
    <row r="222" spans="6:17" x14ac:dyDescent="0.25">
      <c r="F222" s="1"/>
      <c r="G222" s="1"/>
      <c r="H222" s="1"/>
      <c r="I222" s="1"/>
      <c r="J222" s="1"/>
      <c r="K222" s="1"/>
      <c r="L222" s="1"/>
      <c r="M222" s="1"/>
      <c r="N222" s="1"/>
      <c r="O222" s="1"/>
      <c r="Q222" s="1"/>
    </row>
    <row r="223" spans="6:17" x14ac:dyDescent="0.25">
      <c r="F223" s="1"/>
      <c r="G223" s="1"/>
      <c r="H223" s="1"/>
      <c r="I223" s="1"/>
      <c r="J223" s="1"/>
      <c r="K223" s="1"/>
      <c r="L223" s="1"/>
      <c r="M223" s="1"/>
      <c r="N223" s="1"/>
      <c r="O223" s="1"/>
      <c r="Q223" s="1"/>
    </row>
    <row r="224" spans="6:17" x14ac:dyDescent="0.25">
      <c r="F224" s="1"/>
      <c r="G224" s="1"/>
      <c r="H224" s="1"/>
      <c r="I224" s="1"/>
      <c r="J224" s="1"/>
      <c r="K224" s="1"/>
      <c r="L224" s="1"/>
      <c r="M224" s="1"/>
      <c r="N224" s="1"/>
      <c r="O224" s="1"/>
      <c r="Q224" s="1"/>
    </row>
    <row r="225" spans="6:17" x14ac:dyDescent="0.25">
      <c r="F225" s="1"/>
      <c r="G225" s="1"/>
      <c r="H225" s="1"/>
      <c r="I225" s="1"/>
      <c r="J225" s="1"/>
      <c r="K225" s="1"/>
      <c r="L225" s="1"/>
      <c r="M225" s="1"/>
      <c r="N225" s="1"/>
      <c r="O225" s="1"/>
      <c r="Q225" s="1"/>
    </row>
    <row r="226" spans="6:17" x14ac:dyDescent="0.25">
      <c r="F226" s="1"/>
      <c r="G226" s="1"/>
      <c r="H226" s="1"/>
      <c r="I226" s="1"/>
      <c r="J226" s="1"/>
      <c r="K226" s="1"/>
      <c r="L226" s="1"/>
      <c r="M226" s="1"/>
      <c r="N226" s="1"/>
      <c r="O226" s="1"/>
      <c r="Q226" s="1"/>
    </row>
    <row r="227" spans="6:17" x14ac:dyDescent="0.25">
      <c r="F227" s="1"/>
      <c r="G227" s="1"/>
      <c r="H227" s="1"/>
      <c r="I227" s="1"/>
      <c r="J227" s="1"/>
      <c r="K227" s="1"/>
      <c r="L227" s="1"/>
      <c r="M227" s="1"/>
      <c r="N227" s="1"/>
      <c r="O227" s="1"/>
      <c r="Q227" s="1"/>
    </row>
    <row r="228" spans="6:17" x14ac:dyDescent="0.25">
      <c r="F228" s="1"/>
      <c r="G228" s="1"/>
      <c r="H228" s="1"/>
      <c r="I228" s="1"/>
      <c r="J228" s="1"/>
      <c r="K228" s="1"/>
      <c r="L228" s="1"/>
      <c r="M228" s="1"/>
      <c r="N228" s="1"/>
      <c r="O228" s="1"/>
      <c r="Q228" s="1"/>
    </row>
    <row r="229" spans="6:17" x14ac:dyDescent="0.25">
      <c r="F229" s="1"/>
      <c r="G229" s="1"/>
      <c r="H229" s="1"/>
      <c r="I229" s="1"/>
      <c r="J229" s="1"/>
      <c r="K229" s="1"/>
      <c r="L229" s="1"/>
      <c r="M229" s="1"/>
      <c r="N229" s="1"/>
      <c r="O229" s="1"/>
      <c r="Q229" s="1"/>
    </row>
    <row r="230" spans="6:17" x14ac:dyDescent="0.25">
      <c r="F230" s="1"/>
      <c r="G230" s="1"/>
      <c r="H230" s="1"/>
      <c r="I230" s="1"/>
      <c r="J230" s="1"/>
      <c r="K230" s="1"/>
      <c r="L230" s="1"/>
      <c r="M230" s="1"/>
      <c r="N230" s="1"/>
      <c r="O230" s="1"/>
      <c r="Q230" s="1"/>
    </row>
    <row r="231" spans="6:17" x14ac:dyDescent="0.25">
      <c r="F231" s="1"/>
      <c r="G231" s="1"/>
      <c r="H231" s="1"/>
      <c r="I231" s="1"/>
      <c r="J231" s="1"/>
      <c r="K231" s="1"/>
      <c r="L231" s="1"/>
      <c r="M231" s="1"/>
      <c r="N231" s="1"/>
      <c r="O231" s="1"/>
      <c r="Q231" s="1"/>
    </row>
    <row r="232" spans="6:17" x14ac:dyDescent="0.25">
      <c r="F232" s="1"/>
      <c r="G232" s="1"/>
      <c r="H232" s="1"/>
      <c r="I232" s="1"/>
      <c r="J232" s="1"/>
      <c r="K232" s="1"/>
      <c r="L232" s="1"/>
      <c r="M232" s="1"/>
      <c r="N232" s="1"/>
      <c r="O232" s="1"/>
      <c r="Q232" s="1"/>
    </row>
    <row r="233" spans="6:17" x14ac:dyDescent="0.25">
      <c r="F233" s="1"/>
      <c r="G233" s="1"/>
      <c r="H233" s="1"/>
      <c r="I233" s="1"/>
      <c r="J233" s="1"/>
      <c r="K233" s="1"/>
      <c r="L233" s="1"/>
      <c r="M233" s="1"/>
      <c r="N233" s="1"/>
      <c r="O233" s="1"/>
      <c r="Q233" s="1"/>
    </row>
    <row r="234" spans="6:17" x14ac:dyDescent="0.25">
      <c r="F234" s="1"/>
      <c r="G234" s="1"/>
      <c r="H234" s="1"/>
      <c r="I234" s="1"/>
      <c r="J234" s="1"/>
      <c r="K234" s="1"/>
      <c r="L234" s="1"/>
      <c r="M234" s="1"/>
      <c r="N234" s="1"/>
      <c r="O234" s="1"/>
      <c r="Q234" s="1"/>
    </row>
    <row r="235" spans="6:17" x14ac:dyDescent="0.25">
      <c r="F235" s="1"/>
      <c r="G235" s="1"/>
      <c r="H235" s="1"/>
      <c r="I235" s="1"/>
      <c r="J235" s="1"/>
      <c r="K235" s="1"/>
      <c r="L235" s="1"/>
      <c r="M235" s="1"/>
      <c r="N235" s="1"/>
      <c r="O235" s="1"/>
      <c r="Q235" s="1"/>
    </row>
    <row r="236" spans="6:17" x14ac:dyDescent="0.25">
      <c r="F236" s="1"/>
      <c r="G236" s="1"/>
      <c r="H236" s="1"/>
      <c r="I236" s="1"/>
      <c r="J236" s="1"/>
      <c r="K236" s="1"/>
      <c r="L236" s="1"/>
      <c r="M236" s="1"/>
      <c r="N236" s="1"/>
      <c r="O236" s="1"/>
      <c r="Q236" s="1"/>
    </row>
    <row r="237" spans="6:17" x14ac:dyDescent="0.25">
      <c r="F237" s="1"/>
      <c r="G237" s="1"/>
      <c r="H237" s="1"/>
      <c r="I237" s="1"/>
      <c r="J237" s="1"/>
      <c r="K237" s="1"/>
      <c r="L237" s="1"/>
      <c r="M237" s="1"/>
      <c r="N237" s="1"/>
      <c r="O237" s="1"/>
      <c r="Q237" s="1"/>
    </row>
    <row r="238" spans="6:17" x14ac:dyDescent="0.25">
      <c r="F238" s="1"/>
      <c r="G238" s="1"/>
      <c r="H238" s="1"/>
      <c r="I238" s="1"/>
      <c r="J238" s="1"/>
      <c r="K238" s="1"/>
      <c r="L238" s="1"/>
      <c r="M238" s="1"/>
      <c r="N238" s="1"/>
      <c r="O238" s="1"/>
      <c r="Q238" s="1"/>
    </row>
    <row r="239" spans="6:17" x14ac:dyDescent="0.25">
      <c r="F239" s="1"/>
      <c r="G239" s="1"/>
      <c r="H239" s="1"/>
      <c r="I239" s="1"/>
      <c r="J239" s="1"/>
      <c r="K239" s="1"/>
      <c r="L239" s="1"/>
      <c r="M239" s="1"/>
      <c r="N239" s="1"/>
      <c r="O239" s="1"/>
      <c r="Q239" s="1"/>
    </row>
    <row r="240" spans="6:17" x14ac:dyDescent="0.25">
      <c r="F240" s="1"/>
      <c r="G240" s="1"/>
      <c r="H240" s="1"/>
      <c r="I240" s="1"/>
      <c r="J240" s="1"/>
      <c r="K240" s="1"/>
      <c r="L240" s="1"/>
      <c r="M240" s="1"/>
      <c r="N240" s="1"/>
      <c r="O240" s="1"/>
      <c r="Q240" s="1"/>
    </row>
    <row r="241" spans="6:17" x14ac:dyDescent="0.25">
      <c r="F241" s="1"/>
      <c r="G241" s="1"/>
      <c r="H241" s="1"/>
      <c r="I241" s="1"/>
      <c r="J241" s="1"/>
      <c r="K241" s="1"/>
      <c r="L241" s="1"/>
      <c r="M241" s="1"/>
      <c r="N241" s="1"/>
      <c r="O241" s="1"/>
      <c r="Q241" s="1"/>
    </row>
    <row r="242" spans="6:17" x14ac:dyDescent="0.25">
      <c r="F242" s="1"/>
      <c r="G242" s="1"/>
      <c r="H242" s="1"/>
      <c r="I242" s="1"/>
      <c r="J242" s="1"/>
      <c r="K242" s="1"/>
      <c r="L242" s="1"/>
      <c r="M242" s="1"/>
      <c r="N242" s="1"/>
      <c r="O242" s="1"/>
      <c r="Q242" s="1"/>
    </row>
    <row r="243" spans="6:17" x14ac:dyDescent="0.25">
      <c r="F243" s="1"/>
      <c r="G243" s="1"/>
      <c r="H243" s="1"/>
      <c r="I243" s="1"/>
      <c r="J243" s="1"/>
      <c r="K243" s="1"/>
      <c r="L243" s="1"/>
      <c r="M243" s="1"/>
      <c r="N243" s="1"/>
      <c r="O243" s="1"/>
      <c r="Q243" s="1"/>
    </row>
    <row r="244" spans="6:17" x14ac:dyDescent="0.25">
      <c r="F244" s="1"/>
      <c r="G244" s="1"/>
      <c r="H244" s="1"/>
      <c r="I244" s="1"/>
      <c r="J244" s="1"/>
      <c r="K244" s="1"/>
      <c r="L244" s="1"/>
      <c r="M244" s="1"/>
      <c r="N244" s="1"/>
      <c r="O244" s="1"/>
      <c r="Q244" s="1"/>
    </row>
    <row r="245" spans="6:17" x14ac:dyDescent="0.25">
      <c r="F245" s="1"/>
      <c r="G245" s="1"/>
      <c r="H245" s="1"/>
      <c r="I245" s="1"/>
      <c r="J245" s="1"/>
      <c r="K245" s="1"/>
      <c r="L245" s="1"/>
      <c r="M245" s="1"/>
      <c r="N245" s="1"/>
      <c r="O245" s="1"/>
      <c r="Q245" s="1"/>
    </row>
    <row r="246" spans="6:17" x14ac:dyDescent="0.25">
      <c r="F246" s="1"/>
      <c r="G246" s="1"/>
      <c r="H246" s="1"/>
      <c r="I246" s="1"/>
      <c r="J246" s="1"/>
      <c r="K246" s="1"/>
      <c r="L246" s="1"/>
      <c r="M246" s="1"/>
      <c r="N246" s="1"/>
      <c r="O246" s="1"/>
      <c r="Q246" s="1"/>
    </row>
    <row r="247" spans="6:17" x14ac:dyDescent="0.25">
      <c r="F247" s="1"/>
      <c r="G247" s="1"/>
      <c r="H247" s="1"/>
      <c r="I247" s="1"/>
      <c r="J247" s="1"/>
      <c r="K247" s="1"/>
      <c r="L247" s="1"/>
      <c r="M247" s="1"/>
      <c r="N247" s="1"/>
      <c r="O247" s="1"/>
      <c r="Q247" s="1"/>
    </row>
    <row r="248" spans="6:17" x14ac:dyDescent="0.25">
      <c r="F248" s="1"/>
      <c r="G248" s="1"/>
      <c r="H248" s="1"/>
      <c r="I248" s="1"/>
      <c r="J248" s="1"/>
      <c r="K248" s="1"/>
      <c r="L248" s="1"/>
      <c r="M248" s="1"/>
      <c r="N248" s="1"/>
      <c r="O248" s="1"/>
      <c r="Q248" s="1"/>
    </row>
    <row r="249" spans="6:17" x14ac:dyDescent="0.25">
      <c r="F249" s="1"/>
      <c r="G249" s="1"/>
      <c r="H249" s="1"/>
      <c r="I249" s="1"/>
      <c r="J249" s="1"/>
      <c r="K249" s="1"/>
      <c r="L249" s="1"/>
      <c r="M249" s="1"/>
      <c r="N249" s="1"/>
      <c r="O249" s="1"/>
      <c r="Q249" s="1"/>
    </row>
    <row r="250" spans="6:17" x14ac:dyDescent="0.25">
      <c r="F250" s="1"/>
      <c r="G250" s="1"/>
      <c r="H250" s="1"/>
      <c r="I250" s="1"/>
      <c r="J250" s="1"/>
      <c r="K250" s="1"/>
      <c r="L250" s="1"/>
      <c r="M250" s="1"/>
      <c r="N250" s="1"/>
      <c r="O250" s="1"/>
      <c r="Q250" s="1"/>
    </row>
    <row r="251" spans="6:17" x14ac:dyDescent="0.25">
      <c r="F251" s="1"/>
      <c r="G251" s="1"/>
      <c r="H251" s="1"/>
      <c r="I251" s="1"/>
      <c r="J251" s="1"/>
      <c r="K251" s="1"/>
      <c r="L251" s="1"/>
      <c r="M251" s="1"/>
      <c r="N251" s="1"/>
      <c r="O251" s="1"/>
      <c r="Q251" s="1"/>
    </row>
    <row r="252" spans="6:17" x14ac:dyDescent="0.25">
      <c r="F252" s="1"/>
      <c r="G252" s="1"/>
      <c r="H252" s="1"/>
      <c r="I252" s="1"/>
      <c r="J252" s="1"/>
      <c r="K252" s="1"/>
      <c r="L252" s="1"/>
      <c r="M252" s="1"/>
      <c r="N252" s="1"/>
      <c r="O252" s="1"/>
      <c r="Q252" s="1"/>
    </row>
    <row r="253" spans="6:17" x14ac:dyDescent="0.25">
      <c r="F253" s="1"/>
      <c r="G253" s="1"/>
      <c r="H253" s="1"/>
      <c r="I253" s="1"/>
      <c r="J253" s="1"/>
      <c r="K253" s="1"/>
      <c r="L253" s="1"/>
      <c r="M253" s="1"/>
      <c r="N253" s="1"/>
      <c r="O253" s="1"/>
      <c r="Q253" s="1"/>
    </row>
    <row r="254" spans="6:17" x14ac:dyDescent="0.25">
      <c r="F254" s="1"/>
      <c r="G254" s="1"/>
      <c r="H254" s="1"/>
      <c r="I254" s="1"/>
      <c r="J254" s="1"/>
      <c r="K254" s="1"/>
      <c r="L254" s="1"/>
      <c r="M254" s="1"/>
      <c r="N254" s="1"/>
      <c r="O254" s="1"/>
      <c r="Q254" s="1"/>
    </row>
    <row r="255" spans="6:17" x14ac:dyDescent="0.25">
      <c r="F255" s="1"/>
      <c r="G255" s="1"/>
      <c r="H255" s="1"/>
      <c r="I255" s="1"/>
      <c r="J255" s="1"/>
      <c r="K255" s="1"/>
      <c r="L255" s="1"/>
      <c r="M255" s="1"/>
      <c r="N255" s="1"/>
      <c r="O255" s="1"/>
      <c r="Q255" s="1"/>
    </row>
    <row r="256" spans="6:17" x14ac:dyDescent="0.25">
      <c r="F256" s="1"/>
      <c r="G256" s="1"/>
      <c r="H256" s="1"/>
      <c r="I256" s="1"/>
      <c r="J256" s="1"/>
      <c r="K256" s="1"/>
      <c r="L256" s="1"/>
      <c r="M256" s="1"/>
      <c r="N256" s="1"/>
      <c r="O256" s="1"/>
      <c r="Q256" s="1"/>
    </row>
    <row r="257" spans="6:17" x14ac:dyDescent="0.25">
      <c r="F257" s="1"/>
      <c r="G257" s="1"/>
      <c r="H257" s="1"/>
      <c r="I257" s="1"/>
      <c r="J257" s="1"/>
      <c r="K257" s="1"/>
      <c r="L257" s="1"/>
      <c r="M257" s="1"/>
      <c r="N257" s="1"/>
      <c r="O257" s="1"/>
      <c r="Q257" s="1"/>
    </row>
    <row r="258" spans="6:17" x14ac:dyDescent="0.25">
      <c r="F258" s="1"/>
      <c r="G258" s="1"/>
      <c r="H258" s="1"/>
      <c r="I258" s="1"/>
      <c r="J258" s="1"/>
      <c r="K258" s="1"/>
      <c r="L258" s="1"/>
      <c r="M258" s="1"/>
      <c r="N258" s="1"/>
      <c r="O258" s="1"/>
      <c r="Q258" s="1"/>
    </row>
    <row r="259" spans="6:17" x14ac:dyDescent="0.25">
      <c r="F259" s="1"/>
      <c r="G259" s="1"/>
      <c r="H259" s="1"/>
      <c r="I259" s="1"/>
      <c r="J259" s="1"/>
      <c r="K259" s="1"/>
      <c r="L259" s="1"/>
      <c r="M259" s="1"/>
      <c r="N259" s="1"/>
      <c r="O259" s="1"/>
      <c r="Q259" s="1"/>
    </row>
    <row r="260" spans="6:17" x14ac:dyDescent="0.25">
      <c r="F260" s="1"/>
      <c r="G260" s="1"/>
      <c r="H260" s="1"/>
      <c r="I260" s="1"/>
      <c r="J260" s="1"/>
      <c r="K260" s="1"/>
      <c r="L260" s="1"/>
      <c r="M260" s="1"/>
      <c r="N260" s="1"/>
      <c r="O260" s="1"/>
      <c r="Q260" s="1"/>
    </row>
    <row r="261" spans="6:17" x14ac:dyDescent="0.25">
      <c r="F261" s="1"/>
      <c r="G261" s="1"/>
      <c r="H261" s="1"/>
      <c r="I261" s="1"/>
      <c r="J261" s="1"/>
      <c r="K261" s="1"/>
      <c r="L261" s="1"/>
      <c r="M261" s="1"/>
      <c r="N261" s="1"/>
      <c r="O261" s="1"/>
      <c r="Q261" s="1"/>
    </row>
    <row r="262" spans="6:17" x14ac:dyDescent="0.25">
      <c r="F262" s="1"/>
      <c r="G262" s="1"/>
      <c r="H262" s="1"/>
      <c r="I262" s="1"/>
      <c r="J262" s="1"/>
      <c r="K262" s="1"/>
      <c r="L262" s="1"/>
      <c r="M262" s="1"/>
      <c r="N262" s="1"/>
      <c r="O262" s="1"/>
      <c r="Q262" s="1"/>
    </row>
    <row r="263" spans="6:17" x14ac:dyDescent="0.25">
      <c r="F263" s="1"/>
      <c r="G263" s="1"/>
      <c r="H263" s="1"/>
      <c r="I263" s="1"/>
      <c r="J263" s="1"/>
      <c r="K263" s="1"/>
      <c r="L263" s="1"/>
      <c r="M263" s="1"/>
      <c r="N263" s="1"/>
      <c r="O263" s="1"/>
      <c r="Q263" s="1"/>
    </row>
    <row r="264" spans="6:17" x14ac:dyDescent="0.25">
      <c r="F264" s="1"/>
      <c r="G264" s="1"/>
      <c r="H264" s="1"/>
      <c r="I264" s="1"/>
      <c r="J264" s="1"/>
      <c r="K264" s="1"/>
      <c r="L264" s="1"/>
      <c r="M264" s="1"/>
      <c r="N264" s="1"/>
      <c r="O264" s="1"/>
      <c r="Q264" s="1"/>
    </row>
    <row r="265" spans="6:17" x14ac:dyDescent="0.25">
      <c r="F265" s="1"/>
      <c r="G265" s="1"/>
      <c r="H265" s="1"/>
      <c r="I265" s="1"/>
      <c r="J265" s="1"/>
      <c r="K265" s="1"/>
      <c r="L265" s="1"/>
      <c r="M265" s="1"/>
      <c r="N265" s="1"/>
      <c r="O265" s="1"/>
      <c r="Q265" s="1"/>
    </row>
    <row r="266" spans="6:17" x14ac:dyDescent="0.25">
      <c r="F266" s="1"/>
      <c r="G266" s="1"/>
      <c r="H266" s="1"/>
      <c r="I266" s="1"/>
      <c r="J266" s="1"/>
      <c r="K266" s="1"/>
      <c r="L266" s="1"/>
      <c r="M266" s="1"/>
      <c r="N266" s="1"/>
      <c r="O266" s="1"/>
      <c r="Q266" s="1"/>
    </row>
    <row r="267" spans="6:17" x14ac:dyDescent="0.25">
      <c r="F267" s="1"/>
      <c r="G267" s="1"/>
      <c r="H267" s="1"/>
      <c r="I267" s="1"/>
      <c r="J267" s="1"/>
      <c r="K267" s="1"/>
      <c r="L267" s="1"/>
      <c r="M267" s="1"/>
      <c r="N267" s="1"/>
      <c r="O267" s="1"/>
      <c r="Q267" s="1"/>
    </row>
    <row r="268" spans="6:17" x14ac:dyDescent="0.25">
      <c r="F268" s="1"/>
      <c r="G268" s="1"/>
      <c r="H268" s="1"/>
      <c r="I268" s="1"/>
      <c r="J268" s="1"/>
      <c r="K268" s="1"/>
      <c r="L268" s="1"/>
      <c r="M268" s="1"/>
      <c r="N268" s="1"/>
      <c r="O268" s="1"/>
      <c r="Q268" s="1"/>
    </row>
    <row r="269" spans="6:17" x14ac:dyDescent="0.25">
      <c r="F269" s="1"/>
      <c r="G269" s="1"/>
      <c r="H269" s="1"/>
      <c r="I269" s="1"/>
      <c r="J269" s="1"/>
      <c r="K269" s="1"/>
      <c r="L269" s="1"/>
      <c r="M269" s="1"/>
      <c r="N269" s="1"/>
      <c r="O269" s="1"/>
      <c r="Q269" s="1"/>
    </row>
    <row r="270" spans="6:17" x14ac:dyDescent="0.25">
      <c r="F270" s="1"/>
      <c r="G270" s="1"/>
      <c r="H270" s="1"/>
      <c r="I270" s="1"/>
      <c r="J270" s="1"/>
      <c r="K270" s="1"/>
      <c r="L270" s="1"/>
      <c r="M270" s="1"/>
      <c r="N270" s="1"/>
      <c r="O270" s="1"/>
      <c r="Q270" s="1"/>
    </row>
    <row r="271" spans="6:17" x14ac:dyDescent="0.25">
      <c r="F271" s="1"/>
      <c r="G271" s="1"/>
      <c r="H271" s="1"/>
      <c r="I271" s="1"/>
      <c r="J271" s="1"/>
      <c r="K271" s="1"/>
      <c r="L271" s="1"/>
      <c r="M271" s="1"/>
      <c r="N271" s="1"/>
      <c r="O271" s="1"/>
      <c r="Q271" s="1"/>
    </row>
    <row r="272" spans="6:17" x14ac:dyDescent="0.25">
      <c r="F272" s="1"/>
      <c r="G272" s="1"/>
      <c r="H272" s="1"/>
      <c r="I272" s="1"/>
      <c r="J272" s="1"/>
      <c r="K272" s="1"/>
      <c r="L272" s="1"/>
      <c r="M272" s="1"/>
      <c r="N272" s="1"/>
      <c r="O272" s="1"/>
      <c r="Q272" s="1"/>
    </row>
    <row r="273" spans="6:17" x14ac:dyDescent="0.25">
      <c r="F273" s="1"/>
      <c r="G273" s="1"/>
      <c r="H273" s="1"/>
      <c r="I273" s="1"/>
      <c r="J273" s="1"/>
      <c r="K273" s="1"/>
      <c r="L273" s="1"/>
      <c r="M273" s="1"/>
      <c r="N273" s="1"/>
      <c r="O273" s="1"/>
      <c r="Q273" s="1"/>
    </row>
    <row r="274" spans="6:17" x14ac:dyDescent="0.25">
      <c r="F274" s="1"/>
      <c r="G274" s="1"/>
      <c r="H274" s="1"/>
      <c r="I274" s="1"/>
      <c r="J274" s="1"/>
      <c r="K274" s="1"/>
      <c r="L274" s="1"/>
      <c r="M274" s="1"/>
      <c r="N274" s="1"/>
      <c r="O274" s="1"/>
      <c r="Q274" s="1"/>
    </row>
    <row r="275" spans="6:17" x14ac:dyDescent="0.25">
      <c r="F275" s="1"/>
      <c r="G275" s="1"/>
      <c r="H275" s="1"/>
      <c r="I275" s="1"/>
      <c r="J275" s="1"/>
      <c r="K275" s="1"/>
      <c r="L275" s="1"/>
      <c r="M275" s="1"/>
      <c r="N275" s="1"/>
      <c r="O275" s="1"/>
      <c r="Q275" s="1"/>
    </row>
    <row r="276" spans="6:17" x14ac:dyDescent="0.25">
      <c r="F276" s="1"/>
      <c r="G276" s="1"/>
      <c r="H276" s="1"/>
      <c r="I276" s="1"/>
      <c r="J276" s="1"/>
      <c r="K276" s="1"/>
      <c r="L276" s="1"/>
      <c r="M276" s="1"/>
      <c r="N276" s="1"/>
      <c r="O276" s="1"/>
      <c r="Q276" s="1"/>
    </row>
    <row r="277" spans="6:17" x14ac:dyDescent="0.25">
      <c r="F277" s="1"/>
      <c r="G277" s="1"/>
      <c r="H277" s="1"/>
      <c r="I277" s="1"/>
      <c r="J277" s="1"/>
      <c r="K277" s="1"/>
      <c r="L277" s="1"/>
      <c r="M277" s="1"/>
      <c r="N277" s="1"/>
      <c r="O277" s="1"/>
      <c r="Q277" s="1"/>
    </row>
    <row r="278" spans="6:17" x14ac:dyDescent="0.25">
      <c r="F278" s="1"/>
      <c r="G278" s="1"/>
      <c r="H278" s="1"/>
      <c r="I278" s="1"/>
      <c r="J278" s="1"/>
      <c r="K278" s="1"/>
      <c r="L278" s="1"/>
      <c r="M278" s="1"/>
      <c r="N278" s="1"/>
      <c r="O278" s="1"/>
      <c r="Q278" s="1"/>
    </row>
    <row r="279" spans="6:17" x14ac:dyDescent="0.25">
      <c r="F279" s="1"/>
      <c r="G279" s="1"/>
      <c r="H279" s="1"/>
      <c r="I279" s="1"/>
      <c r="J279" s="1"/>
      <c r="K279" s="1"/>
      <c r="L279" s="1"/>
      <c r="M279" s="1"/>
      <c r="N279" s="1"/>
      <c r="O279" s="1"/>
      <c r="Q279" s="1"/>
    </row>
    <row r="280" spans="6:17" x14ac:dyDescent="0.25">
      <c r="F280" s="1"/>
      <c r="G280" s="1"/>
      <c r="H280" s="1"/>
      <c r="I280" s="1"/>
      <c r="J280" s="1"/>
      <c r="K280" s="1"/>
      <c r="L280" s="1"/>
      <c r="M280" s="1"/>
      <c r="N280" s="1"/>
      <c r="O280" s="1"/>
      <c r="Q280" s="1"/>
    </row>
    <row r="281" spans="6:17" x14ac:dyDescent="0.25">
      <c r="F281" s="1"/>
      <c r="G281" s="1"/>
      <c r="H281" s="1"/>
      <c r="I281" s="1"/>
      <c r="J281" s="1"/>
      <c r="K281" s="1"/>
      <c r="L281" s="1"/>
      <c r="M281" s="1"/>
      <c r="N281" s="1"/>
      <c r="O281" s="1"/>
      <c r="Q281" s="1"/>
    </row>
    <row r="282" spans="6:17" x14ac:dyDescent="0.25">
      <c r="F282" s="1"/>
      <c r="G282" s="1"/>
      <c r="H282" s="1"/>
      <c r="I282" s="1"/>
      <c r="J282" s="1"/>
      <c r="K282" s="1"/>
      <c r="L282" s="1"/>
      <c r="M282" s="1"/>
      <c r="N282" s="1"/>
      <c r="O282" s="1"/>
      <c r="Q282" s="1"/>
    </row>
    <row r="283" spans="6:17" x14ac:dyDescent="0.25">
      <c r="F283" s="1"/>
      <c r="G283" s="1"/>
      <c r="H283" s="1"/>
      <c r="I283" s="1"/>
      <c r="J283" s="1"/>
      <c r="K283" s="1"/>
      <c r="L283" s="1"/>
      <c r="M283" s="1"/>
      <c r="N283" s="1"/>
      <c r="O283" s="1"/>
      <c r="Q283" s="1"/>
    </row>
    <row r="284" spans="6:17" x14ac:dyDescent="0.25">
      <c r="F284" s="1"/>
      <c r="G284" s="1"/>
      <c r="H284" s="1"/>
      <c r="I284" s="1"/>
      <c r="J284" s="1"/>
      <c r="K284" s="1"/>
      <c r="L284" s="1"/>
      <c r="M284" s="1"/>
      <c r="N284" s="1"/>
      <c r="O284" s="1"/>
      <c r="Q284" s="1"/>
    </row>
    <row r="285" spans="6:17" x14ac:dyDescent="0.25">
      <c r="F285" s="1"/>
      <c r="G285" s="1"/>
      <c r="H285" s="1"/>
      <c r="I285" s="1"/>
      <c r="J285" s="1"/>
      <c r="K285" s="1"/>
      <c r="L285" s="1"/>
      <c r="M285" s="1"/>
      <c r="N285" s="1"/>
      <c r="O285" s="1"/>
      <c r="Q285" s="1"/>
    </row>
    <row r="286" spans="6:17" x14ac:dyDescent="0.25">
      <c r="F286" s="1"/>
      <c r="G286" s="1"/>
      <c r="H286" s="1"/>
      <c r="I286" s="1"/>
      <c r="J286" s="1"/>
      <c r="K286" s="1"/>
      <c r="L286" s="1"/>
      <c r="M286" s="1"/>
      <c r="N286" s="1"/>
      <c r="O286" s="1"/>
      <c r="Q286" s="1"/>
    </row>
    <row r="287" spans="6:17" x14ac:dyDescent="0.25">
      <c r="F287" s="1"/>
      <c r="G287" s="1"/>
      <c r="H287" s="1"/>
      <c r="I287" s="1"/>
      <c r="J287" s="1"/>
      <c r="K287" s="1"/>
      <c r="L287" s="1"/>
      <c r="M287" s="1"/>
      <c r="N287" s="1"/>
      <c r="O287" s="1"/>
      <c r="Q287" s="1"/>
    </row>
    <row r="288" spans="6:17" x14ac:dyDescent="0.25">
      <c r="F288" s="1"/>
      <c r="G288" s="1"/>
      <c r="H288" s="1"/>
      <c r="I288" s="1"/>
      <c r="J288" s="1"/>
      <c r="K288" s="1"/>
      <c r="L288" s="1"/>
      <c r="M288" s="1"/>
      <c r="N288" s="1"/>
      <c r="O288" s="1"/>
      <c r="Q288" s="1"/>
    </row>
    <row r="289" spans="6:17" x14ac:dyDescent="0.25">
      <c r="F289" s="1"/>
      <c r="G289" s="1"/>
      <c r="H289" s="1"/>
      <c r="I289" s="1"/>
      <c r="J289" s="1"/>
      <c r="K289" s="1"/>
      <c r="L289" s="1"/>
      <c r="M289" s="1"/>
      <c r="N289" s="1"/>
      <c r="O289" s="1"/>
      <c r="Q289" s="1"/>
    </row>
    <row r="290" spans="6:17" x14ac:dyDescent="0.25">
      <c r="F290" s="1"/>
      <c r="G290" s="1"/>
      <c r="H290" s="1"/>
      <c r="I290" s="1"/>
      <c r="J290" s="1"/>
      <c r="K290" s="1"/>
      <c r="L290" s="1"/>
      <c r="M290" s="1"/>
      <c r="N290" s="1"/>
      <c r="O290" s="1"/>
      <c r="Q290" s="1"/>
    </row>
    <row r="291" spans="6:17" x14ac:dyDescent="0.25">
      <c r="F291" s="1"/>
      <c r="G291" s="1"/>
      <c r="H291" s="1"/>
      <c r="I291" s="1"/>
      <c r="J291" s="1"/>
      <c r="K291" s="1"/>
      <c r="L291" s="1"/>
      <c r="M291" s="1"/>
      <c r="N291" s="1"/>
      <c r="O291" s="1"/>
      <c r="Q291" s="1"/>
    </row>
    <row r="292" spans="6:17" x14ac:dyDescent="0.25">
      <c r="F292" s="1"/>
      <c r="G292" s="1"/>
      <c r="H292" s="1"/>
      <c r="I292" s="1"/>
      <c r="J292" s="1"/>
      <c r="K292" s="1"/>
      <c r="L292" s="1"/>
      <c r="M292" s="1"/>
      <c r="N292" s="1"/>
      <c r="O292" s="1"/>
      <c r="Q292" s="1"/>
    </row>
    <row r="293" spans="6:17" x14ac:dyDescent="0.25">
      <c r="F293" s="1"/>
      <c r="G293" s="1"/>
      <c r="H293" s="1"/>
      <c r="I293" s="1"/>
      <c r="J293" s="1"/>
      <c r="K293" s="1"/>
      <c r="L293" s="1"/>
      <c r="M293" s="1"/>
      <c r="N293" s="1"/>
      <c r="O293" s="1"/>
      <c r="Q293" s="1"/>
    </row>
    <row r="294" spans="6:17" x14ac:dyDescent="0.25">
      <c r="F294" s="1"/>
      <c r="G294" s="1"/>
      <c r="H294" s="1"/>
      <c r="I294" s="1"/>
      <c r="J294" s="1"/>
      <c r="K294" s="1"/>
      <c r="L294" s="1"/>
      <c r="M294" s="1"/>
      <c r="N294" s="1"/>
      <c r="O294" s="1"/>
      <c r="Q294" s="1"/>
    </row>
    <row r="295" spans="6:17" x14ac:dyDescent="0.25">
      <c r="F295" s="1"/>
      <c r="G295" s="1"/>
      <c r="H295" s="1"/>
      <c r="I295" s="1"/>
      <c r="J295" s="1"/>
      <c r="K295" s="1"/>
      <c r="L295" s="1"/>
      <c r="M295" s="1"/>
      <c r="N295" s="1"/>
      <c r="O295" s="1"/>
      <c r="Q295" s="1"/>
    </row>
    <row r="296" spans="6:17" x14ac:dyDescent="0.25">
      <c r="F296" s="1"/>
      <c r="G296" s="1"/>
      <c r="H296" s="1"/>
      <c r="I296" s="1"/>
      <c r="J296" s="1"/>
      <c r="K296" s="1"/>
      <c r="L296" s="1"/>
      <c r="M296" s="1"/>
      <c r="N296" s="1"/>
      <c r="O296" s="1"/>
      <c r="Q296" s="1"/>
    </row>
    <row r="297" spans="6:17" x14ac:dyDescent="0.25">
      <c r="F297" s="1"/>
      <c r="G297" s="1"/>
      <c r="H297" s="1"/>
      <c r="I297" s="1"/>
      <c r="J297" s="1"/>
      <c r="K297" s="1"/>
      <c r="L297" s="1"/>
      <c r="M297" s="1"/>
      <c r="N297" s="1"/>
      <c r="O297" s="1"/>
      <c r="Q297" s="1"/>
    </row>
    <row r="298" spans="6:17" x14ac:dyDescent="0.25">
      <c r="F298" s="1"/>
      <c r="G298" s="1"/>
      <c r="H298" s="1"/>
      <c r="I298" s="1"/>
      <c r="J298" s="1"/>
      <c r="K298" s="1"/>
      <c r="L298" s="1"/>
      <c r="M298" s="1"/>
      <c r="N298" s="1"/>
      <c r="O298" s="1"/>
      <c r="Q298" s="1"/>
    </row>
    <row r="299" spans="6:17" x14ac:dyDescent="0.25">
      <c r="F299" s="1"/>
      <c r="G299" s="1"/>
      <c r="H299" s="1"/>
      <c r="I299" s="1"/>
      <c r="J299" s="1"/>
      <c r="K299" s="1"/>
      <c r="L299" s="1"/>
      <c r="M299" s="1"/>
      <c r="N299" s="1"/>
      <c r="O299" s="1"/>
      <c r="Q299" s="1"/>
    </row>
    <row r="300" spans="6:17" x14ac:dyDescent="0.25">
      <c r="F300" s="1"/>
      <c r="G300" s="1"/>
      <c r="H300" s="1"/>
      <c r="I300" s="1"/>
      <c r="J300" s="1"/>
      <c r="K300" s="1"/>
      <c r="L300" s="1"/>
      <c r="M300" s="1"/>
      <c r="N300" s="1"/>
      <c r="O300" s="1"/>
      <c r="Q300" s="1"/>
    </row>
    <row r="301" spans="6:17" x14ac:dyDescent="0.25">
      <c r="F301" s="1"/>
      <c r="G301" s="1"/>
      <c r="H301" s="1"/>
      <c r="I301" s="1"/>
      <c r="J301" s="1"/>
      <c r="K301" s="1"/>
      <c r="L301" s="1"/>
      <c r="M301" s="1"/>
      <c r="N301" s="1"/>
      <c r="O301" s="1"/>
      <c r="Q301" s="1"/>
    </row>
    <row r="302" spans="6:17" x14ac:dyDescent="0.25">
      <c r="F302" s="1"/>
      <c r="G302" s="1"/>
      <c r="H302" s="1"/>
      <c r="I302" s="1"/>
      <c r="J302" s="1"/>
      <c r="K302" s="1"/>
      <c r="L302" s="1"/>
      <c r="M302" s="1"/>
      <c r="N302" s="1"/>
      <c r="O302" s="1"/>
      <c r="Q302" s="1"/>
    </row>
    <row r="303" spans="6:17" x14ac:dyDescent="0.25">
      <c r="F303" s="1"/>
      <c r="G303" s="1"/>
      <c r="H303" s="1"/>
      <c r="I303" s="1"/>
      <c r="J303" s="1"/>
      <c r="K303" s="1"/>
      <c r="L303" s="1"/>
      <c r="M303" s="1"/>
      <c r="N303" s="1"/>
      <c r="O303" s="1"/>
      <c r="Q303" s="1"/>
    </row>
    <row r="304" spans="6:17" x14ac:dyDescent="0.25">
      <c r="F304" s="1"/>
      <c r="G304" s="1"/>
      <c r="H304" s="1"/>
      <c r="I304" s="1"/>
      <c r="J304" s="1"/>
      <c r="K304" s="1"/>
      <c r="L304" s="1"/>
      <c r="M304" s="1"/>
      <c r="N304" s="1"/>
      <c r="O304" s="1"/>
      <c r="Q304" s="1"/>
    </row>
    <row r="305" spans="6:17" x14ac:dyDescent="0.25">
      <c r="F305" s="1"/>
      <c r="G305" s="1"/>
      <c r="H305" s="1"/>
      <c r="I305" s="1"/>
      <c r="J305" s="1"/>
      <c r="K305" s="1"/>
      <c r="L305" s="1"/>
      <c r="M305" s="1"/>
      <c r="N305" s="1"/>
      <c r="O305" s="1"/>
      <c r="Q305" s="1"/>
    </row>
    <row r="306" spans="6:17" x14ac:dyDescent="0.25">
      <c r="F306" s="1"/>
      <c r="G306" s="1"/>
      <c r="H306" s="1"/>
      <c r="I306" s="1"/>
      <c r="J306" s="1"/>
      <c r="K306" s="1"/>
      <c r="L306" s="1"/>
      <c r="M306" s="1"/>
      <c r="N306" s="1"/>
      <c r="O306" s="1"/>
      <c r="Q306" s="1"/>
    </row>
    <row r="307" spans="6:17" x14ac:dyDescent="0.25">
      <c r="F307" s="1"/>
      <c r="G307" s="1"/>
      <c r="H307" s="1"/>
      <c r="I307" s="1"/>
      <c r="J307" s="1"/>
      <c r="K307" s="1"/>
      <c r="L307" s="1"/>
      <c r="M307" s="1"/>
      <c r="N307" s="1"/>
      <c r="O307" s="1"/>
      <c r="Q307" s="1"/>
    </row>
    <row r="308" spans="6:17" x14ac:dyDescent="0.25">
      <c r="F308" s="1"/>
      <c r="G308" s="1"/>
      <c r="H308" s="1"/>
      <c r="I308" s="1"/>
      <c r="J308" s="1"/>
      <c r="K308" s="1"/>
      <c r="L308" s="1"/>
      <c r="M308" s="1"/>
      <c r="N308" s="1"/>
      <c r="O308" s="1"/>
      <c r="Q308" s="1"/>
    </row>
    <row r="309" spans="6:17" x14ac:dyDescent="0.25">
      <c r="F309" s="1"/>
      <c r="G309" s="1"/>
      <c r="H309" s="1"/>
      <c r="I309" s="1"/>
      <c r="J309" s="1"/>
      <c r="K309" s="1"/>
      <c r="L309" s="1"/>
      <c r="M309" s="1"/>
      <c r="N309" s="1"/>
      <c r="O309" s="1"/>
      <c r="Q309" s="1"/>
    </row>
    <row r="310" spans="6:17" x14ac:dyDescent="0.25">
      <c r="F310" s="1"/>
      <c r="G310" s="1"/>
      <c r="H310" s="1"/>
      <c r="I310" s="1"/>
      <c r="J310" s="1"/>
      <c r="K310" s="1"/>
      <c r="L310" s="1"/>
      <c r="M310" s="1"/>
      <c r="N310" s="1"/>
      <c r="O310" s="1"/>
      <c r="Q310" s="1"/>
    </row>
    <row r="311" spans="6:17" x14ac:dyDescent="0.25">
      <c r="F311" s="1"/>
      <c r="G311" s="1"/>
      <c r="H311" s="1"/>
      <c r="I311" s="1"/>
      <c r="J311" s="1"/>
      <c r="K311" s="1"/>
      <c r="L311" s="1"/>
      <c r="M311" s="1"/>
      <c r="N311" s="1"/>
      <c r="O311" s="1"/>
      <c r="Q311" s="1"/>
    </row>
    <row r="312" spans="6:17" x14ac:dyDescent="0.25">
      <c r="F312" s="1"/>
      <c r="G312" s="1"/>
      <c r="H312" s="1"/>
      <c r="I312" s="1"/>
      <c r="J312" s="1"/>
      <c r="K312" s="1"/>
      <c r="L312" s="1"/>
      <c r="M312" s="1"/>
      <c r="N312" s="1"/>
      <c r="O312" s="1"/>
      <c r="Q312" s="1"/>
    </row>
    <row r="313" spans="6:17" x14ac:dyDescent="0.25">
      <c r="F313" s="1"/>
      <c r="G313" s="1"/>
      <c r="H313" s="1"/>
      <c r="I313" s="1"/>
      <c r="J313" s="1"/>
      <c r="K313" s="1"/>
      <c r="L313" s="1"/>
      <c r="M313" s="1"/>
      <c r="N313" s="1"/>
      <c r="O313" s="1"/>
      <c r="Q313" s="1"/>
    </row>
    <row r="314" spans="6:17" x14ac:dyDescent="0.25">
      <c r="F314" s="1"/>
      <c r="G314" s="1"/>
      <c r="H314" s="1"/>
      <c r="I314" s="1"/>
      <c r="J314" s="1"/>
      <c r="K314" s="1"/>
      <c r="L314" s="1"/>
      <c r="M314" s="1"/>
      <c r="N314" s="1"/>
      <c r="O314" s="1"/>
      <c r="Q314" s="1"/>
    </row>
    <row r="315" spans="6:17" x14ac:dyDescent="0.25">
      <c r="F315" s="1"/>
      <c r="G315" s="1"/>
      <c r="H315" s="1"/>
      <c r="I315" s="1"/>
      <c r="J315" s="1"/>
      <c r="K315" s="1"/>
      <c r="L315" s="1"/>
      <c r="M315" s="1"/>
      <c r="N315" s="1"/>
      <c r="O315" s="1"/>
      <c r="Q315" s="1"/>
    </row>
    <row r="316" spans="6:17" x14ac:dyDescent="0.25">
      <c r="F316" s="1"/>
      <c r="G316" s="1"/>
      <c r="H316" s="1"/>
      <c r="I316" s="1"/>
      <c r="J316" s="1"/>
      <c r="K316" s="1"/>
      <c r="L316" s="1"/>
      <c r="M316" s="1"/>
      <c r="N316" s="1"/>
      <c r="O316" s="1"/>
      <c r="Q316" s="1"/>
    </row>
    <row r="317" spans="6:17" x14ac:dyDescent="0.25">
      <c r="F317" s="1"/>
      <c r="G317" s="1"/>
      <c r="H317" s="1"/>
      <c r="I317" s="1"/>
      <c r="J317" s="1"/>
      <c r="K317" s="1"/>
      <c r="L317" s="1"/>
      <c r="M317" s="1"/>
      <c r="N317" s="1"/>
      <c r="O317" s="1"/>
      <c r="Q317" s="1"/>
    </row>
    <row r="318" spans="6:17" x14ac:dyDescent="0.25">
      <c r="F318" s="1"/>
      <c r="G318" s="1"/>
      <c r="H318" s="1"/>
      <c r="I318" s="1"/>
      <c r="J318" s="1"/>
      <c r="K318" s="1"/>
      <c r="L318" s="1"/>
      <c r="M318" s="1"/>
      <c r="N318" s="1"/>
      <c r="O318" s="1"/>
      <c r="Q318" s="1"/>
    </row>
    <row r="319" spans="6:17" x14ac:dyDescent="0.25">
      <c r="F319" s="1"/>
      <c r="G319" s="1"/>
      <c r="H319" s="1"/>
      <c r="I319" s="1"/>
      <c r="J319" s="1"/>
      <c r="K319" s="1"/>
      <c r="L319" s="1"/>
      <c r="M319" s="1"/>
      <c r="N319" s="1"/>
      <c r="O319" s="1"/>
      <c r="Q319" s="1"/>
    </row>
    <row r="320" spans="6:17" x14ac:dyDescent="0.25">
      <c r="F320" s="1"/>
      <c r="G320" s="1"/>
      <c r="H320" s="1"/>
      <c r="I320" s="1"/>
      <c r="J320" s="1"/>
      <c r="K320" s="1"/>
      <c r="L320" s="1"/>
      <c r="M320" s="1"/>
      <c r="N320" s="1"/>
      <c r="O320" s="1"/>
      <c r="Q320" s="1"/>
    </row>
    <row r="321" spans="6:17" x14ac:dyDescent="0.25">
      <c r="F321" s="1"/>
      <c r="G321" s="1"/>
      <c r="H321" s="1"/>
      <c r="I321" s="1"/>
      <c r="J321" s="1"/>
      <c r="K321" s="1"/>
      <c r="L321" s="1"/>
      <c r="M321" s="1"/>
      <c r="N321" s="1"/>
      <c r="O321" s="1"/>
      <c r="Q321" s="1"/>
    </row>
    <row r="322" spans="6:17" x14ac:dyDescent="0.25">
      <c r="F322" s="1"/>
      <c r="G322" s="1"/>
      <c r="H322" s="1"/>
      <c r="I322" s="1"/>
      <c r="J322" s="1"/>
      <c r="K322" s="1"/>
      <c r="L322" s="1"/>
      <c r="M322" s="1"/>
      <c r="N322" s="1"/>
      <c r="O322" s="1"/>
      <c r="Q322" s="1"/>
    </row>
    <row r="323" spans="6:17" x14ac:dyDescent="0.25">
      <c r="F323" s="1"/>
      <c r="G323" s="1"/>
      <c r="H323" s="1"/>
      <c r="I323" s="1"/>
      <c r="J323" s="1"/>
      <c r="K323" s="1"/>
      <c r="L323" s="1"/>
      <c r="M323" s="1"/>
      <c r="N323" s="1"/>
      <c r="O323" s="1"/>
      <c r="Q323" s="1"/>
    </row>
    <row r="324" spans="6:17" x14ac:dyDescent="0.25">
      <c r="F324" s="1"/>
      <c r="G324" s="1"/>
      <c r="H324" s="1"/>
      <c r="I324" s="1"/>
      <c r="J324" s="1"/>
      <c r="K324" s="1"/>
      <c r="L324" s="1"/>
      <c r="M324" s="1"/>
      <c r="N324" s="1"/>
      <c r="O324" s="1"/>
      <c r="Q324" s="1"/>
    </row>
    <row r="325" spans="6:17" x14ac:dyDescent="0.25">
      <c r="F325" s="1"/>
      <c r="G325" s="1"/>
      <c r="H325" s="1"/>
      <c r="I325" s="1"/>
      <c r="J325" s="1"/>
      <c r="K325" s="1"/>
      <c r="L325" s="1"/>
      <c r="M325" s="1"/>
      <c r="N325" s="1"/>
      <c r="O325" s="1"/>
      <c r="Q325" s="1"/>
    </row>
    <row r="326" spans="6:17" x14ac:dyDescent="0.25">
      <c r="F326" s="1"/>
      <c r="G326" s="1"/>
      <c r="H326" s="1"/>
      <c r="I326" s="1"/>
      <c r="J326" s="1"/>
      <c r="K326" s="1"/>
      <c r="L326" s="1"/>
      <c r="M326" s="1"/>
      <c r="N326" s="1"/>
      <c r="O326" s="1"/>
      <c r="Q326" s="1"/>
    </row>
    <row r="327" spans="6:17" x14ac:dyDescent="0.25">
      <c r="F327" s="1"/>
      <c r="G327" s="1"/>
      <c r="H327" s="1"/>
      <c r="I327" s="1"/>
      <c r="J327" s="1"/>
      <c r="K327" s="1"/>
      <c r="L327" s="1"/>
      <c r="M327" s="1"/>
      <c r="N327" s="1"/>
      <c r="O327" s="1"/>
      <c r="Q327" s="1"/>
    </row>
    <row r="328" spans="6:17" x14ac:dyDescent="0.25">
      <c r="F328" s="1"/>
      <c r="G328" s="1"/>
      <c r="H328" s="1"/>
      <c r="I328" s="1"/>
      <c r="J328" s="1"/>
      <c r="K328" s="1"/>
      <c r="L328" s="1"/>
      <c r="M328" s="1"/>
      <c r="N328" s="1"/>
      <c r="O328" s="1"/>
      <c r="Q328" s="1"/>
    </row>
    <row r="329" spans="6:17" x14ac:dyDescent="0.25">
      <c r="F329" s="1"/>
      <c r="G329" s="1"/>
      <c r="H329" s="1"/>
      <c r="I329" s="1"/>
      <c r="J329" s="1"/>
      <c r="K329" s="1"/>
      <c r="L329" s="1"/>
      <c r="M329" s="1"/>
      <c r="N329" s="1"/>
      <c r="O329" s="1"/>
      <c r="Q329" s="1"/>
    </row>
    <row r="330" spans="6:17" x14ac:dyDescent="0.25">
      <c r="F330" s="1"/>
      <c r="G330" s="1"/>
      <c r="H330" s="1"/>
      <c r="I330" s="1"/>
      <c r="J330" s="1"/>
      <c r="K330" s="1"/>
      <c r="L330" s="1"/>
      <c r="M330" s="1"/>
      <c r="N330" s="1"/>
      <c r="O330" s="1"/>
      <c r="Q330" s="1"/>
    </row>
    <row r="331" spans="6:17" x14ac:dyDescent="0.25">
      <c r="F331" s="1"/>
      <c r="G331" s="1"/>
      <c r="H331" s="1"/>
      <c r="I331" s="1"/>
      <c r="J331" s="1"/>
      <c r="K331" s="1"/>
      <c r="L331" s="1"/>
      <c r="M331" s="1"/>
      <c r="N331" s="1"/>
      <c r="O331" s="1"/>
      <c r="Q331" s="1"/>
    </row>
    <row r="332" spans="6:17" x14ac:dyDescent="0.25">
      <c r="F332" s="1"/>
      <c r="G332" s="1"/>
      <c r="H332" s="1"/>
      <c r="I332" s="1"/>
      <c r="J332" s="1"/>
      <c r="K332" s="1"/>
      <c r="L332" s="1"/>
      <c r="M332" s="1"/>
      <c r="N332" s="1"/>
      <c r="O332" s="1"/>
      <c r="Q332" s="1"/>
    </row>
    <row r="333" spans="6:17" x14ac:dyDescent="0.25">
      <c r="F333" s="1"/>
      <c r="G333" s="1"/>
      <c r="H333" s="1"/>
      <c r="I333" s="1"/>
      <c r="J333" s="1"/>
      <c r="K333" s="1"/>
      <c r="L333" s="1"/>
      <c r="M333" s="1"/>
      <c r="N333" s="1"/>
      <c r="O333" s="1"/>
      <c r="Q333" s="1"/>
    </row>
    <row r="334" spans="6:17" x14ac:dyDescent="0.25">
      <c r="F334" s="1"/>
      <c r="G334" s="1"/>
      <c r="H334" s="1"/>
      <c r="I334" s="1"/>
      <c r="J334" s="1"/>
      <c r="K334" s="1"/>
      <c r="L334" s="1"/>
      <c r="M334" s="1"/>
      <c r="N334" s="1"/>
      <c r="O334" s="1"/>
      <c r="Q334" s="1"/>
    </row>
    <row r="335" spans="6:17" x14ac:dyDescent="0.25">
      <c r="F335" s="1"/>
      <c r="G335" s="1"/>
      <c r="H335" s="1"/>
      <c r="I335" s="1"/>
      <c r="J335" s="1"/>
      <c r="K335" s="1"/>
      <c r="L335" s="1"/>
      <c r="M335" s="1"/>
      <c r="N335" s="1"/>
      <c r="O335" s="1"/>
      <c r="Q335" s="1"/>
    </row>
    <row r="336" spans="6:17" x14ac:dyDescent="0.25">
      <c r="F336" s="1"/>
      <c r="G336" s="1"/>
      <c r="H336" s="1"/>
      <c r="I336" s="1"/>
      <c r="J336" s="1"/>
      <c r="K336" s="1"/>
      <c r="L336" s="1"/>
      <c r="M336" s="1"/>
      <c r="N336" s="1"/>
      <c r="O336" s="1"/>
      <c r="Q336" s="1"/>
    </row>
    <row r="337" spans="6:17" x14ac:dyDescent="0.25">
      <c r="F337" s="1"/>
      <c r="G337" s="1"/>
      <c r="H337" s="1"/>
      <c r="I337" s="1"/>
      <c r="J337" s="1"/>
      <c r="K337" s="1"/>
      <c r="L337" s="1"/>
      <c r="M337" s="1"/>
      <c r="N337" s="1"/>
      <c r="O337" s="1"/>
      <c r="Q337" s="1"/>
    </row>
    <row r="338" spans="6:17" x14ac:dyDescent="0.25">
      <c r="F338" s="1"/>
      <c r="G338" s="1"/>
      <c r="H338" s="1"/>
      <c r="I338" s="1"/>
      <c r="J338" s="1"/>
      <c r="K338" s="1"/>
      <c r="L338" s="1"/>
      <c r="M338" s="1"/>
      <c r="N338" s="1"/>
      <c r="O338" s="1"/>
      <c r="Q338" s="1"/>
    </row>
    <row r="339" spans="6:17" x14ac:dyDescent="0.25">
      <c r="F339" s="1"/>
      <c r="G339" s="1"/>
      <c r="H339" s="1"/>
      <c r="I339" s="1"/>
      <c r="J339" s="1"/>
      <c r="K339" s="1"/>
      <c r="L339" s="1"/>
      <c r="M339" s="1"/>
      <c r="N339" s="1"/>
      <c r="O339" s="1"/>
      <c r="Q339" s="1"/>
    </row>
    <row r="340" spans="6:17" x14ac:dyDescent="0.25">
      <c r="F340" s="1"/>
      <c r="G340" s="1"/>
      <c r="H340" s="1"/>
      <c r="I340" s="1"/>
      <c r="J340" s="1"/>
      <c r="K340" s="1"/>
      <c r="L340" s="1"/>
      <c r="M340" s="1"/>
      <c r="N340" s="1"/>
      <c r="O340" s="1"/>
      <c r="Q340" s="1"/>
    </row>
    <row r="341" spans="6:17" x14ac:dyDescent="0.25">
      <c r="F341" s="1"/>
      <c r="G341" s="1"/>
      <c r="H341" s="1"/>
      <c r="I341" s="1"/>
      <c r="J341" s="1"/>
      <c r="K341" s="1"/>
      <c r="L341" s="1"/>
      <c r="M341" s="1"/>
      <c r="N341" s="1"/>
      <c r="O341" s="1"/>
      <c r="Q341" s="1"/>
    </row>
    <row r="342" spans="6:17" x14ac:dyDescent="0.25">
      <c r="F342" s="1"/>
      <c r="G342" s="1"/>
      <c r="H342" s="1"/>
      <c r="I342" s="1"/>
      <c r="J342" s="1"/>
      <c r="K342" s="1"/>
      <c r="L342" s="1"/>
      <c r="M342" s="1"/>
      <c r="N342" s="1"/>
      <c r="O342" s="1"/>
      <c r="Q342" s="1"/>
    </row>
    <row r="343" spans="6:17" x14ac:dyDescent="0.25">
      <c r="F343" s="1"/>
      <c r="G343" s="1"/>
      <c r="H343" s="1"/>
      <c r="I343" s="1"/>
      <c r="J343" s="1"/>
      <c r="K343" s="1"/>
      <c r="L343" s="1"/>
      <c r="M343" s="1"/>
      <c r="N343" s="1"/>
      <c r="O343" s="1"/>
      <c r="Q343" s="1"/>
    </row>
    <row r="344" spans="6:17" x14ac:dyDescent="0.25">
      <c r="F344" s="1"/>
      <c r="G344" s="1"/>
      <c r="H344" s="1"/>
      <c r="I344" s="1"/>
      <c r="J344" s="1"/>
      <c r="K344" s="1"/>
      <c r="L344" s="1"/>
      <c r="M344" s="1"/>
      <c r="N344" s="1"/>
      <c r="O344" s="1"/>
      <c r="Q344" s="1"/>
    </row>
    <row r="345" spans="6:17" x14ac:dyDescent="0.25">
      <c r="F345" s="1"/>
      <c r="G345" s="1"/>
      <c r="H345" s="1"/>
      <c r="I345" s="1"/>
      <c r="J345" s="1"/>
      <c r="K345" s="1"/>
      <c r="L345" s="1"/>
      <c r="M345" s="1"/>
      <c r="N345" s="1"/>
      <c r="O345" s="1"/>
      <c r="Q345" s="1"/>
    </row>
    <row r="346" spans="6:17" x14ac:dyDescent="0.25">
      <c r="F346" s="1"/>
      <c r="G346" s="1"/>
      <c r="H346" s="1"/>
      <c r="I346" s="1"/>
      <c r="J346" s="1"/>
      <c r="K346" s="1"/>
      <c r="L346" s="1"/>
      <c r="M346" s="1"/>
      <c r="N346" s="1"/>
      <c r="O346" s="1"/>
      <c r="Q346" s="1"/>
    </row>
    <row r="347" spans="6:17" x14ac:dyDescent="0.25">
      <c r="F347" s="1"/>
      <c r="G347" s="1"/>
      <c r="H347" s="1"/>
      <c r="I347" s="1"/>
      <c r="J347" s="1"/>
      <c r="K347" s="1"/>
      <c r="L347" s="1"/>
      <c r="M347" s="1"/>
      <c r="N347" s="1"/>
      <c r="O347" s="1"/>
      <c r="Q347" s="1"/>
    </row>
    <row r="348" spans="6:17" x14ac:dyDescent="0.25">
      <c r="F348" s="1"/>
      <c r="G348" s="1"/>
      <c r="H348" s="1"/>
      <c r="I348" s="1"/>
      <c r="J348" s="1"/>
      <c r="K348" s="1"/>
      <c r="L348" s="1"/>
      <c r="M348" s="1"/>
      <c r="N348" s="1"/>
      <c r="O348" s="1"/>
      <c r="Q348" s="1"/>
    </row>
    <row r="349" spans="6:17" x14ac:dyDescent="0.25">
      <c r="F349" s="1"/>
      <c r="G349" s="1"/>
      <c r="H349" s="1"/>
      <c r="I349" s="1"/>
      <c r="J349" s="1"/>
      <c r="K349" s="1"/>
      <c r="L349" s="1"/>
      <c r="M349" s="1"/>
      <c r="N349" s="1"/>
      <c r="O349" s="1"/>
      <c r="Q349" s="1"/>
    </row>
    <row r="350" spans="6:17" x14ac:dyDescent="0.25">
      <c r="F350" s="1"/>
      <c r="G350" s="1"/>
      <c r="H350" s="1"/>
      <c r="I350" s="1"/>
      <c r="J350" s="1"/>
      <c r="K350" s="1"/>
      <c r="L350" s="1"/>
      <c r="M350" s="1"/>
      <c r="N350" s="1"/>
      <c r="O350" s="1"/>
      <c r="Q350" s="1"/>
    </row>
    <row r="351" spans="6:17" x14ac:dyDescent="0.25">
      <c r="F351" s="1"/>
      <c r="G351" s="1"/>
      <c r="H351" s="1"/>
      <c r="I351" s="1"/>
      <c r="J351" s="1"/>
      <c r="K351" s="1"/>
      <c r="L351" s="1"/>
      <c r="M351" s="1"/>
      <c r="N351" s="1"/>
      <c r="O351" s="1"/>
      <c r="Q351" s="1"/>
    </row>
    <row r="352" spans="6:17" x14ac:dyDescent="0.25">
      <c r="F352" s="1"/>
      <c r="G352" s="1"/>
      <c r="H352" s="1"/>
      <c r="I352" s="1"/>
      <c r="J352" s="1"/>
      <c r="K352" s="1"/>
      <c r="L352" s="1"/>
      <c r="M352" s="1"/>
      <c r="N352" s="1"/>
      <c r="O352" s="1"/>
      <c r="Q352" s="1"/>
    </row>
    <row r="353" spans="6:17" x14ac:dyDescent="0.25">
      <c r="F353" s="1"/>
      <c r="G353" s="1"/>
      <c r="H353" s="1"/>
      <c r="I353" s="1"/>
      <c r="J353" s="1"/>
      <c r="K353" s="1"/>
      <c r="L353" s="1"/>
      <c r="M353" s="1"/>
      <c r="N353" s="1"/>
      <c r="O353" s="1"/>
      <c r="Q353" s="1"/>
    </row>
    <row r="354" spans="6:17" x14ac:dyDescent="0.25">
      <c r="F354" s="1"/>
      <c r="G354" s="1"/>
      <c r="H354" s="1"/>
      <c r="I354" s="1"/>
      <c r="J354" s="1"/>
      <c r="K354" s="1"/>
      <c r="L354" s="1"/>
      <c r="M354" s="1"/>
      <c r="N354" s="1"/>
      <c r="O354" s="1"/>
      <c r="Q354" s="1"/>
    </row>
    <row r="355" spans="6:17" x14ac:dyDescent="0.25">
      <c r="F355" s="1"/>
      <c r="G355" s="1"/>
      <c r="H355" s="1"/>
      <c r="I355" s="1"/>
      <c r="J355" s="1"/>
      <c r="K355" s="1"/>
      <c r="L355" s="1"/>
      <c r="M355" s="1"/>
      <c r="N355" s="1"/>
      <c r="O355" s="1"/>
      <c r="Q355" s="1"/>
    </row>
    <row r="356" spans="6:17" x14ac:dyDescent="0.25">
      <c r="F356" s="1"/>
      <c r="G356" s="1"/>
      <c r="H356" s="1"/>
      <c r="I356" s="1"/>
      <c r="J356" s="1"/>
      <c r="K356" s="1"/>
      <c r="L356" s="1"/>
      <c r="M356" s="1"/>
      <c r="N356" s="1"/>
      <c r="O356" s="1"/>
      <c r="Q356" s="1"/>
    </row>
    <row r="357" spans="6:17" x14ac:dyDescent="0.25">
      <c r="F357" s="1"/>
      <c r="G357" s="1"/>
      <c r="H357" s="1"/>
      <c r="I357" s="1"/>
      <c r="J357" s="1"/>
      <c r="K357" s="1"/>
      <c r="L357" s="1"/>
      <c r="M357" s="1"/>
      <c r="N357" s="1"/>
      <c r="O357" s="1"/>
      <c r="Q357" s="1"/>
    </row>
    <row r="358" spans="6:17" x14ac:dyDescent="0.25">
      <c r="F358" s="1"/>
      <c r="G358" s="1"/>
      <c r="H358" s="1"/>
      <c r="I358" s="1"/>
      <c r="J358" s="1"/>
      <c r="K358" s="1"/>
      <c r="L358" s="1"/>
      <c r="M358" s="1"/>
      <c r="N358" s="1"/>
      <c r="O358" s="1"/>
      <c r="Q358" s="1"/>
    </row>
    <row r="359" spans="6:17" x14ac:dyDescent="0.25">
      <c r="F359" s="1"/>
      <c r="G359" s="1"/>
      <c r="H359" s="1"/>
      <c r="I359" s="1"/>
      <c r="J359" s="1"/>
      <c r="K359" s="1"/>
      <c r="L359" s="1"/>
      <c r="M359" s="1"/>
      <c r="N359" s="1"/>
      <c r="O359" s="1"/>
      <c r="Q359" s="1"/>
    </row>
    <row r="360" spans="6:17" x14ac:dyDescent="0.25">
      <c r="F360" s="1"/>
      <c r="G360" s="1"/>
      <c r="H360" s="1"/>
      <c r="I360" s="1"/>
      <c r="J360" s="1"/>
      <c r="K360" s="1"/>
      <c r="L360" s="1"/>
      <c r="M360" s="1"/>
      <c r="N360" s="1"/>
      <c r="O360" s="1"/>
      <c r="Q360" s="1"/>
    </row>
    <row r="361" spans="6:17" x14ac:dyDescent="0.25">
      <c r="F361" s="1"/>
      <c r="G361" s="1"/>
      <c r="H361" s="1"/>
      <c r="I361" s="1"/>
      <c r="J361" s="1"/>
      <c r="K361" s="1"/>
      <c r="L361" s="1"/>
      <c r="M361" s="1"/>
      <c r="N361" s="1"/>
      <c r="O361" s="1"/>
      <c r="Q361" s="1"/>
    </row>
    <row r="362" spans="6:17" x14ac:dyDescent="0.25">
      <c r="F362" s="1"/>
      <c r="G362" s="1"/>
      <c r="H362" s="1"/>
      <c r="I362" s="1"/>
      <c r="J362" s="1"/>
      <c r="K362" s="1"/>
      <c r="L362" s="1"/>
      <c r="M362" s="1"/>
      <c r="N362" s="1"/>
      <c r="O362" s="1"/>
      <c r="Q362" s="1"/>
    </row>
    <row r="363" spans="6:17" x14ac:dyDescent="0.25">
      <c r="F363" s="1"/>
      <c r="G363" s="1"/>
      <c r="H363" s="1"/>
      <c r="I363" s="1"/>
      <c r="J363" s="1"/>
      <c r="K363" s="1"/>
      <c r="L363" s="1"/>
      <c r="M363" s="1"/>
      <c r="N363" s="1"/>
      <c r="O363" s="1"/>
      <c r="Q363" s="1"/>
    </row>
    <row r="364" spans="6:17" x14ac:dyDescent="0.25">
      <c r="F364" s="1"/>
      <c r="G364" s="1"/>
      <c r="H364" s="1"/>
      <c r="I364" s="1"/>
      <c r="J364" s="1"/>
      <c r="K364" s="1"/>
      <c r="L364" s="1"/>
      <c r="M364" s="1"/>
      <c r="N364" s="1"/>
      <c r="O364" s="1"/>
      <c r="Q364" s="1"/>
    </row>
    <row r="365" spans="6:17" x14ac:dyDescent="0.25">
      <c r="F365" s="1"/>
      <c r="G365" s="1"/>
      <c r="H365" s="1"/>
      <c r="I365" s="1"/>
      <c r="J365" s="1"/>
      <c r="K365" s="1"/>
      <c r="L365" s="1"/>
      <c r="M365" s="1"/>
      <c r="N365" s="1"/>
      <c r="O365" s="1"/>
      <c r="Q365" s="1"/>
    </row>
    <row r="366" spans="6:17" x14ac:dyDescent="0.25">
      <c r="F366" s="1"/>
      <c r="G366" s="1"/>
      <c r="H366" s="1"/>
      <c r="I366" s="1"/>
      <c r="J366" s="1"/>
      <c r="K366" s="1"/>
      <c r="L366" s="1"/>
      <c r="M366" s="1"/>
      <c r="N366" s="1"/>
      <c r="O366" s="1"/>
      <c r="Q366" s="1"/>
    </row>
    <row r="367" spans="6:17" x14ac:dyDescent="0.25">
      <c r="F367" s="1"/>
      <c r="G367" s="1"/>
      <c r="H367" s="1"/>
      <c r="I367" s="1"/>
      <c r="J367" s="1"/>
      <c r="K367" s="1"/>
      <c r="L367" s="1"/>
      <c r="M367" s="1"/>
      <c r="N367" s="1"/>
      <c r="O367" s="1"/>
      <c r="Q367" s="1"/>
    </row>
    <row r="368" spans="6:17" x14ac:dyDescent="0.25">
      <c r="F368" s="1"/>
      <c r="G368" s="1"/>
      <c r="H368" s="1"/>
      <c r="I368" s="1"/>
      <c r="J368" s="1"/>
      <c r="K368" s="1"/>
      <c r="L368" s="1"/>
      <c r="M368" s="1"/>
      <c r="N368" s="1"/>
      <c r="O368" s="1"/>
      <c r="Q368" s="1"/>
    </row>
    <row r="369" spans="6:17" x14ac:dyDescent="0.25">
      <c r="F369" s="1"/>
      <c r="G369" s="1"/>
      <c r="H369" s="1"/>
      <c r="I369" s="1"/>
      <c r="J369" s="1"/>
      <c r="K369" s="1"/>
      <c r="L369" s="1"/>
      <c r="M369" s="1"/>
      <c r="N369" s="1"/>
      <c r="O369" s="1"/>
      <c r="Q369" s="1"/>
    </row>
    <row r="370" spans="6:17" x14ac:dyDescent="0.25">
      <c r="F370" s="1"/>
      <c r="G370" s="1"/>
      <c r="H370" s="1"/>
      <c r="I370" s="1"/>
      <c r="J370" s="1"/>
      <c r="K370" s="1"/>
      <c r="L370" s="1"/>
      <c r="M370" s="1"/>
      <c r="N370" s="1"/>
      <c r="O370" s="1"/>
      <c r="Q370" s="1"/>
    </row>
    <row r="371" spans="6:17" x14ac:dyDescent="0.25">
      <c r="F371" s="1"/>
      <c r="G371" s="1"/>
      <c r="H371" s="1"/>
      <c r="I371" s="1"/>
      <c r="J371" s="1"/>
      <c r="K371" s="1"/>
      <c r="L371" s="1"/>
      <c r="M371" s="1"/>
      <c r="N371" s="1"/>
      <c r="O371" s="1"/>
      <c r="Q371" s="1"/>
    </row>
    <row r="372" spans="6:17" x14ac:dyDescent="0.25">
      <c r="F372" s="1"/>
      <c r="G372" s="1"/>
      <c r="H372" s="1"/>
      <c r="I372" s="1"/>
      <c r="J372" s="1"/>
      <c r="K372" s="1"/>
      <c r="L372" s="1"/>
      <c r="M372" s="1"/>
      <c r="N372" s="1"/>
      <c r="O372" s="1"/>
      <c r="Q372" s="1"/>
    </row>
    <row r="373" spans="6:17" x14ac:dyDescent="0.25">
      <c r="F373" s="1"/>
      <c r="G373" s="1"/>
      <c r="H373" s="1"/>
      <c r="I373" s="1"/>
      <c r="J373" s="1"/>
      <c r="K373" s="1"/>
      <c r="L373" s="1"/>
      <c r="M373" s="1"/>
      <c r="N373" s="1"/>
      <c r="O373" s="1"/>
      <c r="Q373" s="1"/>
    </row>
    <row r="374" spans="6:17" x14ac:dyDescent="0.25">
      <c r="F374" s="1"/>
      <c r="G374" s="1"/>
      <c r="H374" s="1"/>
      <c r="I374" s="1"/>
      <c r="J374" s="1"/>
      <c r="K374" s="1"/>
      <c r="L374" s="1"/>
      <c r="M374" s="1"/>
      <c r="N374" s="1"/>
      <c r="O374" s="1"/>
      <c r="Q374" s="1"/>
    </row>
    <row r="375" spans="6:17" x14ac:dyDescent="0.25">
      <c r="F375" s="1"/>
      <c r="G375" s="1"/>
      <c r="H375" s="1"/>
      <c r="I375" s="1"/>
      <c r="J375" s="1"/>
      <c r="K375" s="1"/>
      <c r="L375" s="1"/>
      <c r="M375" s="1"/>
      <c r="N375" s="1"/>
      <c r="O375" s="1"/>
      <c r="Q375" s="1"/>
    </row>
    <row r="376" spans="6:17" x14ac:dyDescent="0.25">
      <c r="F376" s="1"/>
      <c r="G376" s="1"/>
      <c r="H376" s="1"/>
      <c r="I376" s="1"/>
      <c r="J376" s="1"/>
      <c r="K376" s="1"/>
      <c r="L376" s="1"/>
      <c r="M376" s="1"/>
      <c r="N376" s="1"/>
      <c r="O376" s="1"/>
      <c r="Q376" s="1"/>
    </row>
    <row r="377" spans="6:17" x14ac:dyDescent="0.25">
      <c r="F377" s="1"/>
      <c r="G377" s="1"/>
      <c r="H377" s="1"/>
      <c r="I377" s="1"/>
      <c r="J377" s="1"/>
      <c r="K377" s="1"/>
      <c r="L377" s="1"/>
      <c r="M377" s="1"/>
      <c r="N377" s="1"/>
      <c r="O377" s="1"/>
      <c r="Q377" s="1"/>
    </row>
    <row r="378" spans="6:17" x14ac:dyDescent="0.25">
      <c r="F378" s="1"/>
      <c r="G378" s="1"/>
      <c r="H378" s="1"/>
      <c r="I378" s="1"/>
      <c r="J378" s="1"/>
      <c r="K378" s="1"/>
      <c r="L378" s="1"/>
      <c r="M378" s="1"/>
      <c r="N378" s="1"/>
      <c r="O378" s="1"/>
      <c r="Q378" s="1"/>
    </row>
    <row r="379" spans="6:17" x14ac:dyDescent="0.25">
      <c r="F379" s="1"/>
      <c r="G379" s="1"/>
      <c r="H379" s="1"/>
      <c r="I379" s="1"/>
      <c r="J379" s="1"/>
      <c r="K379" s="1"/>
      <c r="L379" s="1"/>
      <c r="M379" s="1"/>
      <c r="N379" s="1"/>
      <c r="O379" s="1"/>
      <c r="Q379" s="1"/>
    </row>
    <row r="380" spans="6:17" x14ac:dyDescent="0.25">
      <c r="F380" s="1"/>
      <c r="G380" s="1"/>
      <c r="H380" s="1"/>
      <c r="I380" s="1"/>
      <c r="J380" s="1"/>
      <c r="K380" s="1"/>
      <c r="L380" s="1"/>
      <c r="M380" s="1"/>
      <c r="N380" s="1"/>
      <c r="O380" s="1"/>
      <c r="Q380" s="1"/>
    </row>
    <row r="381" spans="6:17" x14ac:dyDescent="0.25">
      <c r="F381" s="1"/>
      <c r="G381" s="1"/>
      <c r="H381" s="1"/>
      <c r="I381" s="1"/>
      <c r="J381" s="1"/>
      <c r="K381" s="1"/>
      <c r="L381" s="1"/>
      <c r="M381" s="1"/>
      <c r="N381" s="1"/>
      <c r="O381" s="1"/>
      <c r="Q381" s="1"/>
    </row>
    <row r="382" spans="6:17" x14ac:dyDescent="0.25">
      <c r="F382" s="1"/>
      <c r="G382" s="1"/>
      <c r="H382" s="1"/>
      <c r="I382" s="1"/>
      <c r="J382" s="1"/>
      <c r="K382" s="1"/>
      <c r="L382" s="1"/>
      <c r="M382" s="1"/>
      <c r="N382" s="1"/>
      <c r="O382" s="1"/>
      <c r="Q382" s="1"/>
    </row>
    <row r="383" spans="6:17" x14ac:dyDescent="0.25">
      <c r="F383" s="1"/>
      <c r="G383" s="1"/>
      <c r="H383" s="1"/>
      <c r="I383" s="1"/>
      <c r="J383" s="1"/>
      <c r="K383" s="1"/>
      <c r="L383" s="1"/>
      <c r="M383" s="1"/>
      <c r="N383" s="1"/>
      <c r="O383" s="1"/>
      <c r="Q383" s="1"/>
    </row>
    <row r="384" spans="6:17" x14ac:dyDescent="0.25">
      <c r="F384" s="1"/>
      <c r="G384" s="1"/>
      <c r="H384" s="1"/>
      <c r="I384" s="1"/>
      <c r="J384" s="1"/>
      <c r="K384" s="1"/>
      <c r="L384" s="1"/>
      <c r="M384" s="1"/>
      <c r="N384" s="1"/>
      <c r="O384" s="1"/>
      <c r="Q384" s="1"/>
    </row>
    <row r="385" spans="6:17" x14ac:dyDescent="0.25">
      <c r="F385" s="1"/>
      <c r="G385" s="1"/>
      <c r="H385" s="1"/>
      <c r="I385" s="1"/>
      <c r="J385" s="1"/>
      <c r="K385" s="1"/>
      <c r="L385" s="1"/>
      <c r="M385" s="1"/>
      <c r="N385" s="1"/>
      <c r="O385" s="1"/>
      <c r="Q385" s="1"/>
    </row>
    <row r="386" spans="6:17" x14ac:dyDescent="0.25">
      <c r="F386" s="1"/>
      <c r="G386" s="1"/>
      <c r="H386" s="1"/>
      <c r="I386" s="1"/>
      <c r="J386" s="1"/>
      <c r="K386" s="1"/>
      <c r="L386" s="1"/>
      <c r="M386" s="1"/>
      <c r="N386" s="1"/>
      <c r="O386" s="1"/>
      <c r="Q386" s="1"/>
    </row>
    <row r="387" spans="6:17" x14ac:dyDescent="0.25">
      <c r="F387" s="1"/>
      <c r="G387" s="1"/>
      <c r="H387" s="1"/>
      <c r="I387" s="1"/>
      <c r="J387" s="1"/>
      <c r="K387" s="1"/>
      <c r="L387" s="1"/>
      <c r="M387" s="1"/>
      <c r="N387" s="1"/>
      <c r="O387" s="1"/>
      <c r="Q387" s="1"/>
    </row>
    <row r="388" spans="6:17" x14ac:dyDescent="0.25">
      <c r="F388" s="1"/>
      <c r="G388" s="1"/>
      <c r="H388" s="1"/>
      <c r="I388" s="1"/>
      <c r="J388" s="1"/>
      <c r="K388" s="1"/>
      <c r="L388" s="1"/>
      <c r="M388" s="1"/>
      <c r="N388" s="1"/>
      <c r="O388" s="1"/>
      <c r="Q388" s="1"/>
    </row>
    <row r="389" spans="6:17" x14ac:dyDescent="0.25">
      <c r="F389" s="1"/>
      <c r="G389" s="1"/>
      <c r="H389" s="1"/>
      <c r="I389" s="1"/>
      <c r="J389" s="1"/>
      <c r="K389" s="1"/>
      <c r="L389" s="1"/>
      <c r="M389" s="1"/>
      <c r="N389" s="1"/>
      <c r="O389" s="1"/>
      <c r="Q389" s="1"/>
    </row>
    <row r="390" spans="6:17" x14ac:dyDescent="0.25">
      <c r="F390" s="1"/>
      <c r="G390" s="1"/>
      <c r="H390" s="1"/>
      <c r="I390" s="1"/>
      <c r="J390" s="1"/>
      <c r="K390" s="1"/>
      <c r="L390" s="1"/>
      <c r="M390" s="1"/>
      <c r="N390" s="1"/>
      <c r="O390" s="1"/>
      <c r="Q390" s="1"/>
    </row>
    <row r="391" spans="6:17" x14ac:dyDescent="0.25">
      <c r="F391" s="1"/>
      <c r="G391" s="1"/>
      <c r="H391" s="1"/>
      <c r="I391" s="1"/>
      <c r="J391" s="1"/>
      <c r="K391" s="1"/>
      <c r="L391" s="1"/>
      <c r="M391" s="1"/>
      <c r="N391" s="1"/>
      <c r="O391" s="1"/>
      <c r="Q391" s="1"/>
    </row>
    <row r="392" spans="6:17" x14ac:dyDescent="0.25">
      <c r="F392" s="1"/>
      <c r="G392" s="1"/>
      <c r="H392" s="1"/>
      <c r="I392" s="1"/>
      <c r="J392" s="1"/>
      <c r="K392" s="1"/>
      <c r="L392" s="1"/>
      <c r="M392" s="1"/>
      <c r="N392" s="1"/>
      <c r="O392" s="1"/>
      <c r="Q392" s="1"/>
    </row>
    <row r="393" spans="6:17" x14ac:dyDescent="0.25">
      <c r="F393" s="1"/>
      <c r="G393" s="1"/>
      <c r="H393" s="1"/>
      <c r="I393" s="1"/>
      <c r="J393" s="1"/>
      <c r="K393" s="1"/>
      <c r="L393" s="1"/>
      <c r="M393" s="1"/>
      <c r="N393" s="1"/>
      <c r="O393" s="1"/>
      <c r="Q393" s="1"/>
    </row>
    <row r="394" spans="6:17" x14ac:dyDescent="0.25">
      <c r="F394" s="1"/>
      <c r="G394" s="1"/>
      <c r="H394" s="1"/>
      <c r="I394" s="1"/>
      <c r="J394" s="1"/>
      <c r="K394" s="1"/>
      <c r="L394" s="1"/>
      <c r="M394" s="1"/>
      <c r="N394" s="1"/>
      <c r="O394" s="1"/>
      <c r="Q394" s="1"/>
    </row>
    <row r="395" spans="6:17" x14ac:dyDescent="0.25">
      <c r="F395" s="1"/>
      <c r="G395" s="1"/>
      <c r="H395" s="1"/>
      <c r="I395" s="1"/>
      <c r="J395" s="1"/>
      <c r="K395" s="1"/>
      <c r="L395" s="1"/>
      <c r="M395" s="1"/>
      <c r="N395" s="1"/>
      <c r="O395" s="1"/>
      <c r="Q395" s="1"/>
    </row>
    <row r="396" spans="6:17" x14ac:dyDescent="0.25">
      <c r="F396" s="1"/>
      <c r="G396" s="1"/>
      <c r="H396" s="1"/>
      <c r="I396" s="1"/>
      <c r="J396" s="1"/>
      <c r="K396" s="1"/>
      <c r="L396" s="1"/>
      <c r="M396" s="1"/>
      <c r="N396" s="1"/>
      <c r="O396" s="1"/>
      <c r="Q396" s="1"/>
    </row>
    <row r="397" spans="6:17" x14ac:dyDescent="0.25">
      <c r="F397" s="1"/>
      <c r="G397" s="1"/>
      <c r="H397" s="1"/>
      <c r="I397" s="1"/>
      <c r="J397" s="1"/>
      <c r="K397" s="1"/>
      <c r="L397" s="1"/>
      <c r="M397" s="1"/>
      <c r="N397" s="1"/>
      <c r="O397" s="1"/>
      <c r="Q397" s="1"/>
    </row>
    <row r="398" spans="6:17" x14ac:dyDescent="0.25">
      <c r="F398" s="1"/>
      <c r="G398" s="1"/>
      <c r="H398" s="1"/>
      <c r="I398" s="1"/>
      <c r="J398" s="1"/>
      <c r="K398" s="1"/>
      <c r="L398" s="1"/>
      <c r="M398" s="1"/>
      <c r="N398" s="1"/>
      <c r="O398" s="1"/>
      <c r="Q398" s="1"/>
    </row>
    <row r="399" spans="6:17" x14ac:dyDescent="0.25">
      <c r="F399" s="1"/>
      <c r="G399" s="1"/>
      <c r="H399" s="1"/>
      <c r="I399" s="1"/>
      <c r="J399" s="1"/>
      <c r="K399" s="1"/>
      <c r="L399" s="1"/>
      <c r="M399" s="1"/>
      <c r="N399" s="1"/>
      <c r="O399" s="1"/>
      <c r="Q399" s="1"/>
    </row>
    <row r="400" spans="6:17" x14ac:dyDescent="0.25">
      <c r="F400" s="1"/>
      <c r="G400" s="1"/>
      <c r="H400" s="1"/>
      <c r="I400" s="1"/>
      <c r="J400" s="1"/>
      <c r="K400" s="1"/>
      <c r="L400" s="1"/>
      <c r="M400" s="1"/>
      <c r="N400" s="1"/>
      <c r="O400" s="1"/>
      <c r="Q400" s="1"/>
    </row>
    <row r="401" spans="6:17" x14ac:dyDescent="0.25">
      <c r="F401" s="1"/>
      <c r="G401" s="1"/>
      <c r="H401" s="1"/>
      <c r="I401" s="1"/>
      <c r="J401" s="1"/>
      <c r="K401" s="1"/>
      <c r="L401" s="1"/>
      <c r="M401" s="1"/>
      <c r="N401" s="1"/>
      <c r="O401" s="1"/>
      <c r="Q401" s="1"/>
    </row>
    <row r="402" spans="6:17" x14ac:dyDescent="0.25">
      <c r="F402" s="1"/>
      <c r="G402" s="1"/>
      <c r="H402" s="1"/>
      <c r="I402" s="1"/>
      <c r="J402" s="1"/>
      <c r="K402" s="1"/>
      <c r="L402" s="1"/>
      <c r="M402" s="1"/>
      <c r="N402" s="1"/>
      <c r="O402" s="1"/>
      <c r="Q402" s="1"/>
    </row>
    <row r="403" spans="6:17" x14ac:dyDescent="0.25">
      <c r="F403" s="1"/>
      <c r="G403" s="1"/>
      <c r="H403" s="1"/>
      <c r="I403" s="1"/>
      <c r="J403" s="1"/>
      <c r="K403" s="1"/>
      <c r="L403" s="1"/>
      <c r="M403" s="1"/>
      <c r="N403" s="1"/>
      <c r="O403" s="1"/>
      <c r="Q403" s="1"/>
    </row>
    <row r="404" spans="6:17" x14ac:dyDescent="0.25">
      <c r="F404" s="1"/>
      <c r="G404" s="1"/>
      <c r="H404" s="1"/>
      <c r="I404" s="1"/>
      <c r="J404" s="1"/>
      <c r="K404" s="1"/>
      <c r="L404" s="1"/>
      <c r="M404" s="1"/>
      <c r="N404" s="1"/>
      <c r="O404" s="1"/>
      <c r="Q404" s="1"/>
    </row>
    <row r="405" spans="6:17" x14ac:dyDescent="0.25">
      <c r="F405" s="1"/>
      <c r="G405" s="1"/>
      <c r="H405" s="1"/>
      <c r="I405" s="1"/>
      <c r="J405" s="1"/>
      <c r="K405" s="1"/>
      <c r="L405" s="1"/>
      <c r="M405" s="1"/>
      <c r="N405" s="1"/>
      <c r="O405" s="1"/>
      <c r="Q405" s="1"/>
    </row>
    <row r="406" spans="6:17" x14ac:dyDescent="0.25">
      <c r="F406" s="1"/>
      <c r="G406" s="1"/>
      <c r="H406" s="1"/>
      <c r="I406" s="1"/>
      <c r="J406" s="1"/>
      <c r="K406" s="1"/>
      <c r="L406" s="1"/>
      <c r="M406" s="1"/>
      <c r="N406" s="1"/>
      <c r="O406" s="1"/>
      <c r="Q406" s="1"/>
    </row>
    <row r="407" spans="6:17" x14ac:dyDescent="0.25">
      <c r="F407" s="1"/>
      <c r="G407" s="1"/>
      <c r="H407" s="1"/>
      <c r="I407" s="1"/>
      <c r="J407" s="1"/>
      <c r="K407" s="1"/>
      <c r="L407" s="1"/>
      <c r="M407" s="1"/>
      <c r="N407" s="1"/>
      <c r="O407" s="1"/>
      <c r="Q407" s="1"/>
    </row>
    <row r="408" spans="6:17" x14ac:dyDescent="0.25">
      <c r="F408" s="1"/>
      <c r="G408" s="1"/>
      <c r="H408" s="1"/>
      <c r="I408" s="1"/>
      <c r="J408" s="1"/>
      <c r="K408" s="1"/>
      <c r="L408" s="1"/>
      <c r="M408" s="1"/>
      <c r="N408" s="1"/>
      <c r="O408" s="1"/>
      <c r="Q408" s="1"/>
    </row>
    <row r="409" spans="6:17" x14ac:dyDescent="0.25">
      <c r="F409" s="1"/>
      <c r="G409" s="1"/>
      <c r="H409" s="1"/>
      <c r="I409" s="1"/>
      <c r="J409" s="1"/>
      <c r="K409" s="1"/>
      <c r="L409" s="1"/>
      <c r="M409" s="1"/>
      <c r="N409" s="1"/>
      <c r="O409" s="1"/>
      <c r="Q409" s="1"/>
    </row>
    <row r="410" spans="6:17" x14ac:dyDescent="0.25">
      <c r="F410" s="1"/>
      <c r="G410" s="1"/>
      <c r="H410" s="1"/>
      <c r="I410" s="1"/>
      <c r="J410" s="1"/>
      <c r="K410" s="1"/>
      <c r="L410" s="1"/>
      <c r="M410" s="1"/>
      <c r="N410" s="1"/>
      <c r="O410" s="1"/>
      <c r="Q410" s="1"/>
    </row>
    <row r="411" spans="6:17" x14ac:dyDescent="0.25">
      <c r="F411" s="1"/>
      <c r="G411" s="1"/>
      <c r="H411" s="1"/>
      <c r="I411" s="1"/>
      <c r="J411" s="1"/>
      <c r="K411" s="1"/>
      <c r="L411" s="1"/>
      <c r="M411" s="1"/>
      <c r="N411" s="1"/>
      <c r="O411" s="1"/>
      <c r="Q411" s="1"/>
    </row>
    <row r="412" spans="6:17" x14ac:dyDescent="0.25">
      <c r="F412" s="1"/>
      <c r="G412" s="1"/>
      <c r="H412" s="1"/>
      <c r="I412" s="1"/>
      <c r="J412" s="1"/>
      <c r="K412" s="1"/>
      <c r="L412" s="1"/>
      <c r="M412" s="1"/>
      <c r="N412" s="1"/>
      <c r="O412" s="1"/>
      <c r="Q412" s="1"/>
    </row>
    <row r="413" spans="6:17" x14ac:dyDescent="0.25">
      <c r="F413" s="1"/>
      <c r="G413" s="1"/>
      <c r="H413" s="1"/>
      <c r="I413" s="1"/>
      <c r="J413" s="1"/>
      <c r="K413" s="1"/>
      <c r="L413" s="1"/>
      <c r="M413" s="1"/>
      <c r="N413" s="1"/>
      <c r="O413" s="1"/>
      <c r="Q413" s="1"/>
    </row>
    <row r="414" spans="6:17" x14ac:dyDescent="0.25">
      <c r="F414" s="1"/>
      <c r="G414" s="1"/>
      <c r="H414" s="1"/>
      <c r="I414" s="1"/>
      <c r="J414" s="1"/>
      <c r="K414" s="1"/>
      <c r="L414" s="1"/>
      <c r="M414" s="1"/>
      <c r="N414" s="1"/>
      <c r="O414" s="1"/>
      <c r="Q414" s="1"/>
    </row>
    <row r="415" spans="6:17" x14ac:dyDescent="0.25">
      <c r="F415" s="1"/>
      <c r="G415" s="1"/>
      <c r="H415" s="1"/>
      <c r="I415" s="1"/>
      <c r="J415" s="1"/>
      <c r="K415" s="1"/>
      <c r="L415" s="1"/>
      <c r="M415" s="1"/>
      <c r="N415" s="1"/>
      <c r="O415" s="1"/>
      <c r="Q415" s="1"/>
    </row>
    <row r="416" spans="6:17" x14ac:dyDescent="0.25">
      <c r="F416" s="1"/>
      <c r="G416" s="1"/>
      <c r="H416" s="1"/>
      <c r="I416" s="1"/>
      <c r="J416" s="1"/>
      <c r="K416" s="1"/>
      <c r="L416" s="1"/>
      <c r="M416" s="1"/>
      <c r="N416" s="1"/>
      <c r="O416" s="1"/>
      <c r="Q416" s="1"/>
    </row>
    <row r="417" spans="6:17" x14ac:dyDescent="0.25">
      <c r="F417" s="1"/>
      <c r="G417" s="1"/>
      <c r="H417" s="1"/>
      <c r="I417" s="1"/>
      <c r="J417" s="1"/>
      <c r="K417" s="1"/>
      <c r="L417" s="1"/>
      <c r="M417" s="1"/>
      <c r="N417" s="1"/>
      <c r="O417" s="1"/>
      <c r="Q417" s="1"/>
    </row>
    <row r="418" spans="6:17" x14ac:dyDescent="0.25">
      <c r="F418" s="1"/>
      <c r="G418" s="1"/>
      <c r="H418" s="1"/>
      <c r="I418" s="1"/>
      <c r="J418" s="1"/>
      <c r="K418" s="1"/>
      <c r="L418" s="1"/>
      <c r="M418" s="1"/>
      <c r="N418" s="1"/>
      <c r="O418" s="1"/>
      <c r="Q418" s="1"/>
    </row>
    <row r="419" spans="6:17" x14ac:dyDescent="0.25">
      <c r="F419" s="1"/>
      <c r="G419" s="1"/>
      <c r="H419" s="1"/>
      <c r="I419" s="1"/>
      <c r="J419" s="1"/>
      <c r="K419" s="1"/>
      <c r="L419" s="1"/>
      <c r="M419" s="1"/>
      <c r="N419" s="1"/>
      <c r="O419" s="1"/>
      <c r="Q419" s="1"/>
    </row>
    <row r="420" spans="6:17" x14ac:dyDescent="0.25">
      <c r="F420" s="1"/>
      <c r="G420" s="1"/>
      <c r="H420" s="1"/>
      <c r="I420" s="1"/>
      <c r="J420" s="1"/>
      <c r="K420" s="1"/>
      <c r="L420" s="1"/>
      <c r="M420" s="1"/>
      <c r="N420" s="1"/>
      <c r="O420" s="1"/>
      <c r="Q420" s="1"/>
    </row>
    <row r="421" spans="6:17" x14ac:dyDescent="0.25">
      <c r="F421" s="1"/>
      <c r="G421" s="1"/>
      <c r="H421" s="1"/>
      <c r="I421" s="1"/>
      <c r="J421" s="1"/>
      <c r="K421" s="1"/>
      <c r="L421" s="1"/>
      <c r="M421" s="1"/>
      <c r="N421" s="1"/>
      <c r="O421" s="1"/>
      <c r="Q421" s="1"/>
    </row>
    <row r="422" spans="6:17" x14ac:dyDescent="0.25">
      <c r="F422" s="1"/>
      <c r="G422" s="1"/>
      <c r="H422" s="1"/>
      <c r="I422" s="1"/>
      <c r="J422" s="1"/>
      <c r="K422" s="1"/>
      <c r="L422" s="1"/>
      <c r="M422" s="1"/>
      <c r="N422" s="1"/>
      <c r="O422" s="1"/>
      <c r="Q422" s="1"/>
    </row>
    <row r="423" spans="6:17" x14ac:dyDescent="0.25">
      <c r="F423" s="1"/>
      <c r="G423" s="1"/>
      <c r="H423" s="1"/>
      <c r="I423" s="1"/>
      <c r="J423" s="1"/>
      <c r="K423" s="1"/>
      <c r="L423" s="1"/>
      <c r="M423" s="1"/>
      <c r="N423" s="1"/>
      <c r="O423" s="1"/>
      <c r="Q423" s="1"/>
    </row>
    <row r="424" spans="6:17" x14ac:dyDescent="0.25">
      <c r="F424" s="1"/>
      <c r="G424" s="1"/>
      <c r="H424" s="1"/>
      <c r="I424" s="1"/>
      <c r="J424" s="1"/>
      <c r="K424" s="1"/>
      <c r="L424" s="1"/>
      <c r="M424" s="1"/>
      <c r="N424" s="1"/>
      <c r="O424" s="1"/>
      <c r="Q424" s="1"/>
    </row>
    <row r="425" spans="6:17" x14ac:dyDescent="0.25">
      <c r="F425" s="1"/>
      <c r="G425" s="1"/>
      <c r="H425" s="1"/>
      <c r="I425" s="1"/>
      <c r="J425" s="1"/>
      <c r="K425" s="1"/>
      <c r="L425" s="1"/>
      <c r="M425" s="1"/>
      <c r="N425" s="1"/>
      <c r="O425" s="1"/>
      <c r="Q425" s="1"/>
    </row>
    <row r="426" spans="6:17" x14ac:dyDescent="0.25">
      <c r="F426" s="1"/>
      <c r="G426" s="1"/>
      <c r="H426" s="1"/>
      <c r="I426" s="1"/>
      <c r="J426" s="1"/>
      <c r="K426" s="1"/>
      <c r="L426" s="1"/>
      <c r="M426" s="1"/>
      <c r="N426" s="1"/>
      <c r="O426" s="1"/>
      <c r="Q426" s="1"/>
    </row>
    <row r="427" spans="6:17" x14ac:dyDescent="0.25">
      <c r="F427" s="1"/>
      <c r="G427" s="1"/>
      <c r="H427" s="1"/>
      <c r="I427" s="1"/>
      <c r="J427" s="1"/>
      <c r="K427" s="1"/>
      <c r="L427" s="1"/>
      <c r="M427" s="1"/>
      <c r="N427" s="1"/>
      <c r="O427" s="1"/>
      <c r="Q427" s="1"/>
    </row>
    <row r="428" spans="6:17" x14ac:dyDescent="0.25">
      <c r="F428" s="1"/>
      <c r="G428" s="1"/>
      <c r="H428" s="1"/>
      <c r="I428" s="1"/>
      <c r="J428" s="1"/>
      <c r="K428" s="1"/>
      <c r="L428" s="1"/>
      <c r="M428" s="1"/>
      <c r="N428" s="1"/>
      <c r="O428" s="1"/>
      <c r="Q428" s="1"/>
    </row>
    <row r="429" spans="6:17" x14ac:dyDescent="0.25">
      <c r="F429" s="1"/>
      <c r="G429" s="1"/>
      <c r="H429" s="1"/>
      <c r="I429" s="1"/>
      <c r="J429" s="1"/>
      <c r="K429" s="1"/>
      <c r="L429" s="1"/>
      <c r="M429" s="1"/>
      <c r="N429" s="1"/>
      <c r="O429" s="1"/>
      <c r="Q429" s="1"/>
    </row>
    <row r="430" spans="6:17" x14ac:dyDescent="0.25">
      <c r="F430" s="1"/>
      <c r="G430" s="1"/>
      <c r="H430" s="1"/>
      <c r="I430" s="1"/>
      <c r="J430" s="1"/>
      <c r="K430" s="1"/>
      <c r="L430" s="1"/>
      <c r="M430" s="1"/>
      <c r="N430" s="1"/>
      <c r="O430" s="1"/>
      <c r="Q430" s="1"/>
    </row>
    <row r="431" spans="6:17" x14ac:dyDescent="0.25">
      <c r="F431" s="1"/>
      <c r="G431" s="1"/>
      <c r="H431" s="1"/>
      <c r="I431" s="1"/>
      <c r="J431" s="1"/>
      <c r="K431" s="1"/>
      <c r="L431" s="1"/>
      <c r="M431" s="1"/>
      <c r="N431" s="1"/>
      <c r="O431" s="1"/>
      <c r="Q431" s="1"/>
    </row>
    <row r="432" spans="6:17" x14ac:dyDescent="0.25">
      <c r="F432" s="1"/>
      <c r="G432" s="1"/>
      <c r="H432" s="1"/>
      <c r="I432" s="1"/>
      <c r="J432" s="1"/>
      <c r="K432" s="1"/>
      <c r="L432" s="1"/>
      <c r="M432" s="1"/>
      <c r="N432" s="1"/>
      <c r="O432" s="1"/>
      <c r="Q432" s="1"/>
    </row>
    <row r="433" spans="6:17" x14ac:dyDescent="0.25">
      <c r="F433" s="1"/>
      <c r="G433" s="1"/>
      <c r="H433" s="1"/>
      <c r="I433" s="1"/>
      <c r="J433" s="1"/>
      <c r="K433" s="1"/>
      <c r="L433" s="1"/>
      <c r="M433" s="1"/>
      <c r="N433" s="1"/>
      <c r="O433" s="1"/>
      <c r="Q433" s="1"/>
    </row>
    <row r="434" spans="6:17" x14ac:dyDescent="0.25">
      <c r="F434" s="1"/>
      <c r="G434" s="1"/>
      <c r="H434" s="1"/>
      <c r="I434" s="1"/>
      <c r="J434" s="1"/>
      <c r="K434" s="1"/>
      <c r="L434" s="1"/>
      <c r="M434" s="1"/>
      <c r="N434" s="1"/>
      <c r="O434" s="1"/>
      <c r="Q434" s="1"/>
    </row>
    <row r="435" spans="6:17" x14ac:dyDescent="0.25">
      <c r="F435" s="1"/>
      <c r="G435" s="1"/>
      <c r="H435" s="1"/>
      <c r="I435" s="1"/>
      <c r="J435" s="1"/>
      <c r="K435" s="1"/>
      <c r="L435" s="1"/>
      <c r="M435" s="1"/>
      <c r="N435" s="1"/>
      <c r="O435" s="1"/>
      <c r="Q435" s="1"/>
    </row>
    <row r="436" spans="6:17" x14ac:dyDescent="0.25">
      <c r="F436" s="1"/>
      <c r="G436" s="1"/>
      <c r="H436" s="1"/>
      <c r="I436" s="1"/>
      <c r="J436" s="1"/>
      <c r="K436" s="1"/>
      <c r="L436" s="1"/>
      <c r="M436" s="1"/>
      <c r="N436" s="1"/>
      <c r="O436" s="1"/>
      <c r="Q436" s="1"/>
    </row>
    <row r="437" spans="6:17" x14ac:dyDescent="0.25">
      <c r="F437" s="1"/>
      <c r="G437" s="1"/>
      <c r="H437" s="1"/>
      <c r="I437" s="1"/>
      <c r="J437" s="1"/>
      <c r="K437" s="1"/>
      <c r="L437" s="1"/>
      <c r="M437" s="1"/>
      <c r="N437" s="1"/>
      <c r="O437" s="1"/>
      <c r="Q437" s="1"/>
    </row>
    <row r="438" spans="6:17" x14ac:dyDescent="0.25">
      <c r="F438" s="1"/>
      <c r="G438" s="1"/>
      <c r="H438" s="1"/>
      <c r="I438" s="1"/>
      <c r="J438" s="1"/>
      <c r="K438" s="1"/>
      <c r="L438" s="1"/>
      <c r="M438" s="1"/>
      <c r="N438" s="1"/>
      <c r="O438" s="1"/>
      <c r="Q438" s="1"/>
    </row>
    <row r="439" spans="6:17" x14ac:dyDescent="0.25">
      <c r="F439" s="1"/>
      <c r="G439" s="1"/>
      <c r="H439" s="1"/>
      <c r="I439" s="1"/>
      <c r="J439" s="1"/>
      <c r="K439" s="1"/>
      <c r="L439" s="1"/>
      <c r="M439" s="1"/>
      <c r="N439" s="1"/>
      <c r="O439" s="1"/>
      <c r="Q439" s="1"/>
    </row>
    <row r="440" spans="6:17" x14ac:dyDescent="0.25">
      <c r="F440" s="1"/>
      <c r="G440" s="1"/>
      <c r="H440" s="1"/>
      <c r="I440" s="1"/>
      <c r="J440" s="1"/>
      <c r="K440" s="1"/>
      <c r="L440" s="1"/>
      <c r="M440" s="1"/>
      <c r="N440" s="1"/>
      <c r="O440" s="1"/>
      <c r="Q440" s="1"/>
    </row>
    <row r="441" spans="6:17" x14ac:dyDescent="0.25">
      <c r="F441" s="1"/>
      <c r="G441" s="1"/>
      <c r="H441" s="1"/>
      <c r="I441" s="1"/>
      <c r="J441" s="1"/>
      <c r="K441" s="1"/>
      <c r="L441" s="1"/>
      <c r="M441" s="1"/>
      <c r="N441" s="1"/>
      <c r="O441" s="1"/>
      <c r="Q441" s="1"/>
    </row>
    <row r="442" spans="6:17" x14ac:dyDescent="0.25">
      <c r="F442" s="1"/>
      <c r="G442" s="1"/>
      <c r="H442" s="1"/>
      <c r="I442" s="1"/>
      <c r="J442" s="1"/>
      <c r="K442" s="1"/>
      <c r="L442" s="1"/>
      <c r="M442" s="1"/>
      <c r="N442" s="1"/>
      <c r="O442" s="1"/>
      <c r="Q442" s="1"/>
    </row>
    <row r="443" spans="6:17" x14ac:dyDescent="0.25">
      <c r="F443" s="1"/>
      <c r="G443" s="1"/>
      <c r="H443" s="1"/>
      <c r="I443" s="1"/>
      <c r="J443" s="1"/>
      <c r="K443" s="1"/>
      <c r="L443" s="1"/>
      <c r="M443" s="1"/>
      <c r="N443" s="1"/>
      <c r="O443" s="1"/>
      <c r="Q443" s="1"/>
    </row>
    <row r="444" spans="6:17" x14ac:dyDescent="0.25">
      <c r="F444" s="1"/>
      <c r="G444" s="1"/>
      <c r="H444" s="1"/>
      <c r="I444" s="1"/>
      <c r="J444" s="1"/>
      <c r="K444" s="1"/>
      <c r="L444" s="1"/>
      <c r="M444" s="1"/>
      <c r="N444" s="1"/>
      <c r="O444" s="1"/>
      <c r="Q444" s="1"/>
    </row>
    <row r="445" spans="6:17" x14ac:dyDescent="0.25">
      <c r="F445" s="1"/>
      <c r="G445" s="1"/>
      <c r="H445" s="1"/>
      <c r="I445" s="1"/>
      <c r="J445" s="1"/>
      <c r="K445" s="1"/>
      <c r="L445" s="1"/>
      <c r="M445" s="1"/>
      <c r="N445" s="1"/>
      <c r="O445" s="1"/>
      <c r="Q445" s="1"/>
    </row>
    <row r="446" spans="6:17" x14ac:dyDescent="0.25">
      <c r="F446" s="1"/>
      <c r="G446" s="1"/>
      <c r="H446" s="1"/>
      <c r="I446" s="1"/>
      <c r="J446" s="1"/>
      <c r="K446" s="1"/>
      <c r="L446" s="1"/>
      <c r="M446" s="1"/>
      <c r="N446" s="1"/>
      <c r="O446" s="1"/>
      <c r="Q446" s="1"/>
    </row>
    <row r="447" spans="6:17" x14ac:dyDescent="0.25">
      <c r="F447" s="1"/>
      <c r="G447" s="1"/>
      <c r="H447" s="1"/>
      <c r="I447" s="1"/>
      <c r="J447" s="1"/>
      <c r="K447" s="1"/>
      <c r="L447" s="1"/>
      <c r="M447" s="1"/>
      <c r="N447" s="1"/>
      <c r="O447" s="1"/>
      <c r="Q447" s="1"/>
    </row>
    <row r="448" spans="6:17" x14ac:dyDescent="0.25">
      <c r="F448" s="1"/>
      <c r="G448" s="1"/>
      <c r="H448" s="1"/>
      <c r="I448" s="1"/>
      <c r="J448" s="1"/>
      <c r="K448" s="1"/>
      <c r="L448" s="1"/>
      <c r="M448" s="1"/>
      <c r="N448" s="1"/>
      <c r="O448" s="1"/>
      <c r="Q448" s="1"/>
    </row>
    <row r="449" spans="6:17" x14ac:dyDescent="0.25">
      <c r="F449" s="1"/>
      <c r="G449" s="1"/>
      <c r="H449" s="1"/>
      <c r="I449" s="1"/>
      <c r="J449" s="1"/>
      <c r="K449" s="1"/>
      <c r="L449" s="1"/>
      <c r="M449" s="1"/>
      <c r="N449" s="1"/>
      <c r="O449" s="1"/>
      <c r="Q449" s="1"/>
    </row>
    <row r="450" spans="6:17" x14ac:dyDescent="0.25">
      <c r="F450" s="1"/>
      <c r="G450" s="1"/>
      <c r="H450" s="1"/>
      <c r="I450" s="1"/>
      <c r="J450" s="1"/>
      <c r="K450" s="1"/>
      <c r="L450" s="1"/>
      <c r="M450" s="1"/>
      <c r="N450" s="1"/>
      <c r="O450" s="1"/>
      <c r="Q450" s="1"/>
    </row>
    <row r="451" spans="6:17" x14ac:dyDescent="0.25">
      <c r="F451" s="1"/>
      <c r="G451" s="1"/>
      <c r="H451" s="1"/>
      <c r="I451" s="1"/>
      <c r="J451" s="1"/>
      <c r="K451" s="1"/>
      <c r="L451" s="1"/>
      <c r="M451" s="1"/>
      <c r="N451" s="1"/>
      <c r="O451" s="1"/>
      <c r="Q451" s="1"/>
    </row>
    <row r="452" spans="6:17" x14ac:dyDescent="0.25">
      <c r="F452" s="1"/>
      <c r="G452" s="1"/>
      <c r="H452" s="1"/>
      <c r="I452" s="1"/>
      <c r="J452" s="1"/>
      <c r="K452" s="1"/>
      <c r="L452" s="1"/>
      <c r="M452" s="1"/>
      <c r="N452" s="1"/>
      <c r="O452" s="1"/>
      <c r="Q452" s="1"/>
    </row>
    <row r="453" spans="6:17" x14ac:dyDescent="0.25">
      <c r="F453" s="1"/>
      <c r="G453" s="1"/>
      <c r="H453" s="1"/>
      <c r="I453" s="1"/>
      <c r="J453" s="1"/>
      <c r="K453" s="1"/>
      <c r="L453" s="1"/>
      <c r="M453" s="1"/>
      <c r="N453" s="1"/>
      <c r="O453" s="1"/>
      <c r="Q453" s="1"/>
    </row>
    <row r="454" spans="6:17" x14ac:dyDescent="0.25">
      <c r="F454" s="1"/>
      <c r="G454" s="1"/>
      <c r="H454" s="1"/>
      <c r="I454" s="1"/>
      <c r="J454" s="1"/>
      <c r="K454" s="1"/>
      <c r="L454" s="1"/>
      <c r="M454" s="1"/>
      <c r="N454" s="1"/>
      <c r="O454" s="1"/>
      <c r="Q454" s="1"/>
    </row>
    <row r="455" spans="6:17" x14ac:dyDescent="0.25">
      <c r="F455" s="1"/>
      <c r="G455" s="1"/>
      <c r="H455" s="1"/>
      <c r="I455" s="1"/>
      <c r="J455" s="1"/>
      <c r="K455" s="1"/>
      <c r="L455" s="1"/>
      <c r="M455" s="1"/>
      <c r="N455" s="1"/>
      <c r="O455" s="1"/>
      <c r="Q455" s="1"/>
    </row>
    <row r="456" spans="6:17" x14ac:dyDescent="0.25">
      <c r="F456" s="1"/>
      <c r="G456" s="1"/>
      <c r="H456" s="1"/>
      <c r="I456" s="1"/>
      <c r="J456" s="1"/>
      <c r="K456" s="1"/>
      <c r="L456" s="1"/>
      <c r="M456" s="1"/>
      <c r="N456" s="1"/>
      <c r="O456" s="1"/>
      <c r="Q456" s="1"/>
    </row>
    <row r="457" spans="6:17" x14ac:dyDescent="0.25">
      <c r="F457" s="1"/>
      <c r="G457" s="1"/>
      <c r="H457" s="1"/>
      <c r="I457" s="1"/>
      <c r="J457" s="1"/>
      <c r="K457" s="1"/>
      <c r="L457" s="1"/>
      <c r="M457" s="1"/>
      <c r="N457" s="1"/>
      <c r="O457" s="1"/>
      <c r="Q457" s="1"/>
    </row>
    <row r="458" spans="6:17" x14ac:dyDescent="0.25">
      <c r="F458" s="1"/>
      <c r="G458" s="1"/>
      <c r="H458" s="1"/>
      <c r="I458" s="1"/>
      <c r="J458" s="1"/>
      <c r="K458" s="1"/>
      <c r="L458" s="1"/>
      <c r="M458" s="1"/>
      <c r="N458" s="1"/>
      <c r="O458" s="1"/>
      <c r="Q458" s="1"/>
    </row>
    <row r="459" spans="6:17" x14ac:dyDescent="0.25">
      <c r="F459" s="1"/>
      <c r="G459" s="1"/>
      <c r="H459" s="1"/>
      <c r="I459" s="1"/>
      <c r="J459" s="1"/>
      <c r="K459" s="1"/>
      <c r="L459" s="1"/>
      <c r="M459" s="1"/>
      <c r="N459" s="1"/>
      <c r="O459" s="1"/>
      <c r="Q459" s="1"/>
    </row>
    <row r="460" spans="6:17" x14ac:dyDescent="0.25">
      <c r="F460" s="1"/>
      <c r="G460" s="1"/>
      <c r="H460" s="1"/>
      <c r="I460" s="1"/>
      <c r="J460" s="1"/>
      <c r="K460" s="1"/>
      <c r="L460" s="1"/>
      <c r="M460" s="1"/>
      <c r="N460" s="1"/>
      <c r="O460" s="1"/>
      <c r="Q460" s="1"/>
    </row>
    <row r="461" spans="6:17" x14ac:dyDescent="0.25">
      <c r="F461" s="1"/>
      <c r="G461" s="1"/>
      <c r="H461" s="1"/>
      <c r="I461" s="1"/>
      <c r="J461" s="1"/>
      <c r="K461" s="1"/>
      <c r="L461" s="1"/>
      <c r="M461" s="1"/>
      <c r="N461" s="1"/>
      <c r="O461" s="1"/>
      <c r="Q461" s="1"/>
    </row>
    <row r="462" spans="6:17" x14ac:dyDescent="0.25">
      <c r="F462" s="1"/>
      <c r="G462" s="1"/>
      <c r="H462" s="1"/>
      <c r="I462" s="1"/>
      <c r="J462" s="1"/>
      <c r="K462" s="1"/>
      <c r="L462" s="1"/>
      <c r="M462" s="1"/>
      <c r="N462" s="1"/>
      <c r="O462" s="1"/>
      <c r="Q462" s="1"/>
    </row>
    <row r="463" spans="6:17" x14ac:dyDescent="0.25">
      <c r="F463" s="1"/>
      <c r="G463" s="1"/>
      <c r="H463" s="1"/>
      <c r="I463" s="1"/>
      <c r="J463" s="1"/>
      <c r="K463" s="1"/>
      <c r="L463" s="1"/>
      <c r="M463" s="1"/>
      <c r="N463" s="1"/>
      <c r="O463" s="1"/>
      <c r="Q463" s="1"/>
    </row>
    <row r="464" spans="6:17" x14ac:dyDescent="0.25">
      <c r="F464" s="1"/>
      <c r="G464" s="1"/>
      <c r="H464" s="1"/>
      <c r="I464" s="1"/>
      <c r="J464" s="1"/>
      <c r="K464" s="1"/>
      <c r="L464" s="1"/>
      <c r="M464" s="1"/>
      <c r="N464" s="1"/>
      <c r="O464" s="1"/>
      <c r="Q464" s="1"/>
    </row>
    <row r="465" spans="6:17" x14ac:dyDescent="0.25">
      <c r="F465" s="1"/>
      <c r="G465" s="1"/>
      <c r="H465" s="1"/>
      <c r="I465" s="1"/>
      <c r="J465" s="1"/>
      <c r="K465" s="1"/>
      <c r="L465" s="1"/>
      <c r="M465" s="1"/>
      <c r="N465" s="1"/>
      <c r="O465" s="1"/>
      <c r="Q465" s="1"/>
    </row>
    <row r="466" spans="6:17" x14ac:dyDescent="0.25">
      <c r="F466" s="1"/>
      <c r="G466" s="1"/>
      <c r="H466" s="1"/>
      <c r="I466" s="1"/>
      <c r="J466" s="1"/>
      <c r="K466" s="1"/>
      <c r="L466" s="1"/>
      <c r="M466" s="1"/>
      <c r="N466" s="1"/>
      <c r="O466" s="1"/>
      <c r="Q466" s="1"/>
    </row>
    <row r="467" spans="6:17" x14ac:dyDescent="0.25">
      <c r="F467" s="1"/>
      <c r="G467" s="1"/>
      <c r="H467" s="1"/>
      <c r="I467" s="1"/>
      <c r="J467" s="1"/>
      <c r="K467" s="1"/>
      <c r="L467" s="1"/>
      <c r="M467" s="1"/>
      <c r="N467" s="1"/>
      <c r="O467" s="1"/>
      <c r="Q467" s="1"/>
    </row>
    <row r="468" spans="6:17" x14ac:dyDescent="0.25">
      <c r="F468" s="1"/>
      <c r="G468" s="1"/>
      <c r="H468" s="1"/>
      <c r="I468" s="1"/>
      <c r="J468" s="1"/>
      <c r="K468" s="1"/>
      <c r="L468" s="1"/>
      <c r="M468" s="1"/>
      <c r="N468" s="1"/>
      <c r="O468" s="1"/>
      <c r="Q468" s="1"/>
    </row>
    <row r="469" spans="6:17" x14ac:dyDescent="0.25">
      <c r="F469" s="1"/>
      <c r="G469" s="1"/>
      <c r="H469" s="1"/>
      <c r="I469" s="1"/>
      <c r="J469" s="1"/>
      <c r="K469" s="1"/>
      <c r="L469" s="1"/>
      <c r="M469" s="1"/>
      <c r="N469" s="1"/>
      <c r="O469" s="1"/>
      <c r="Q469" s="1"/>
    </row>
    <row r="470" spans="6:17" x14ac:dyDescent="0.25">
      <c r="F470" s="1"/>
      <c r="G470" s="1"/>
      <c r="H470" s="1"/>
      <c r="I470" s="1"/>
      <c r="J470" s="1"/>
      <c r="K470" s="1"/>
      <c r="L470" s="1"/>
      <c r="M470" s="1"/>
      <c r="N470" s="1"/>
      <c r="O470" s="1"/>
      <c r="Q470" s="1"/>
    </row>
    <row r="471" spans="6:17" x14ac:dyDescent="0.25">
      <c r="F471" s="1"/>
      <c r="G471" s="1"/>
      <c r="H471" s="1"/>
      <c r="I471" s="1"/>
      <c r="J471" s="1"/>
      <c r="K471" s="1"/>
      <c r="L471" s="1"/>
      <c r="M471" s="1"/>
      <c r="N471" s="1"/>
      <c r="O471" s="1"/>
      <c r="Q471" s="1"/>
    </row>
    <row r="472" spans="6:17" x14ac:dyDescent="0.25">
      <c r="F472" s="1"/>
      <c r="G472" s="1"/>
      <c r="H472" s="1"/>
      <c r="I472" s="1"/>
      <c r="J472" s="1"/>
      <c r="K472" s="1"/>
      <c r="L472" s="1"/>
      <c r="M472" s="1"/>
      <c r="N472" s="1"/>
      <c r="O472" s="1"/>
      <c r="Q472" s="1"/>
    </row>
    <row r="473" spans="6:17" x14ac:dyDescent="0.25">
      <c r="F473" s="1"/>
      <c r="G473" s="1"/>
      <c r="H473" s="1"/>
      <c r="I473" s="1"/>
      <c r="J473" s="1"/>
      <c r="K473" s="1"/>
      <c r="L473" s="1"/>
      <c r="M473" s="1"/>
      <c r="N473" s="1"/>
      <c r="O473" s="1"/>
      <c r="Q473" s="1"/>
    </row>
    <row r="474" spans="6:17" x14ac:dyDescent="0.25">
      <c r="F474" s="1"/>
      <c r="G474" s="1"/>
      <c r="H474" s="1"/>
      <c r="I474" s="1"/>
      <c r="J474" s="1"/>
      <c r="K474" s="1"/>
      <c r="L474" s="1"/>
      <c r="M474" s="1"/>
      <c r="N474" s="1"/>
      <c r="O474" s="1"/>
      <c r="Q474" s="1"/>
    </row>
    <row r="475" spans="6:17" x14ac:dyDescent="0.25">
      <c r="F475" s="1"/>
      <c r="G475" s="1"/>
      <c r="H475" s="1"/>
      <c r="I475" s="1"/>
      <c r="J475" s="1"/>
      <c r="K475" s="1"/>
      <c r="L475" s="1"/>
      <c r="M475" s="1"/>
      <c r="N475" s="1"/>
      <c r="O475" s="1"/>
      <c r="Q475" s="1"/>
    </row>
    <row r="476" spans="6:17" x14ac:dyDescent="0.25">
      <c r="F476" s="1"/>
      <c r="G476" s="1"/>
      <c r="H476" s="1"/>
      <c r="I476" s="1"/>
      <c r="J476" s="1"/>
      <c r="K476" s="1"/>
      <c r="L476" s="1"/>
      <c r="M476" s="1"/>
      <c r="N476" s="1"/>
      <c r="O476" s="1"/>
      <c r="Q476" s="1"/>
    </row>
    <row r="477" spans="6:17" x14ac:dyDescent="0.25">
      <c r="F477" s="1"/>
      <c r="G477" s="1"/>
      <c r="H477" s="1"/>
      <c r="I477" s="1"/>
      <c r="J477" s="1"/>
      <c r="K477" s="1"/>
      <c r="L477" s="1"/>
      <c r="M477" s="1"/>
      <c r="N477" s="1"/>
      <c r="O477" s="1"/>
      <c r="Q477" s="1"/>
    </row>
    <row r="478" spans="6:17" x14ac:dyDescent="0.25">
      <c r="F478" s="1"/>
      <c r="G478" s="1"/>
      <c r="H478" s="1"/>
      <c r="I478" s="1"/>
      <c r="J478" s="1"/>
      <c r="K478" s="1"/>
      <c r="L478" s="1"/>
      <c r="M478" s="1"/>
      <c r="N478" s="1"/>
      <c r="O478" s="1"/>
      <c r="Q478" s="1"/>
    </row>
    <row r="479" spans="6:17" x14ac:dyDescent="0.25">
      <c r="F479" s="1"/>
      <c r="G479" s="1"/>
      <c r="H479" s="1"/>
      <c r="I479" s="1"/>
      <c r="J479" s="1"/>
      <c r="K479" s="1"/>
      <c r="L479" s="1"/>
      <c r="M479" s="1"/>
      <c r="N479" s="1"/>
      <c r="O479" s="1"/>
      <c r="Q479" s="1"/>
    </row>
    <row r="480" spans="6:17" x14ac:dyDescent="0.25">
      <c r="F480" s="1"/>
      <c r="G480" s="1"/>
      <c r="H480" s="1"/>
      <c r="I480" s="1"/>
      <c r="J480" s="1"/>
      <c r="K480" s="1"/>
      <c r="L480" s="1"/>
      <c r="M480" s="1"/>
      <c r="N480" s="1"/>
      <c r="O480" s="1"/>
      <c r="Q480" s="1"/>
    </row>
    <row r="481" spans="6:17" x14ac:dyDescent="0.25">
      <c r="F481" s="1"/>
      <c r="G481" s="1"/>
      <c r="H481" s="1"/>
      <c r="I481" s="1"/>
      <c r="J481" s="1"/>
      <c r="K481" s="1"/>
      <c r="L481" s="1"/>
      <c r="M481" s="1"/>
      <c r="N481" s="1"/>
      <c r="O481" s="1"/>
      <c r="Q481" s="1"/>
    </row>
    <row r="482" spans="6:17" x14ac:dyDescent="0.25">
      <c r="F482" s="1"/>
      <c r="G482" s="1"/>
      <c r="H482" s="1"/>
      <c r="I482" s="1"/>
      <c r="J482" s="1"/>
      <c r="K482" s="1"/>
      <c r="L482" s="1"/>
      <c r="M482" s="1"/>
      <c r="N482" s="1"/>
      <c r="O482" s="1"/>
      <c r="Q482" s="1"/>
    </row>
    <row r="483" spans="6:17" x14ac:dyDescent="0.25">
      <c r="F483" s="1"/>
      <c r="G483" s="1"/>
      <c r="H483" s="1"/>
      <c r="I483" s="1"/>
      <c r="J483" s="1"/>
      <c r="K483" s="1"/>
      <c r="L483" s="1"/>
      <c r="M483" s="1"/>
      <c r="N483" s="1"/>
      <c r="O483" s="1"/>
      <c r="Q483" s="1"/>
    </row>
    <row r="484" spans="6:17" x14ac:dyDescent="0.25">
      <c r="F484" s="1"/>
      <c r="G484" s="1"/>
      <c r="H484" s="1"/>
      <c r="I484" s="1"/>
      <c r="J484" s="1"/>
      <c r="K484" s="1"/>
      <c r="L484" s="1"/>
      <c r="M484" s="1"/>
      <c r="N484" s="1"/>
      <c r="O484" s="1"/>
      <c r="Q484" s="1"/>
    </row>
  </sheetData>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gorman</dc:creator>
  <cp:lastModifiedBy>brandon gorman</cp:lastModifiedBy>
  <dcterms:created xsi:type="dcterms:W3CDTF">2021-03-06T23:15:44Z</dcterms:created>
  <dcterms:modified xsi:type="dcterms:W3CDTF">2021-03-31T10:12:01Z</dcterms:modified>
</cp:coreProperties>
</file>