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35D01E5B-C079-4432-9E21-F59BF79B8C76}" xr6:coauthVersionLast="45" xr6:coauthVersionMax="45" xr10:uidLastSave="{00000000-0000-0000-0000-000000000000}"/>
  <bookViews>
    <workbookView xWindow="-108" yWindow="-108" windowWidth="23256" windowHeight="12576" activeTab="16"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raw" sheetId="7" state="hidden" r:id="rId7"/>
    <sheet name="T2PD" sheetId="8" r:id="rId8"/>
    <sheet name="T2PD_raw" sheetId="9" state="hidden" r:id="rId9"/>
    <sheet name="T3PA" sheetId="10" r:id="rId10"/>
    <sheet name="T3PB" sheetId="11" r:id="rId11"/>
    <sheet name="T4PA" sheetId="12" r:id="rId12"/>
    <sheet name="T4PB" sheetId="13" r:id="rId13"/>
    <sheet name="OAT1" sheetId="14" r:id="rId14"/>
    <sheet name="OAT2" sheetId="15" r:id="rId15"/>
    <sheet name="AppD" sheetId="16" state="hidden" r:id="rId16"/>
    <sheet name="OATX1"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16" l="1"/>
  <c r="D52" i="16"/>
  <c r="C17" i="1" l="1"/>
</calcChain>
</file>

<file path=xl/sharedStrings.xml><?xml version="1.0" encoding="utf-8"?>
<sst xmlns="http://schemas.openxmlformats.org/spreadsheetml/2006/main" count="1608" uniqueCount="962">
  <si>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</si>
  <si>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</si>
  <si>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</si>
  <si>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</si>
  <si>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</si>
  <si>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</si>
  <si>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</si>
  <si>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</si>
  <si>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</si>
  <si>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</si>
  <si>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</si>
  <si>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</si>
  <si>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</si>
  <si>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</si>
  <si>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</si>
  <si>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</si>
  <si>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</si>
  <si>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</si>
  <si>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</si>
  <si>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</si>
  <si>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</si>
  <si>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</si>
  <si>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</si>
  <si>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</si>
  <si>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</si>
  <si>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</si>
  <si>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</si>
  <si>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</si>
  <si>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</si>
  <si>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</si>
  <si>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</si>
  <si>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</si>
  <si>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</si>
  <si>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</si>
  <si>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</si>
  <si>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</si>
  <si>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</si>
  <si>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</si>
  <si>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</si>
  <si>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</si>
  <si>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</si>
  <si>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</si>
  <si>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</si>
  <si>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</si>
  <si>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</si>
  <si>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</si>
  <si>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</si>
  <si>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</si>
  <si>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</si>
  <si>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</si>
  <si>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</si>
  <si>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</si>
  <si>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</si>
  <si>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</si>
  <si>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</si>
  <si>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</si>
  <si>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</si>
  <si>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</si>
  <si>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</si>
  <si>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</si>
  <si>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</si>
  <si>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</si>
  <si>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</si>
  <si>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</si>
  <si>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</si>
  <si>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</si>
  <si>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</si>
  <si>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</si>
  <si>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</si>
  <si>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</si>
  <si>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</si>
  <si>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</si>
  <si>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</si>
  <si>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</si>
  <si>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</si>
  <si>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</si>
  <si>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</si>
  <si>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</si>
  <si>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</si>
  <si>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</si>
  <si>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</si>
  <si>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</si>
  <si>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</si>
  <si>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</si>
  <si>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</si>
  <si>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</si>
  <si>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</si>
  <si>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RET</t>
  </si>
  <si>
    <t>DEARN</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</si>
  <si>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</si>
  <si>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</si>
  <si>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</si>
  <si>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</si>
  <si>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</si>
  <si>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</si>
  <si>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</si>
  <si>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</si>
  <si>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</si>
  <si>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</si>
  <si>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</si>
  <si>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</si>
  <si>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</si>
  <si>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</si>
  <si>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</si>
  <si>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</si>
  <si>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</si>
  <si>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</si>
  <si>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</si>
  <si>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</si>
  <si>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</si>
  <si>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</si>
  <si>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</si>
  <si>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</si>
  <si>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</si>
  <si>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</si>
  <si>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</si>
  <si>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</si>
  <si>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</si>
  <si>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</si>
  <si>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</si>
  <si>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</si>
  <si>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</si>
  <si>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</si>
  <si>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</si>
  <si>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</si>
  <si>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</si>
  <si>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</si>
  <si>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</si>
  <si>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</si>
  <si>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</si>
  <si>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</si>
  <si>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</si>
  <si>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</si>
  <si>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</si>
  <si>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</si>
  <si>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</si>
  <si>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</si>
  <si>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</si>
  <si>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</si>
  <si>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</si>
  <si>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</si>
  <si>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</si>
  <si>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</si>
  <si>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</si>
  <si>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</si>
  <si>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</si>
  <si>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</si>
  <si>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</si>
  <si>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</si>
  <si>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</si>
  <si>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</si>
  <si>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</si>
  <si>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</si>
  <si>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</si>
  <si>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</si>
  <si>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</si>
  <si>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</si>
  <si>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n8k</t>
  </si>
  <si>
    <t>nitem</t>
  </si>
  <si>
    <t>DRET</t>
  </si>
  <si>
    <t>Table 2. Panel C: Correlation Matrix 10-Q</t>
  </si>
  <si>
    <t>(1)</t>
  </si>
  <si>
    <t>(2)</t>
  </si>
  <si>
    <t>(3)</t>
  </si>
  <si>
    <t>(4)</t>
  </si>
  <si>
    <t>(5)</t>
  </si>
  <si>
    <t>(6)</t>
  </si>
  <si>
    <t>(7)</t>
  </si>
  <si>
    <t>(8)</t>
  </si>
  <si>
    <t>(9)</t>
  </si>
  <si>
    <t>(10)</t>
  </si>
  <si>
    <t>(11)</t>
  </si>
  <si>
    <t>(12)</t>
  </si>
  <si>
    <t>(13)</t>
  </si>
  <si>
    <t>(14)</t>
  </si>
  <si>
    <t>(15)</t>
  </si>
  <si>
    <t>(16)</t>
  </si>
  <si>
    <t>NW (1)</t>
  </si>
  <si>
    <t>TONE (2)</t>
  </si>
  <si>
    <t>TLAG (3)</t>
  </si>
  <si>
    <t>QRET (4) (RET in code)</t>
  </si>
  <si>
    <t>NEG (5)</t>
  </si>
  <si>
    <t>SIZE (6)</t>
  </si>
  <si>
    <t>MTB (7)</t>
  </si>
  <si>
    <t>LEV (8)</t>
  </si>
  <si>
    <t>AF (9)</t>
  </si>
  <si>
    <t>AFE (10)</t>
  </si>
  <si>
    <t>AGE (11)</t>
  </si>
  <si>
    <t>EARN (12)</t>
  </si>
  <si>
    <t>DeltaEARN (13)</t>
  </si>
  <si>
    <t>STD_EARN (14)</t>
  </si>
  <si>
    <t>STD_QRET (15) (STD_RET incode)</t>
  </si>
  <si>
    <t>ABTONE (16)</t>
  </si>
  <si>
    <t xml:space="preserve">Note: right-up matrix: pearson; left-down matrix: spearman </t>
  </si>
  <si>
    <t>Table 2. Panel D: Correlation Matrix 8-K</t>
  </si>
  <si>
    <t>N8K (4)</t>
  </si>
  <si>
    <t>NITEM (5)</t>
  </si>
  <si>
    <t>DRET (6) (RET in code)</t>
  </si>
  <si>
    <t>DeltaDRET (7) (DRET in code)</t>
  </si>
  <si>
    <t>BN (8)</t>
  </si>
  <si>
    <t>SIZE (9)</t>
  </si>
  <si>
    <t>MTB (10)</t>
  </si>
  <si>
    <t>LEV (11)</t>
  </si>
  <si>
    <t>Table 3. Panel A: Main Results 10-Q</t>
  </si>
  <si>
    <t>Dep. Vars.</t>
  </si>
  <si>
    <t>QRET</t>
  </si>
  <si>
    <t>0.241***</t>
  </si>
  <si>
    <t>0.041***</t>
  </si>
  <si>
    <t>-2.909***</t>
  </si>
  <si>
    <t>0.266**</t>
  </si>
  <si>
    <t>0.932***</t>
  </si>
  <si>
    <t>-0.269**</t>
  </si>
  <si>
    <t>(14.68)</t>
  </si>
  <si>
    <t>(3.23)</t>
  </si>
  <si>
    <t>(-19.15)</t>
  </si>
  <si>
    <t>(2.10)</t>
  </si>
  <si>
    <t>(7.13)</t>
  </si>
  <si>
    <t>(-2.35)</t>
  </si>
  <si>
    <t>0.003</t>
  </si>
  <si>
    <t>0.006</t>
  </si>
  <si>
    <t>0.123*</t>
  </si>
  <si>
    <t>-0.101**</t>
  </si>
  <si>
    <t>-0.156***</t>
  </si>
  <si>
    <t>0.027</t>
  </si>
  <si>
    <t>(0.50)</t>
  </si>
  <si>
    <t>(1.33)</t>
  </si>
  <si>
    <t>(1.96)</t>
  </si>
  <si>
    <t>(-2.26)</t>
  </si>
  <si>
    <t>(-2.89)</t>
  </si>
  <si>
    <t>(0.73)</t>
  </si>
  <si>
    <t>QRETtimesNEG</t>
  </si>
  <si>
    <t>-0.530***</t>
  </si>
  <si>
    <t>-0.138***</t>
  </si>
  <si>
    <t>8.838***</t>
  </si>
  <si>
    <t>1.797***</t>
  </si>
  <si>
    <t>-5.602***</t>
  </si>
  <si>
    <t>-0.694***</t>
  </si>
  <si>
    <t>https://www.theanalysisfactor.com/interpreting-interactions-in-regression/</t>
  </si>
  <si>
    <t>(-18.28)</t>
  </si>
  <si>
    <t>(-5.70)</t>
  </si>
  <si>
    <t>(32.99)</t>
  </si>
  <si>
    <t>(6.29)</t>
  </si>
  <si>
    <t>(-24.31)</t>
  </si>
  <si>
    <t>(-3.80)</t>
  </si>
  <si>
    <t>0.117***</t>
  </si>
  <si>
    <t>0.017*</t>
  </si>
  <si>
    <t>-0.404***</t>
  </si>
  <si>
    <t>0.790***</t>
  </si>
  <si>
    <t>-1.167***</t>
  </si>
  <si>
    <t>-0.263***</t>
  </si>
  <si>
    <t>(80.34)</t>
  </si>
  <si>
    <t>(1.94)</t>
  </si>
  <si>
    <t>(-29.91)</t>
  </si>
  <si>
    <t>(9.63)</t>
  </si>
  <si>
    <t>(-100.38)</t>
  </si>
  <si>
    <t>(-4.15)</t>
  </si>
  <si>
    <t>-0.002**</t>
  </si>
  <si>
    <t>-0.005***</t>
  </si>
  <si>
    <t>0.017***</t>
  </si>
  <si>
    <t>0.068***</t>
  </si>
  <si>
    <t>0.077***</t>
  </si>
  <si>
    <t>-0.023**</t>
  </si>
  <si>
    <t>(-2.43)</t>
  </si>
  <si>
    <t>(-5.01)</t>
  </si>
  <si>
    <t>(2.97)</t>
  </si>
  <si>
    <t>(4.36)</t>
  </si>
  <si>
    <t>(15.39)</t>
  </si>
  <si>
    <t>(-2.22)</t>
  </si>
  <si>
    <t>0.052***</t>
  </si>
  <si>
    <t>0.324***</t>
  </si>
  <si>
    <t>2.809***</t>
  </si>
  <si>
    <t>-1.465***</t>
  </si>
  <si>
    <t>1.495***</t>
  </si>
  <si>
    <t>0.947***</t>
  </si>
  <si>
    <t>(3.84)</t>
  </si>
  <si>
    <t>(9.28)</t>
  </si>
  <si>
    <t>(22.62)</t>
  </si>
  <si>
    <t>(-3.48)</t>
  </si>
  <si>
    <t>(14.00)</t>
  </si>
  <si>
    <t>(2.68)</t>
  </si>
  <si>
    <t>Constant</t>
  </si>
  <si>
    <t>8.137***</t>
  </si>
  <si>
    <t>7.986***</t>
  </si>
  <si>
    <t>-5.771***</t>
  </si>
  <si>
    <t>-19.839***</t>
  </si>
  <si>
    <t>45.609***</t>
  </si>
  <si>
    <t>45.619***</t>
  </si>
  <si>
    <t>(749.57)</t>
  </si>
  <si>
    <t>(146.16)</t>
  </si>
  <si>
    <t>(-57.52)</t>
  </si>
  <si>
    <t>(-32.77)</t>
  </si>
  <si>
    <t>(528.37)</t>
  </si>
  <si>
    <t>(83.95)</t>
  </si>
  <si>
    <t>Observations</t>
  </si>
  <si>
    <t>91,606</t>
  </si>
  <si>
    <t>Adjusted R-squared</t>
  </si>
  <si>
    <t>0.070</t>
  </si>
  <si>
    <t>0.649</t>
  </si>
  <si>
    <t>0.023</t>
  </si>
  <si>
    <t>0.559</t>
  </si>
  <si>
    <t>0.122</t>
  </si>
  <si>
    <t>0.614</t>
  </si>
  <si>
    <t>Year-quarter FE</t>
  </si>
  <si>
    <t>NO</t>
  </si>
  <si>
    <t>YES</t>
  </si>
  <si>
    <t>Firm FE</t>
  </si>
  <si>
    <t>Industry clustered SE</t>
  </si>
  <si>
    <t>t-statistics in parentheses</t>
  </si>
  <si>
    <t>*** p&lt;0.01, ** p&lt;0.05, * p&lt;0.1</t>
  </si>
  <si>
    <t>Doc_measure = b0 + b1*RET + b2*NEG + b3*RET*NEG + controls, where doc_measure = NW, TONE, TLAG</t>
  </si>
  <si>
    <t>Table 3. Panel B: ABTONE 10-Q</t>
  </si>
  <si>
    <t>-1.296***</t>
  </si>
  <si>
    <t>0.217*</t>
  </si>
  <si>
    <t>-1.268***</t>
  </si>
  <si>
    <t>0.245**</t>
  </si>
  <si>
    <t>(-8.10)</t>
  </si>
  <si>
    <t>(1.76)</t>
  </si>
  <si>
    <t>(-7.93)</t>
  </si>
  <si>
    <t>(1.99)</t>
  </si>
  <si>
    <t>0.116*</t>
  </si>
  <si>
    <t>-0.105**</t>
  </si>
  <si>
    <t>(1.91)</t>
  </si>
  <si>
    <t>(-2.36)</t>
  </si>
  <si>
    <t>3.270***</t>
  </si>
  <si>
    <t>0.656**</t>
  </si>
  <si>
    <t>(11.70)</t>
  </si>
  <si>
    <t>(2.43)</t>
  </si>
  <si>
    <t>-0.034**</t>
  </si>
  <si>
    <t>1.174***</t>
  </si>
  <si>
    <t>-0.793***</t>
  </si>
  <si>
    <t>0.415***</t>
  </si>
  <si>
    <t>(-2.25)</t>
  </si>
  <si>
    <t>(14.70)</t>
  </si>
  <si>
    <t>(-53.21)</t>
  </si>
  <si>
    <t>(5.20)</t>
  </si>
  <si>
    <t>-0.008</t>
  </si>
  <si>
    <t>-0.020</t>
  </si>
  <si>
    <t>0.070***</t>
  </si>
  <si>
    <t>0.058***</t>
  </si>
  <si>
    <t>(-1.43)</t>
  </si>
  <si>
    <t>(-1.30)</t>
  </si>
  <si>
    <t>(11.89)</t>
  </si>
  <si>
    <t>(3.85)</t>
  </si>
  <si>
    <t>2.669***</t>
  </si>
  <si>
    <t>-0.944**</t>
  </si>
  <si>
    <t>(21.53)</t>
  </si>
  <si>
    <t>(-2.11)</t>
  </si>
  <si>
    <t>1.553*</t>
  </si>
  <si>
    <t>2.878</t>
  </si>
  <si>
    <t>8.180***</t>
  </si>
  <si>
    <t>9.505***</t>
  </si>
  <si>
    <t>(1.87)</t>
  </si>
  <si>
    <t>(1.15)</t>
  </si>
  <si>
    <t>(9.85)</t>
  </si>
  <si>
    <t>(3.80)</t>
  </si>
  <si>
    <t>1.596***</t>
  </si>
  <si>
    <t>4.358***</t>
  </si>
  <si>
    <t>-4.162***</t>
  </si>
  <si>
    <t>-1.400***</t>
  </si>
  <si>
    <t>(4.25)</t>
  </si>
  <si>
    <t>(13.92)</t>
  </si>
  <si>
    <t>(-11.08)</t>
  </si>
  <si>
    <t>(-4.47)</t>
  </si>
  <si>
    <t>2.779***</t>
  </si>
  <si>
    <t>13.467***</t>
  </si>
  <si>
    <t>-16.281***</t>
  </si>
  <si>
    <t>-5.593***</t>
  </si>
  <si>
    <t>(3.30)</t>
  </si>
  <si>
    <t>(10.76)</t>
  </si>
  <si>
    <t>(-19.33)</t>
  </si>
  <si>
    <t>-0.035</t>
  </si>
  <si>
    <t>-0.420**</t>
  </si>
  <si>
    <t>0.313***</t>
  </si>
  <si>
    <t>-0.072</t>
  </si>
  <si>
    <t>(-1.49)</t>
  </si>
  <si>
    <t>(-2.03)</t>
  </si>
  <si>
    <t>(13.31)</t>
  </si>
  <si>
    <t>(-0.35)</t>
  </si>
  <si>
    <t>-0.076</t>
  </si>
  <si>
    <t>-0.033</t>
  </si>
  <si>
    <t>0.412***</t>
  </si>
  <si>
    <t>0.455**</t>
  </si>
  <si>
    <t>(-1.10)</t>
  </si>
  <si>
    <t>(-0.15)</t>
  </si>
  <si>
    <t>(5.93)</t>
  </si>
  <si>
    <t>(2.09)</t>
  </si>
  <si>
    <t>0.074</t>
  </si>
  <si>
    <t>1.205***</t>
  </si>
  <si>
    <t>-0.958***</t>
  </si>
  <si>
    <t>0.173</t>
  </si>
  <si>
    <t>(1.26)</t>
  </si>
  <si>
    <t>(5.71)</t>
  </si>
  <si>
    <t>(-16.34)</t>
  </si>
  <si>
    <t>(0.82)</t>
  </si>
  <si>
    <t>0.043</t>
  </si>
  <si>
    <t>1.737***</t>
  </si>
  <si>
    <t>-3.112***</t>
  </si>
  <si>
    <t>-1.419***</t>
  </si>
  <si>
    <t>(0.59)</t>
  </si>
  <si>
    <t>(18.21)</t>
  </si>
  <si>
    <t>(-42.55)</t>
  </si>
  <si>
    <t>(-14.88)</t>
  </si>
  <si>
    <t>-1.292*</t>
  </si>
  <si>
    <t>4.707***</t>
  </si>
  <si>
    <t>-11.741***</t>
  </si>
  <si>
    <t>-5.742***</t>
  </si>
  <si>
    <t>(-1.69)</t>
  </si>
  <si>
    <t>(4.74)</t>
  </si>
  <si>
    <t>(-15.32)</t>
  </si>
  <si>
    <t>(-5.78)</t>
  </si>
  <si>
    <t>0.474</t>
  </si>
  <si>
    <t>-1.453***</t>
  </si>
  <si>
    <t>5.964***</t>
  </si>
  <si>
    <t>4.037***</t>
  </si>
  <si>
    <t>(1.31)</t>
  </si>
  <si>
    <t>(-2.68)</t>
  </si>
  <si>
    <t>(16.53)</t>
  </si>
  <si>
    <t>(7.44)</t>
  </si>
  <si>
    <t>-1.473***</t>
  </si>
  <si>
    <t>2.042**</t>
  </si>
  <si>
    <t>-6.272***</t>
  </si>
  <si>
    <t>-2.758***</t>
  </si>
  <si>
    <t>(-3.74)</t>
  </si>
  <si>
    <t>(2.16)</t>
  </si>
  <si>
    <t>(-15.95)</t>
  </si>
  <si>
    <t>(-2.91)</t>
  </si>
  <si>
    <t>0.107</t>
  </si>
  <si>
    <t>-13.500***</t>
  </si>
  <si>
    <t>-17.769***</t>
  </si>
  <si>
    <t>(0.51)</t>
  </si>
  <si>
    <t>(-8.19)</t>
  </si>
  <si>
    <t>(-19.89)</t>
  </si>
  <si>
    <t>(-10.78)</t>
  </si>
  <si>
    <t>0.528</t>
  </si>
  <si>
    <t>0.093</t>
  </si>
  <si>
    <t>0.569</t>
  </si>
  <si>
    <t>Table 4. Panel A: Main Results 8-K</t>
  </si>
  <si>
    <t>TLAG&gt;0</t>
  </si>
  <si>
    <t>DeltaDRET</t>
  </si>
  <si>
    <t>(2.47)</t>
  </si>
  <si>
    <t>Sign Prediction</t>
  </si>
  <si>
    <t>-</t>
  </si>
  <si>
    <t>+</t>
  </si>
  <si>
    <t>DeltaDRETtimesBN</t>
  </si>
  <si>
    <t>(-2.00)</t>
  </si>
  <si>
    <t>0.004***</t>
  </si>
  <si>
    <t>-0.004</t>
  </si>
  <si>
    <t>0.013</t>
  </si>
  <si>
    <t>(0.74)</t>
  </si>
  <si>
    <t>0.011</t>
  </si>
  <si>
    <t>0.012</t>
  </si>
  <si>
    <t>Year-month FE</t>
  </si>
  <si>
    <t>Doc_measuret = b0 + b1*DRETt-tlag + b2*BNt-tlag + b3*DRETt-tlag*BNt-tlag + controlst-tlag</t>
  </si>
  <si>
    <t>Table 4. Panel B: NITEM, N8K and TLAG 8-K</t>
  </si>
  <si>
    <t>N8K_OL</t>
  </si>
  <si>
    <t>TLAG_OL</t>
  </si>
  <si>
    <t>0.001</t>
  </si>
  <si>
    <t>0.007***</t>
  </si>
  <si>
    <t>(-2.48)</t>
  </si>
  <si>
    <t>/cut1</t>
  </si>
  <si>
    <t>/cut2</t>
  </si>
  <si>
    <t>/cut3</t>
  </si>
  <si>
    <t>/cut4</t>
  </si>
  <si>
    <t>/cut5</t>
  </si>
  <si>
    <t>Pseudo R2</t>
  </si>
  <si>
    <t>0.00563</t>
  </si>
  <si>
    <t>Robust t-statistics in parentheses</t>
  </si>
  <si>
    <t>Online Appendix. Table 1: Expected Tone</t>
  </si>
  <si>
    <t>tone</t>
  </si>
  <si>
    <t>0.0066***</t>
  </si>
  <si>
    <t>0.0011**</t>
  </si>
  <si>
    <t>(8.01)</t>
  </si>
  <si>
    <t>0.0000</t>
  </si>
  <si>
    <t>(0.30)</t>
  </si>
  <si>
    <t>(0.01)</t>
  </si>
  <si>
    <t>-0.0008***</t>
  </si>
  <si>
    <t>_x0002_-0.0002***</t>
  </si>
  <si>
    <t>(-51.03)</t>
  </si>
  <si>
    <t>(-3.34)</t>
  </si>
  <si>
    <t>0.0001***</t>
  </si>
  <si>
    <t>_x0002_-0.0013***</t>
  </si>
  <si>
    <t>(13.34)</t>
  </si>
  <si>
    <t>(-4.52)</t>
  </si>
  <si>
    <t>-0.0058***</t>
  </si>
  <si>
    <t>0.0690***</t>
  </si>
  <si>
    <t>(-16.01)</t>
  </si>
  <si>
    <t>(7.58)</t>
  </si>
  <si>
    <t>-0.0191***</t>
  </si>
  <si>
    <t>(-22.76)</t>
  </si>
  <si>
    <t>(-0.05)</t>
  </si>
  <si>
    <t>0.0003***</t>
  </si>
  <si>
    <t>(14.79)</t>
  </si>
  <si>
    <t>(-1.63)</t>
  </si>
  <si>
    <t>0.0005***</t>
  </si>
  <si>
    <t>_x0002_-0.0006***</t>
  </si>
  <si>
    <t>(7.02)</t>
  </si>
  <si>
    <t>(-4.44)</t>
  </si>
  <si>
    <t>-0.0010***</t>
  </si>
  <si>
    <t>(-17.59)</t>
  </si>
  <si>
    <t>(0.79)</t>
  </si>
  <si>
    <t>-0.0032***</t>
  </si>
  <si>
    <t>(-43.02)</t>
  </si>
  <si>
    <t>(-4.48)</t>
  </si>
  <si>
    <t>-0.0104***</t>
  </si>
  <si>
    <t>(-13.63)</t>
  </si>
  <si>
    <t>(-1.19)</t>
  </si>
  <si>
    <t>0.0055***</t>
  </si>
  <si>
    <t>0.0008***</t>
  </si>
  <si>
    <t>(15.32)</t>
  </si>
  <si>
    <t>(3.10)</t>
  </si>
  <si>
    <t>-0.0048***</t>
  </si>
  <si>
    <t>(-12.36)</t>
  </si>
  <si>
    <t>(-0.30)</t>
  </si>
  <si>
    <t>-0.0043***</t>
  </si>
  <si>
    <t>0.0057***</t>
  </si>
  <si>
    <t>(-20.69)</t>
  </si>
  <si>
    <t>Online Appendix. Table 2: Main Results 8-K (Restricted Sample)</t>
  </si>
  <si>
    <t>(-6.66)</t>
  </si>
  <si>
    <t>-0.006</t>
  </si>
  <si>
    <t>0.002</t>
  </si>
  <si>
    <t>-0.001</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</si>
  <si>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</si>
  <si>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</si>
  <si>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</si>
  <si>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</si>
  <si>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</si>
  <si>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</si>
  <si>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</si>
  <si>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</si>
  <si>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</si>
  <si>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</si>
  <si>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</si>
  <si>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</si>
  <si>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</si>
  <si>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</si>
  <si>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</si>
  <si>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</si>
  <si>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</si>
  <si>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</si>
  <si>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</si>
  <si>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</si>
  <si>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</si>
  <si>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</si>
  <si>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</si>
  <si>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</si>
  <si>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</si>
  <si>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</si>
  <si>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</si>
  <si>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</si>
  <si>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</si>
  <si>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</si>
  <si>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</si>
  <si>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</si>
  <si>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</si>
  <si>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</si>
  <si>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</si>
  <si>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</si>
  <si>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</si>
  <si>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</si>
  <si>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</si>
  <si>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</si>
  <si>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</si>
  <si>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</si>
  <si>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</si>
  <si>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</si>
  <si>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</si>
  <si>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</si>
  <si>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</si>
  <si>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</si>
  <si>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</si>
  <si>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</si>
  <si>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</si>
  <si>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</si>
  <si>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</si>
  <si>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</si>
  <si>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</si>
  <si>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</si>
  <si>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</si>
  <si>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</si>
  <si>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</si>
  <si>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</si>
  <si>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</si>
  <si>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</si>
  <si>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</si>
  <si>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</si>
  <si>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</si>
  <si>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</si>
  <si>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</si>
  <si>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</si>
  <si>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</si>
  <si>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</si>
  <si>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</si>
  <si>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</si>
  <si>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</si>
  <si>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</si>
  <si>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</si>
  <si>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</si>
  <si>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</si>
  <si>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</si>
  <si>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</si>
  <si>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</si>
  <si>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</si>
  <si>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</si>
  <si>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</si>
  <si>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</si>
  <si>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</si>
  <si>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</si>
  <si>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</si>
  <si>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</si>
  <si>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</si>
  <si>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</si>
  <si>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</si>
  <si>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</si>
  <si>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</si>
  <si>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</si>
  <si>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</si>
  <si>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</si>
  <si>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</si>
  <si>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Online Appendix. Table X1: Replication</t>
  </si>
  <si>
    <t>HUANG et al. 2014: TABLE 4; earnings press release 1997-2007</t>
  </si>
  <si>
    <t>Dep. Vars</t>
  </si>
  <si>
    <t>EARN_t+1</t>
  </si>
  <si>
    <t>EARN_t+2</t>
  </si>
  <si>
    <t>EARN_t+3</t>
  </si>
  <si>
    <t>CFO_t+1</t>
  </si>
  <si>
    <t>CFO_t+2</t>
  </si>
  <si>
    <t>CFO_t+3</t>
  </si>
  <si>
    <t>abtone</t>
  </si>
  <si>
    <t>0.095***</t>
  </si>
  <si>
    <t>0.066**</t>
  </si>
  <si>
    <t>0.046</t>
  </si>
  <si>
    <t>-0.039</t>
  </si>
  <si>
    <t>-0.045</t>
  </si>
  <si>
    <t>_x0002_-0.3021**</t>
  </si>
  <si>
    <t xml:space="preserve"> -0.3935*</t>
  </si>
  <si>
    <t>_x0002_-0.6020*</t>
  </si>
  <si>
    <t>_x0002_-0.3609***</t>
  </si>
  <si>
    <t>_x0002_-0.6159***</t>
  </si>
  <si>
    <t xml:space="preserve"> -0.5725*</t>
  </si>
  <si>
    <t>(3.58)</t>
  </si>
  <si>
    <t>(2.19)</t>
  </si>
  <si>
    <t>(1.55)</t>
  </si>
  <si>
    <t>(-1.02)</t>
  </si>
  <si>
    <t>(0.60)</t>
  </si>
  <si>
    <t>(-0.81)</t>
  </si>
  <si>
    <t>(-2.42)</t>
  </si>
  <si>
    <t>(-1.68)</t>
  </si>
  <si>
    <t>(-3.16)</t>
  </si>
  <si>
    <t>(-2.74)</t>
  </si>
  <si>
    <t>(-1.92)</t>
  </si>
  <si>
    <t>-0.000**</t>
  </si>
  <si>
    <t>-0.000***</t>
  </si>
  <si>
    <t>0.000***</t>
  </si>
  <si>
    <t>(-2.53)</t>
  </si>
  <si>
    <t>(-3.82)</t>
  </si>
  <si>
    <t>(-4.37)</t>
  </si>
  <si>
    <t>(9.35)</t>
  </si>
  <si>
    <t>(9.07)</t>
  </si>
  <si>
    <t>0.666***</t>
  </si>
  <si>
    <t>0.576***</t>
  </si>
  <si>
    <t>0.543***</t>
  </si>
  <si>
    <t>0.550***</t>
  </si>
  <si>
    <t>-0.165*</t>
  </si>
  <si>
    <t>-0.161*</t>
  </si>
  <si>
    <t>(42.21)</t>
  </si>
  <si>
    <t>(36.71)</t>
  </si>
  <si>
    <t>(34.50)</t>
  </si>
  <si>
    <t>(39.16)</t>
  </si>
  <si>
    <t>(-1.87)</t>
  </si>
  <si>
    <t>0.002***</t>
  </si>
  <si>
    <t>-0.002***</t>
  </si>
  <si>
    <t>-0.001**</t>
  </si>
  <si>
    <t>(12.01)</t>
  </si>
  <si>
    <t>(12.25)</t>
  </si>
  <si>
    <t>(11.30)</t>
  </si>
  <si>
    <t>(9.19)</t>
  </si>
  <si>
    <t>(-3.85)</t>
  </si>
  <si>
    <t>(-2.33)</t>
  </si>
  <si>
    <t>0.000**</t>
  </si>
  <si>
    <t>0.000</t>
  </si>
  <si>
    <t>-0.000</t>
  </si>
  <si>
    <t>(2.02)</t>
  </si>
  <si>
    <t>(0.44)</t>
  </si>
  <si>
    <t>(-0.60)</t>
  </si>
  <si>
    <t>(0.18)</t>
  </si>
  <si>
    <t>(0.34)</t>
  </si>
  <si>
    <t>0.014***</t>
  </si>
  <si>
    <t>0.013***</t>
  </si>
  <si>
    <t>0.005***</t>
  </si>
  <si>
    <t>-0.009**</t>
  </si>
  <si>
    <t>(9.95)</t>
  </si>
  <si>
    <t>(10.43)</t>
  </si>
  <si>
    <t>(10.31)</t>
  </si>
  <si>
    <t>(4.82)</t>
  </si>
  <si>
    <t>(0.28)</t>
  </si>
  <si>
    <t>(-2.04)</t>
  </si>
  <si>
    <t>-0.036***</t>
  </si>
  <si>
    <t>-0.033***</t>
  </si>
  <si>
    <t>-0.035***</t>
  </si>
  <si>
    <t>-0.022***</t>
  </si>
  <si>
    <t>0.023**</t>
  </si>
  <si>
    <t>(-12.20)</t>
  </si>
  <si>
    <t>(-9.58)</t>
  </si>
  <si>
    <t>(-8.83)</t>
  </si>
  <si>
    <t>(-6.46)</t>
  </si>
  <si>
    <t>(0.19)</t>
  </si>
  <si>
    <t>(2.00)</t>
  </si>
  <si>
    <t>-0.066***</t>
  </si>
  <si>
    <t>-0.096***</t>
  </si>
  <si>
    <t>-0.108***</t>
  </si>
  <si>
    <t>-0.050***</t>
  </si>
  <si>
    <t>-0.043</t>
  </si>
  <si>
    <t>-0.058**</t>
  </si>
  <si>
    <t>(-5.17)</t>
  </si>
  <si>
    <t>(-6.24)</t>
  </si>
  <si>
    <t>(-6.53)</t>
  </si>
  <si>
    <t>(-3.87)</t>
  </si>
  <si>
    <t>(-1.58)</t>
  </si>
  <si>
    <t>-0.008***</t>
  </si>
  <si>
    <t>-0.010***</t>
  </si>
  <si>
    <t>-0.009***</t>
  </si>
  <si>
    <t>0.011***</t>
  </si>
  <si>
    <t>(-7.12)</t>
  </si>
  <si>
    <t>(-7.14)</t>
  </si>
  <si>
    <t>(-5.92)</t>
  </si>
  <si>
    <t>(7.62)</t>
  </si>
  <si>
    <t>(1.58)</t>
  </si>
  <si>
    <t>(-0.08)</t>
  </si>
  <si>
    <t>53,188</t>
  </si>
  <si>
    <t>53,107</t>
  </si>
  <si>
    <t>53,026</t>
  </si>
  <si>
    <t>53,152</t>
  </si>
  <si>
    <t>53,062</t>
  </si>
  <si>
    <t>52,948</t>
  </si>
  <si>
    <t>Industry FE</t>
  </si>
  <si>
    <t>Firm clustered SE</t>
  </si>
  <si>
    <t>Year-quarter clustered SE</t>
  </si>
  <si>
    <t>0.600***</t>
  </si>
  <si>
    <t>0.050</t>
  </si>
  <si>
    <t>-3.701***</t>
  </si>
  <si>
    <t>-0.878**</t>
  </si>
  <si>
    <t>-10.561***</t>
  </si>
  <si>
    <t>-13.924***</t>
  </si>
  <si>
    <t>-9.996***</t>
  </si>
  <si>
    <t>(15.46)</t>
  </si>
  <si>
    <t>(1.43)</t>
  </si>
  <si>
    <t>(-11.88)</t>
  </si>
  <si>
    <t>(-14.61)</t>
  </si>
  <si>
    <t>(-10.65)</t>
  </si>
  <si>
    <t>(-9.70)</t>
  </si>
  <si>
    <t>0.044***</t>
  </si>
  <si>
    <t>0.007</t>
  </si>
  <si>
    <t>-0.286***</t>
  </si>
  <si>
    <t>-0.082</t>
  </si>
  <si>
    <t>0.374**</t>
  </si>
  <si>
    <t>0.190</t>
  </si>
  <si>
    <t>-0.120</t>
  </si>
  <si>
    <t>(5.33)</t>
  </si>
  <si>
    <t>(-4.36)</t>
  </si>
  <si>
    <t>(2.46)</t>
  </si>
  <si>
    <t>(1.02)</t>
  </si>
  <si>
    <t>(-0.68)</t>
  </si>
  <si>
    <t>-0.994***</t>
  </si>
  <si>
    <t>-0.108**</t>
  </si>
  <si>
    <t>6.071***</t>
  </si>
  <si>
    <t>1.843***</t>
  </si>
  <si>
    <t>14.575***</t>
  </si>
  <si>
    <t>20.861***</t>
  </si>
  <si>
    <t>13.804***</t>
  </si>
  <si>
    <t>(-20.21)</t>
  </si>
  <si>
    <t>(-2.15)</t>
  </si>
  <si>
    <t>(15.38)</t>
  </si>
  <si>
    <t>(2.90)</t>
  </si>
  <si>
    <t>(15.92)</t>
  </si>
  <si>
    <t>(11.64)</t>
  </si>
  <si>
    <t>(11.40)</t>
  </si>
  <si>
    <t>-0.010</t>
  </si>
  <si>
    <t>0.217***</t>
  </si>
  <si>
    <t>0.140***</t>
  </si>
  <si>
    <t>-0.961***</t>
  </si>
  <si>
    <t>-0.493***</t>
  </si>
  <si>
    <t>-0.198**</t>
  </si>
  <si>
    <t>(-1.47)</t>
  </si>
  <si>
    <t>(17.94)</t>
  </si>
  <si>
    <t>(2.66)</t>
  </si>
  <si>
    <t>(-34.33)</t>
  </si>
  <si>
    <t>(-5.22)</t>
  </si>
  <si>
    <t>0.003***</t>
  </si>
  <si>
    <t>-0.009</t>
  </si>
  <si>
    <t>0.065***</t>
  </si>
  <si>
    <t>0.016</t>
  </si>
  <si>
    <t>0.024</t>
  </si>
  <si>
    <t>(12.72)</t>
  </si>
  <si>
    <t>(2.72)</t>
  </si>
  <si>
    <t>(-0.90)</t>
  </si>
  <si>
    <t>(-1.27)</t>
  </si>
  <si>
    <t>(6.10)</t>
  </si>
  <si>
    <t>(0.78)</t>
  </si>
  <si>
    <t>(1.16)</t>
  </si>
  <si>
    <t>0.378***</t>
  </si>
  <si>
    <t>0.039</t>
  </si>
  <si>
    <t>-1.824***</t>
  </si>
  <si>
    <t>-0.872***</t>
  </si>
  <si>
    <t>-1.831***</t>
  </si>
  <si>
    <t>-1.867***</t>
  </si>
  <si>
    <t>-2.405***</t>
  </si>
  <si>
    <t>(27.02)</t>
  </si>
  <si>
    <t>(1.19)</t>
  </si>
  <si>
    <t>(-16.25)</t>
  </si>
  <si>
    <t>(-2.94)</t>
  </si>
  <si>
    <t>(-7.03)</t>
  </si>
  <si>
    <t>(-3.70)</t>
  </si>
  <si>
    <t>(-4.49)</t>
  </si>
  <si>
    <t>5.952***</t>
  </si>
  <si>
    <t>7.280***</t>
  </si>
  <si>
    <t>-0.968***</t>
  </si>
  <si>
    <t>-6.952***</t>
  </si>
  <si>
    <t>21.938***</t>
  </si>
  <si>
    <t>33.040***</t>
  </si>
  <si>
    <t>32.469***</t>
  </si>
  <si>
    <t>(473.57)</t>
  </si>
  <si>
    <t>(33.20)</t>
  </si>
  <si>
    <t>(-9.59)</t>
  </si>
  <si>
    <t>(-4.25)</t>
  </si>
  <si>
    <t>(93.72)</t>
  </si>
  <si>
    <t>(8.16)</t>
  </si>
  <si>
    <t>(7.87)</t>
  </si>
  <si>
    <t/>
  </si>
  <si>
    <t>119,616</t>
  </si>
  <si>
    <t>98,882</t>
  </si>
  <si>
    <t>0.447</t>
  </si>
  <si>
    <t>0.009</t>
  </si>
  <si>
    <t>0.158</t>
  </si>
  <si>
    <t>0.136</t>
  </si>
  <si>
    <t>0.123</t>
  </si>
  <si>
    <t>0.448***</t>
  </si>
  <si>
    <t>0.163***</t>
  </si>
  <si>
    <t>-2.159***</t>
  </si>
  <si>
    <t>-0.900</t>
  </si>
  <si>
    <t>-0.533***</t>
  </si>
  <si>
    <t>-0.882***</t>
  </si>
  <si>
    <t>(11.10)</t>
  </si>
  <si>
    <t>(2.86)</t>
  </si>
  <si>
    <t>(-6.04)</t>
  </si>
  <si>
    <t>(-1.36)</t>
  </si>
  <si>
    <t>-0.154*</t>
  </si>
  <si>
    <t>-0.056</t>
  </si>
  <si>
    <t>0.087***</t>
  </si>
  <si>
    <t>0.081***</t>
  </si>
  <si>
    <t>(1.56)</t>
  </si>
  <si>
    <t>(-1.70)</t>
  </si>
  <si>
    <t>(-0.59)</t>
  </si>
  <si>
    <t>(4.30)</t>
  </si>
  <si>
    <t>(3.29)</t>
  </si>
  <si>
    <t>-0.803***</t>
  </si>
  <si>
    <t>-0.266***</t>
  </si>
  <si>
    <t>4.500***</t>
  </si>
  <si>
    <t>2.637**</t>
  </si>
  <si>
    <t>0.839***</t>
  </si>
  <si>
    <t>1.555***</t>
  </si>
  <si>
    <t>(-14.37)</t>
  </si>
  <si>
    <t>(-2.96)</t>
  </si>
  <si>
    <t>(9.09)</t>
  </si>
  <si>
    <t>(6.37)</t>
  </si>
  <si>
    <t>0.022***</t>
  </si>
  <si>
    <t>0.079***</t>
  </si>
  <si>
    <t>0.094</t>
  </si>
  <si>
    <t>-0.104***</t>
  </si>
  <si>
    <t>-0.051***</t>
  </si>
  <si>
    <t>(-0.88)</t>
  </si>
  <si>
    <t>(4.44)</t>
  </si>
  <si>
    <t>(1.42)</t>
  </si>
  <si>
    <t>(-26.18)</t>
  </si>
  <si>
    <t>(-3.51)</t>
  </si>
  <si>
    <t>-0.003</t>
  </si>
  <si>
    <t>-0.026*</t>
  </si>
  <si>
    <t>(3.18)</t>
  </si>
  <si>
    <t>(1.00)</t>
  </si>
  <si>
    <t>(-0.51)</t>
  </si>
  <si>
    <t>(-1.84)</t>
  </si>
  <si>
    <t>(2.73)</t>
  </si>
  <si>
    <t>(-0.33)</t>
  </si>
  <si>
    <t>0.339***</t>
  </si>
  <si>
    <t>0.065</t>
  </si>
  <si>
    <t>-1.703***</t>
  </si>
  <si>
    <t>-0.789**</t>
  </si>
  <si>
    <t>0.082**</t>
  </si>
  <si>
    <t>-0.027</t>
  </si>
  <si>
    <t>(18.02)</t>
  </si>
  <si>
    <t>(1.22)</t>
  </si>
  <si>
    <t>(-10.23)</t>
  </si>
  <si>
    <t>(2.20)</t>
  </si>
  <si>
    <t>(-0.31)</t>
  </si>
  <si>
    <t>5.650***</t>
  </si>
  <si>
    <t>6.938***</t>
  </si>
  <si>
    <t>0.700***</t>
  </si>
  <si>
    <t>-5.541</t>
  </si>
  <si>
    <t>1.798***</t>
  </si>
  <si>
    <t>1.934***</t>
  </si>
  <si>
    <t>(346.54)</t>
  </si>
  <si>
    <t>(12.47)</t>
  </si>
  <si>
    <t>(4.85)</t>
  </si>
  <si>
    <t>(-1.03)</t>
  </si>
  <si>
    <t>(55.73)</t>
  </si>
  <si>
    <t>(4.78)</t>
  </si>
  <si>
    <t>40,700</t>
  </si>
  <si>
    <t>0.424</t>
  </si>
  <si>
    <t>0.196</t>
  </si>
  <si>
    <t>0.019</t>
  </si>
  <si>
    <t>0.141</t>
  </si>
  <si>
    <t>0.232***</t>
  </si>
  <si>
    <t>1.076***</t>
  </si>
  <si>
    <t>-0.944***</t>
  </si>
  <si>
    <t>(6.73)</t>
  </si>
  <si>
    <t>(-7.63)</t>
  </si>
  <si>
    <t>0.061</t>
  </si>
  <si>
    <t>0.107***</t>
  </si>
  <si>
    <t>(1.28)</t>
  </si>
  <si>
    <t>(3.82)</t>
  </si>
  <si>
    <t>-0.337***</t>
  </si>
  <si>
    <t>-1.358***</t>
  </si>
  <si>
    <t>1.436***</t>
  </si>
  <si>
    <t>(-5.18)</t>
  </si>
  <si>
    <t>(-6.43)</t>
  </si>
  <si>
    <t>(8.75)</t>
  </si>
  <si>
    <t>0.103***</t>
  </si>
  <si>
    <t>-0.160***</t>
  </si>
  <si>
    <t>(0.36)</t>
  </si>
  <si>
    <t>(11.76)</t>
  </si>
  <si>
    <t>(-29.57)</t>
  </si>
  <si>
    <t>-0.011***</t>
  </si>
  <si>
    <t>0.006***</t>
  </si>
  <si>
    <t>(1.06)</t>
  </si>
  <si>
    <t>(-2.90)</t>
  </si>
  <si>
    <t>(3.13)</t>
  </si>
  <si>
    <t>0.060*</t>
  </si>
  <si>
    <t>0.467***</t>
  </si>
  <si>
    <t>0.100**</t>
  </si>
  <si>
    <t>(1.78)</t>
  </si>
  <si>
    <t>(5.57)</t>
  </si>
  <si>
    <t>(2.06)</t>
  </si>
  <si>
    <t>4.240***</t>
  </si>
  <si>
    <t>-1.007***</t>
  </si>
  <si>
    <t>(60.18)</t>
  </si>
  <si>
    <t>(-22.44)</t>
  </si>
  <si>
    <t>7.627***</t>
  </si>
  <si>
    <t>-0.240***</t>
  </si>
  <si>
    <t>(69.28)</t>
  </si>
  <si>
    <t>(-5.38)</t>
  </si>
  <si>
    <t>10.602***</t>
  </si>
  <si>
    <t>0.349***</t>
  </si>
  <si>
    <t>(27.59)</t>
  </si>
  <si>
    <t>(7.80)</t>
  </si>
  <si>
    <t>1.084***</t>
  </si>
  <si>
    <t>(23.74)</t>
  </si>
  <si>
    <t>3.102***</t>
  </si>
  <si>
    <t>(53.44)</t>
  </si>
  <si>
    <t>1.393***</t>
  </si>
  <si>
    <t>(16.78)</t>
  </si>
  <si>
    <t>0.095</t>
  </si>
  <si>
    <t>0.00902</t>
  </si>
  <si>
    <t xml:space="preserve">Note: up pearson; down spearman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</si>
</sst>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
    <numFmt numFmtId="166" formatCode="0.000"/>
    <numFmt numFmtId="167" formatCode="_ * #,##0_ ;_ * \-#,##0_ ;_ * &quot;-&quot;??_ ;_ @_ "/>
  </numFmts>
  <fonts count="20">
    <font>
      <sz val="11"/>
      <color theme="1"/>
      <name val="Calibri"/>
      <family val="2"/>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b/>
      <sz val="11"/>
      <name val="Calibri"/>
    </font>
    <font>
      <b/>
      <sz val="11"/>
      <name val="Calibri"/>
    </font>
    <font>
      <sz val="11"/>
      <name val="Calibri"/>
      <family val="2"/>
    </font>
    <font>
      <b/>
      <sz val="11"/>
      <name val="Calibri"/>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rgb="FFC00000"/>
        <bgColor indexed="64"/>
      </patternFill>
    </fill>
  </fills>
  <borders count="27">
    <border>
      <left/>
      <right/>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medium">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4" fillId="0" borderId="0"/>
    <xf numFmtId="9" fontId="7" fillId="0" borderId="0"/>
    <xf numFmtId="0" fontId="9" fillId="0" borderId="0"/>
    <xf numFmtId="43" fontId="7" fillId="0" borderId="0"/>
  </cellStyleXfs>
  <cellXfs count="125">
    <xf numFmtId="0" fontId="0" fillId="0" borderId="0" xfId="0"/>
    <xf numFmtId="0" fontId="5"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4" fillId="0" borderId="1" xfId="1" applyBorder="1"/>
    <xf numFmtId="0" fontId="6" fillId="0" borderId="0" xfId="1" applyFont="1" applyAlignment="1">
      <alignment horizontal="center" vertical="center"/>
    </xf>
    <xf numFmtId="0" fontId="4" fillId="0" borderId="2" xfId="1" applyBorder="1" applyAlignment="1">
      <alignment horizontal="center" vertical="center"/>
    </xf>
    <xf numFmtId="49" fontId="6" fillId="0" borderId="0" xfId="1" applyNumberFormat="1" applyFont="1" applyAlignment="1">
      <alignment horizontal="center" vertical="center"/>
    </xf>
    <xf numFmtId="3" fontId="4" fillId="0" borderId="0" xfId="1" applyNumberFormat="1" applyAlignment="1">
      <alignment horizontal="center" vertical="center"/>
    </xf>
    <xf numFmtId="0" fontId="0" fillId="0" borderId="2" xfId="0" applyBorder="1"/>
    <xf numFmtId="0" fontId="0" fillId="3" borderId="0" xfId="0" applyFill="1" applyAlignment="1">
      <alignment horizontal="center"/>
    </xf>
    <xf numFmtId="0" fontId="0" fillId="0" borderId="0" xfId="0" applyAlignment="1">
      <alignment horizontal="center"/>
    </xf>
    <xf numFmtId="10" fontId="4" fillId="0" borderId="0" xfId="1" applyNumberFormat="1" applyAlignment="1">
      <alignment horizontal="center" vertical="center"/>
    </xf>
    <xf numFmtId="0" fontId="0" fillId="0" borderId="4" xfId="0" applyBorder="1" applyAlignment="1">
      <alignment horizontal="center"/>
    </xf>
    <xf numFmtId="0" fontId="0" fillId="0" borderId="5" xfId="0" applyBorder="1"/>
    <xf numFmtId="0" fontId="0" fillId="0" borderId="5" xfId="0" applyBorder="1" applyAlignment="1">
      <alignment horizontal="center"/>
    </xf>
    <xf numFmtId="0" fontId="6" fillId="0" borderId="3" xfId="1" applyFont="1" applyBorder="1" applyAlignment="1">
      <alignment horizontal="left"/>
    </xf>
    <xf numFmtId="0" fontId="4" fillId="0" borderId="3" xfId="1" applyBorder="1"/>
    <xf numFmtId="0" fontId="0" fillId="0" borderId="6" xfId="0" applyBorder="1"/>
    <xf numFmtId="0" fontId="0" fillId="0" borderId="6" xfId="0" applyBorder="1" applyAlignment="1">
      <alignment horizontal="center"/>
    </xf>
    <xf numFmtId="164" fontId="4" fillId="0" borderId="0" xfId="1" applyNumberFormat="1" applyAlignment="1">
      <alignment horizontal="center" vertical="center"/>
    </xf>
    <xf numFmtId="0" fontId="0" fillId="0" borderId="7" xfId="0" applyBorder="1" applyAlignment="1">
      <alignment horizontal="center"/>
    </xf>
    <xf numFmtId="0" fontId="0" fillId="3" borderId="0" xfId="0" applyFill="1"/>
    <xf numFmtId="165" fontId="7" fillId="0" borderId="0" xfId="2" applyNumberFormat="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9" fillId="0" borderId="0" xfId="3"/>
    <xf numFmtId="0" fontId="10" fillId="0" borderId="8" xfId="0" applyFont="1" applyBorder="1" applyAlignment="1">
      <alignment horizontal="center" vertical="top"/>
    </xf>
    <xf numFmtId="0" fontId="0" fillId="0" borderId="7" xfId="0" applyBorder="1"/>
    <xf numFmtId="0" fontId="0" fillId="0" borderId="9" xfId="0" applyBorder="1"/>
    <xf numFmtId="0" fontId="0" fillId="0" borderId="9" xfId="0" applyBorder="1" applyAlignment="1">
      <alignment horizontal="center"/>
    </xf>
    <xf numFmtId="0" fontId="0" fillId="0" borderId="10" xfId="0" applyBorder="1" applyAlignment="1">
      <alignment horizontal="center"/>
    </xf>
    <xf numFmtId="0" fontId="5" fillId="0" borderId="0" xfId="0" applyFont="1"/>
    <xf numFmtId="0" fontId="0" fillId="0" borderId="11" xfId="0" applyBorder="1"/>
    <xf numFmtId="0" fontId="0" fillId="0" borderId="12" xfId="0" applyBorder="1" applyAlignment="1">
      <alignment horizontal="center"/>
    </xf>
    <xf numFmtId="0" fontId="0" fillId="0" borderId="10" xfId="0" applyBorder="1"/>
    <xf numFmtId="0" fontId="0" fillId="0" borderId="13" xfId="0" applyBorder="1"/>
    <xf numFmtId="0" fontId="0" fillId="0" borderId="12" xfId="0" applyBorder="1"/>
    <xf numFmtId="0" fontId="4" fillId="0" borderId="14" xfId="1" applyBorder="1"/>
    <xf numFmtId="0" fontId="4" fillId="0" borderId="14" xfId="1" applyBorder="1" applyAlignment="1">
      <alignment horizontal="center"/>
    </xf>
    <xf numFmtId="0" fontId="11" fillId="0" borderId="15" xfId="0" applyFont="1" applyBorder="1" applyAlignment="1">
      <alignment horizontal="center" vertical="top"/>
    </xf>
    <xf numFmtId="0" fontId="12" fillId="0" borderId="14" xfId="0" applyFont="1" applyBorder="1" applyAlignment="1">
      <alignment horizontal="left" vertical="top"/>
    </xf>
    <xf numFmtId="0" fontId="12" fillId="0" borderId="18" xfId="0" applyFont="1" applyBorder="1" applyAlignment="1">
      <alignment horizontal="left" vertical="center"/>
    </xf>
    <xf numFmtId="0" fontId="8" fillId="4" borderId="16" xfId="0" applyFont="1" applyFill="1" applyBorder="1" applyAlignment="1">
      <alignment horizontal="left" vertical="center"/>
    </xf>
    <xf numFmtId="0" fontId="13" fillId="0" borderId="19" xfId="0" applyFont="1" applyBorder="1" applyAlignment="1">
      <alignment horizontal="center" vertical="top"/>
    </xf>
    <xf numFmtId="49" fontId="12" fillId="0" borderId="17" xfId="0" applyNumberFormat="1" applyFont="1" applyBorder="1" applyAlignment="1">
      <alignment horizontal="center" vertical="top"/>
    </xf>
    <xf numFmtId="0" fontId="2" fillId="0" borderId="0" xfId="0" applyFont="1"/>
    <xf numFmtId="0" fontId="2" fillId="0" borderId="0" xfId="0" applyFont="1" applyAlignment="1">
      <alignment horizontal="left" vertical="top"/>
    </xf>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xf numFmtId="0" fontId="2" fillId="0" borderId="0" xfId="0" applyFont="1" applyAlignment="1">
      <alignment horizontal="center" vertical="center"/>
    </xf>
    <xf numFmtId="0" fontId="0" fillId="5" borderId="0" xfId="0" applyFill="1"/>
    <xf numFmtId="164" fontId="0" fillId="5" borderId="0" xfId="0" applyNumberFormat="1" applyFill="1"/>
    <xf numFmtId="0" fontId="0" fillId="0" borderId="17" xfId="0" applyBorder="1" applyAlignment="1">
      <alignment horizontal="center" vertical="top"/>
    </xf>
    <xf numFmtId="0" fontId="12" fillId="0" borderId="0" xfId="0" applyFont="1" applyAlignment="1">
      <alignment horizontal="left" vertical="center"/>
    </xf>
    <xf numFmtId="0" fontId="12" fillId="5" borderId="0" xfId="0" applyFont="1" applyFill="1" applyAlignment="1">
      <alignment horizontal="left" vertical="top"/>
    </xf>
    <xf numFmtId="0" fontId="12" fillId="5" borderId="0" xfId="0" applyFont="1" applyFill="1" applyAlignment="1">
      <alignment horizontal="left" vertical="center"/>
    </xf>
    <xf numFmtId="0" fontId="12" fillId="4" borderId="16" xfId="0" applyFont="1" applyFill="1" applyBorder="1" applyAlignment="1">
      <alignment horizontal="left" vertical="center"/>
    </xf>
    <xf numFmtId="0" fontId="12" fillId="0" borderId="18" xfId="0" applyFont="1" applyBorder="1" applyAlignment="1">
      <alignment horizontal="left" vertical="top"/>
    </xf>
    <xf numFmtId="0" fontId="0" fillId="0" borderId="18" xfId="0" applyBorder="1" applyAlignment="1">
      <alignment horizontal="center" vertical="center"/>
    </xf>
    <xf numFmtId="0" fontId="0" fillId="0" borderId="17" xfId="0" applyBorder="1" applyAlignment="1">
      <alignment horizontal="left"/>
    </xf>
    <xf numFmtId="0" fontId="12" fillId="0" borderId="0" xfId="0" applyFont="1" applyAlignment="1">
      <alignment horizontal="left" vertical="top"/>
    </xf>
    <xf numFmtId="0" fontId="0" fillId="0" borderId="0" xfId="0" applyAlignment="1">
      <alignment horizontal="left"/>
    </xf>
    <xf numFmtId="0" fontId="4" fillId="0" borderId="1" xfId="1" applyBorder="1" applyAlignment="1">
      <alignment horizontal="center"/>
    </xf>
    <xf numFmtId="0" fontId="4" fillId="0" borderId="0" xfId="1" applyAlignment="1">
      <alignment horizontal="center"/>
    </xf>
    <xf numFmtId="0" fontId="4" fillId="0" borderId="2" xfId="1" applyBorder="1" applyAlignment="1">
      <alignment horizontal="center"/>
    </xf>
    <xf numFmtId="0" fontId="0" fillId="0" borderId="20" xfId="0" applyBorder="1"/>
    <xf numFmtId="0" fontId="0" fillId="0" borderId="21" xfId="0" applyBorder="1"/>
    <xf numFmtId="0" fontId="4" fillId="0" borderId="22" xfId="1" applyBorder="1"/>
    <xf numFmtId="0" fontId="4" fillId="0" borderId="22" xfId="1" applyBorder="1" applyAlignment="1">
      <alignment horizontal="center"/>
    </xf>
    <xf numFmtId="49" fontId="6" fillId="0" borderId="22" xfId="1" applyNumberFormat="1" applyFont="1" applyBorder="1" applyAlignment="1">
      <alignment horizontal="center"/>
    </xf>
    <xf numFmtId="166" fontId="0" fillId="0" borderId="18" xfId="0" applyNumberFormat="1" applyBorder="1" applyAlignment="1">
      <alignment horizontal="center" vertical="center"/>
    </xf>
    <xf numFmtId="1" fontId="0" fillId="0" borderId="18" xfId="0" applyNumberFormat="1" applyBorder="1" applyAlignment="1">
      <alignment horizontal="center" vertical="center"/>
    </xf>
    <xf numFmtId="166" fontId="0" fillId="0" borderId="14" xfId="0" applyNumberFormat="1" applyBorder="1"/>
    <xf numFmtId="166" fontId="0" fillId="0" borderId="0" xfId="0" applyNumberFormat="1"/>
    <xf numFmtId="166" fontId="0" fillId="0" borderId="18" xfId="0" applyNumberFormat="1" applyBorder="1"/>
    <xf numFmtId="0" fontId="0" fillId="6" borderId="0" xfId="0" applyFill="1" applyAlignment="1">
      <alignment horizontal="center"/>
    </xf>
    <xf numFmtId="0" fontId="15" fillId="0" borderId="0" xfId="0" applyFont="1" applyAlignment="1">
      <alignment horizontal="left"/>
    </xf>
    <xf numFmtId="0" fontId="15" fillId="0" borderId="0" xfId="0" applyFont="1" applyAlignment="1">
      <alignment horizontal="center"/>
    </xf>
    <xf numFmtId="3" fontId="15" fillId="0" borderId="0" xfId="0" applyNumberFormat="1" applyFont="1"/>
    <xf numFmtId="3" fontId="14" fillId="0" borderId="0" xfId="0" applyNumberFormat="1" applyFont="1"/>
    <xf numFmtId="0" fontId="15" fillId="0" borderId="0" xfId="0" applyFont="1" applyAlignment="1">
      <alignment horizontal="left" vertical="top"/>
    </xf>
    <xf numFmtId="3" fontId="14" fillId="0" borderId="0" xfId="0" applyNumberFormat="1" applyFont="1" applyAlignment="1">
      <alignment horizontal="left" vertical="top"/>
    </xf>
    <xf numFmtId="0" fontId="1" fillId="0" borderId="0" xfId="0" applyFont="1" applyAlignment="1">
      <alignment horizontal="left" vertical="top"/>
    </xf>
    <xf numFmtId="0" fontId="16" fillId="0" borderId="0" xfId="0" applyFont="1" applyAlignment="1">
      <alignment horizontal="left" vertical="top"/>
    </xf>
    <xf numFmtId="3" fontId="16" fillId="0" borderId="0" xfId="0" applyNumberFormat="1" applyFont="1" applyAlignment="1">
      <alignment horizontal="left" vertical="top"/>
    </xf>
    <xf numFmtId="0" fontId="17" fillId="0" borderId="0" xfId="1" applyFont="1"/>
    <xf numFmtId="0" fontId="0" fillId="0" borderId="0" xfId="0" applyAlignment="1">
      <alignment wrapText="1"/>
    </xf>
    <xf numFmtId="166" fontId="0" fillId="0" borderId="0" xfId="0" applyNumberFormat="1" applyAlignment="1">
      <alignment horizontal="center" vertical="center"/>
    </xf>
    <xf numFmtId="1" fontId="0" fillId="0" borderId="0" xfId="0" applyNumberFormat="1"/>
    <xf numFmtId="0" fontId="0" fillId="0" borderId="24" xfId="0" applyBorder="1" applyAlignment="1">
      <alignment horizontal="center"/>
    </xf>
    <xf numFmtId="0" fontId="0" fillId="0" borderId="25" xfId="0" applyBorder="1" applyAlignment="1">
      <alignment horizontal="center"/>
    </xf>
    <xf numFmtId="0" fontId="0" fillId="0" borderId="0" xfId="0"/>
    <xf numFmtId="0" fontId="0" fillId="0" borderId="18" xfId="0" applyBorder="1"/>
    <xf numFmtId="0" fontId="0" fillId="0" borderId="23" xfId="0" applyBorder="1"/>
    <xf numFmtId="0" fontId="4" fillId="0" borderId="0" xfId="1"/>
    <xf numFmtId="0" fontId="4" fillId="0" borderId="0" xfId="1" applyAlignment="1">
      <alignment horizontal="center" vertical="center"/>
    </xf>
    <xf numFmtId="0" fontId="0" fillId="0" borderId="0" xfId="0" applyAlignment="1">
      <alignment horizontal="left" vertical="top"/>
    </xf>
    <xf numFmtId="0" fontId="15" fillId="0" borderId="0" xfId="0" applyFont="1"/>
    <xf numFmtId="0" fontId="15" fillId="0" borderId="0" xfId="0" applyFont="1" applyAlignment="1">
      <alignment horizontal="right"/>
    </xf>
    <xf numFmtId="0" fontId="18" fillId="0" borderId="25" xfId="0" applyFont="1" applyBorder="1" applyAlignment="1">
      <alignment horizontal="right" vertical="center"/>
    </xf>
    <xf numFmtId="3" fontId="15" fillId="0" borderId="25" xfId="0" applyNumberFormat="1" applyFont="1" applyBorder="1"/>
    <xf numFmtId="167" fontId="0" fillId="0" borderId="0" xfId="4" applyNumberFormat="1" applyFont="1"/>
    <xf numFmtId="167" fontId="15" fillId="0" borderId="0" xfId="4" applyNumberFormat="1" applyFont="1" applyAlignment="1">
      <alignment horizontal="left"/>
    </xf>
    <xf numFmtId="167" fontId="15" fillId="0" borderId="0" xfId="4" applyNumberFormat="1" applyFont="1"/>
    <xf numFmtId="167" fontId="15" fillId="0" borderId="25" xfId="4" applyNumberFormat="1" applyFont="1" applyBorder="1"/>
    <xf numFmtId="0" fontId="19" fillId="0" borderId="26" xfId="0" applyFont="1" applyBorder="1" applyAlignment="1">
      <alignment horizontal="center" vertical="top"/>
    </xf>
    <xf numFmtId="0" fontId="0" fillId="0" borderId="25" xfId="0" applyBorder="1"/>
    <xf numFmtId="0" fontId="0" fillId="0" borderId="0" xfId="0" applyFill="1" applyAlignment="1">
      <alignment horizontal="center"/>
    </xf>
    <xf numFmtId="0" fontId="2" fillId="0" borderId="0" xfId="0" applyFont="1" applyAlignment="1">
      <alignment horizontal="center"/>
    </xf>
    <xf numFmtId="167" fontId="0" fillId="0" borderId="0" xfId="4" applyNumberFormat="1" applyFont="1"/>
    <xf numFmtId="0" fontId="0" fillId="0" borderId="0" xfId="0"/>
    <xf numFmtId="0" fontId="14" fillId="0" borderId="0" xfId="0" applyFont="1" applyAlignment="1">
      <alignment horizontal="center"/>
    </xf>
    <xf numFmtId="0" fontId="3" fillId="0" borderId="0" xfId="0" applyFont="1" applyAlignment="1">
      <alignment horizontal="center"/>
    </xf>
    <xf numFmtId="0" fontId="3" fillId="0" borderId="18" xfId="0" applyFont="1" applyBorder="1" applyAlignment="1">
      <alignment horizontal="center"/>
    </xf>
    <xf numFmtId="0" fontId="0" fillId="0" borderId="18" xfId="0" applyBorder="1"/>
    <xf numFmtId="0" fontId="3" fillId="0" borderId="25" xfId="0" applyFont="1" applyBorder="1" applyAlignment="1">
      <alignment horizontal="center"/>
    </xf>
    <xf numFmtId="0" fontId="0" fillId="0" borderId="25" xfId="0" applyBorder="1"/>
    <xf numFmtId="0" fontId="4" fillId="0" borderId="0" xfId="1"/>
    <xf numFmtId="0" fontId="4" fillId="0" borderId="0" xfId="1" applyAlignment="1">
      <alignment horizontal="center" vertical="center"/>
    </xf>
    <xf numFmtId="0" fontId="0" fillId="0" borderId="0" xfId="0" applyAlignment="1">
      <alignment horizontal="left" vertical="top"/>
    </xf>
    <xf numFmtId="3" fontId="16" fillId="4" borderId="0" xfId="0" applyNumberFormat="1" applyFont="1" applyFill="1" applyAlignment="1">
      <alignment horizontal="left" vertical="top"/>
    </xf>
    <xf numFmtId="0" fontId="16" fillId="4" borderId="0" xfId="0" applyFont="1" applyFill="1" applyAlignment="1">
      <alignment horizontal="left" vertical="top"/>
    </xf>
    <xf numFmtId="0" fontId="0" fillId="4" borderId="0" xfId="0" applyFill="1" applyAlignment="1">
      <alignment horizontal="left" vertical="top"/>
    </xf>
  </cellXfs>
  <cellStyles count="5">
    <cellStyle name="Comma" xfId="4" builtinId="3"/>
    <cellStyle name="Hyperlink" xfId="3" builtinId="8"/>
    <cellStyle name="Normal" xfId="0" builtinId="0"/>
    <cellStyle name="Normal 2" xfId="1" xr:uid="{00000000-0005-0000-0000-000001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251460</xdr:colOff>
      <xdr:row>8</xdr:row>
      <xdr:rowOff>167640</xdr:rowOff>
    </xdr:from>
    <xdr:to>
      <xdr:col>17</xdr:col>
      <xdr:colOff>100134</xdr:colOff>
      <xdr:row>14</xdr:row>
      <xdr:rowOff>106680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4503420" y="1676400"/>
          <a:ext cx="8383074" cy="103632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B15" sqref="B15"/>
    </sheetView>
  </sheetViews>
  <sheetFormatPr defaultRowHeight="14.4"/>
  <cols>
    <col min="1" max="1" width="143.77734375" style="93" customWidth="1"/>
    <col min="2" max="2" width="11.6640625" style="103" customWidth="1"/>
    <col min="3" max="3" width="9.109375" style="93" bestFit="1" customWidth="1"/>
  </cols>
  <sheetData>
    <row r="1" spans="1:3">
      <c r="A1" s="110" t="s">
        <v>0</v>
      </c>
      <c r="B1" s="111"/>
      <c r="C1" s="112"/>
    </row>
    <row r="2" spans="1:3">
      <c r="A2" s="113" t="s">
        <v>1</v>
      </c>
      <c r="B2" s="111"/>
      <c r="C2" s="112"/>
    </row>
    <row r="3" spans="1:3">
      <c r="A3" s="78" t="s">
        <v>2</v>
      </c>
      <c r="B3" s="104"/>
      <c r="C3" s="79"/>
    </row>
    <row r="4" spans="1:3">
      <c r="A4" s="99" t="s">
        <v>3</v>
      </c>
      <c r="B4" s="105"/>
      <c r="C4" s="80">
        <v>575579</v>
      </c>
    </row>
    <row r="5" spans="1:3">
      <c r="A5" s="99" t="s">
        <v>4</v>
      </c>
      <c r="B5" s="105"/>
      <c r="C5" s="80">
        <v>190341</v>
      </c>
    </row>
    <row r="6" spans="1:3">
      <c r="A6" s="99" t="s">
        <v>5</v>
      </c>
      <c r="B6" s="105"/>
      <c r="C6" s="80">
        <v>110114</v>
      </c>
    </row>
    <row r="7" spans="1:3">
      <c r="A7" s="99" t="s">
        <v>6</v>
      </c>
      <c r="B7" s="105"/>
      <c r="C7" s="81">
        <v>91606</v>
      </c>
    </row>
    <row r="8" spans="1:3">
      <c r="A8" s="99"/>
      <c r="B8" s="105"/>
      <c r="C8" s="99"/>
    </row>
    <row r="9" spans="1:3">
      <c r="A9" s="113" t="s">
        <v>7</v>
      </c>
      <c r="B9" s="111"/>
      <c r="C9" s="112"/>
    </row>
    <row r="10" spans="1:3">
      <c r="A10" s="78" t="s">
        <v>2</v>
      </c>
      <c r="B10" s="104"/>
      <c r="C10" s="79"/>
    </row>
    <row r="11" spans="1:3">
      <c r="A11" s="99" t="s">
        <v>3</v>
      </c>
      <c r="B11" s="105"/>
      <c r="C11" s="80">
        <v>1489626</v>
      </c>
    </row>
    <row r="12" spans="1:3">
      <c r="A12" s="99" t="s">
        <v>8</v>
      </c>
      <c r="B12" s="105"/>
      <c r="C12" s="80">
        <v>442611</v>
      </c>
    </row>
    <row r="13" spans="1:3">
      <c r="A13" s="100" t="s">
        <v>9</v>
      </c>
      <c r="B13" s="105">
        <v>112739</v>
      </c>
      <c r="C13" s="80"/>
    </row>
    <row r="14" spans="1:3">
      <c r="A14" s="100" t="s">
        <v>10</v>
      </c>
      <c r="B14" s="105">
        <v>48230</v>
      </c>
      <c r="C14" s="80"/>
    </row>
    <row r="15" spans="1:3">
      <c r="A15" s="100" t="s">
        <v>11</v>
      </c>
      <c r="B15" s="105">
        <v>2776</v>
      </c>
      <c r="C15" s="80"/>
    </row>
    <row r="16" spans="1:3">
      <c r="A16" s="101" t="s">
        <v>12</v>
      </c>
      <c r="B16" s="106">
        <v>5132</v>
      </c>
      <c r="C16" s="102"/>
    </row>
    <row r="17" spans="1:3">
      <c r="A17" s="99" t="s">
        <v>13</v>
      </c>
      <c r="B17" s="105"/>
      <c r="C17" s="80">
        <f>C12-SUM(B13:B16)</f>
        <v>273734</v>
      </c>
    </row>
    <row r="18" spans="1:3">
      <c r="A18" s="99" t="s">
        <v>14</v>
      </c>
      <c r="B18" s="105"/>
      <c r="C18" s="81">
        <v>119616</v>
      </c>
    </row>
    <row r="19" spans="1:3">
      <c r="A19" s="99" t="s">
        <v>15</v>
      </c>
      <c r="B19" s="105"/>
      <c r="C19" s="81">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
  <sheetViews>
    <sheetView workbookViewId="0">
      <selection activeCell="A2" sqref="A2"/>
    </sheetView>
  </sheetViews>
  <sheetFormatPr defaultRowHeight="13.8"/>
  <cols>
    <col min="1" max="1" width="17.77734375" style="96" customWidth="1"/>
    <col min="2" max="7" width="10.77734375" style="96" customWidth="1"/>
    <col min="8" max="44" width="8.88671875" style="96" customWidth="1"/>
    <col min="45" max="16384" width="8.88671875" style="96"/>
  </cols>
  <sheetData>
    <row r="1" spans="1:9" ht="18" customHeight="1">
      <c r="A1" s="117" t="s">
        <v>203</v>
      </c>
      <c r="B1" s="118"/>
      <c r="C1" s="118"/>
      <c r="D1" s="118"/>
      <c r="E1" s="118"/>
      <c r="F1" s="118"/>
      <c r="G1" s="118"/>
    </row>
    <row r="2" spans="1:9" ht="14.4" customHeight="1">
      <c r="A2" s="18"/>
      <c r="B2" s="19" t="s">
        <v>161</v>
      </c>
      <c r="C2" s="19" t="s">
        <v>162</v>
      </c>
      <c r="D2" s="19" t="s">
        <v>163</v>
      </c>
      <c r="E2" s="19" t="s">
        <v>164</v>
      </c>
      <c r="F2" s="19" t="s">
        <v>165</v>
      </c>
      <c r="G2" s="19" t="s">
        <v>166</v>
      </c>
    </row>
    <row r="3" spans="1:9" ht="14.4" customHeight="1">
      <c r="A3" t="s">
        <v>204</v>
      </c>
      <c r="B3" s="11" t="s">
        <v>28</v>
      </c>
      <c r="C3" s="11" t="s">
        <v>28</v>
      </c>
      <c r="D3" s="11" t="s">
        <v>33</v>
      </c>
      <c r="E3" s="11" t="s">
        <v>33</v>
      </c>
      <c r="F3" s="11" t="s">
        <v>36</v>
      </c>
      <c r="G3" s="11" t="s">
        <v>36</v>
      </c>
    </row>
    <row r="4" spans="1:9" ht="14.4" customHeight="1">
      <c r="A4" s="18"/>
      <c r="B4" s="19"/>
      <c r="C4" s="19"/>
      <c r="D4" s="19"/>
      <c r="E4" s="19"/>
      <c r="F4" s="19"/>
      <c r="G4" s="19"/>
    </row>
    <row r="5" spans="1:9" ht="14.4" customHeight="1">
      <c r="A5" t="s">
        <v>205</v>
      </c>
      <c r="B5" s="11" t="s">
        <v>206</v>
      </c>
      <c r="C5" s="11" t="s">
        <v>207</v>
      </c>
      <c r="D5" s="11" t="s">
        <v>208</v>
      </c>
      <c r="E5" s="11" t="s">
        <v>209</v>
      </c>
      <c r="F5" s="11" t="s">
        <v>210</v>
      </c>
      <c r="G5" s="11" t="s">
        <v>211</v>
      </c>
    </row>
    <row r="6" spans="1:9" ht="14.4" customHeight="1">
      <c r="B6" s="11" t="s">
        <v>212</v>
      </c>
      <c r="C6" s="11" t="s">
        <v>213</v>
      </c>
      <c r="D6" s="11" t="s">
        <v>214</v>
      </c>
      <c r="E6" s="11" t="s">
        <v>215</v>
      </c>
      <c r="F6" s="11" t="s">
        <v>216</v>
      </c>
      <c r="G6" s="11" t="s">
        <v>217</v>
      </c>
    </row>
    <row r="7" spans="1:9" ht="14.4" customHeight="1">
      <c r="A7" t="s">
        <v>46</v>
      </c>
      <c r="B7" s="11" t="s">
        <v>218</v>
      </c>
      <c r="C7" s="11" t="s">
        <v>219</v>
      </c>
      <c r="D7" s="11" t="s">
        <v>220</v>
      </c>
      <c r="E7" s="11" t="s">
        <v>221</v>
      </c>
      <c r="F7" s="11" t="s">
        <v>222</v>
      </c>
      <c r="G7" s="11" t="s">
        <v>223</v>
      </c>
    </row>
    <row r="8" spans="1:9" ht="14.4" customHeight="1">
      <c r="B8" s="11" t="s">
        <v>224</v>
      </c>
      <c r="C8" s="11" t="s">
        <v>225</v>
      </c>
      <c r="D8" s="11" t="s">
        <v>226</v>
      </c>
      <c r="E8" s="11" t="s">
        <v>227</v>
      </c>
      <c r="F8" s="11" t="s">
        <v>228</v>
      </c>
      <c r="G8" s="11" t="s">
        <v>229</v>
      </c>
    </row>
    <row r="9" spans="1:9" ht="14.4" customHeight="1">
      <c r="A9" s="2" t="s">
        <v>230</v>
      </c>
      <c r="B9" s="3" t="s">
        <v>231</v>
      </c>
      <c r="C9" s="3" t="s">
        <v>232</v>
      </c>
      <c r="D9" s="3" t="s">
        <v>233</v>
      </c>
      <c r="E9" s="3" t="s">
        <v>234</v>
      </c>
      <c r="F9" s="77" t="s">
        <v>235</v>
      </c>
      <c r="G9" s="77" t="s">
        <v>236</v>
      </c>
      <c r="I9" s="26" t="s">
        <v>237</v>
      </c>
    </row>
    <row r="10" spans="1:9" ht="14.4" customHeight="1">
      <c r="A10" s="2"/>
      <c r="B10" s="3" t="s">
        <v>238</v>
      </c>
      <c r="C10" s="3" t="s">
        <v>239</v>
      </c>
      <c r="D10" s="3" t="s">
        <v>240</v>
      </c>
      <c r="E10" s="3" t="s">
        <v>241</v>
      </c>
      <c r="F10" s="77" t="s">
        <v>242</v>
      </c>
      <c r="G10" s="77" t="s">
        <v>243</v>
      </c>
    </row>
    <row r="11" spans="1:9" ht="14.4" customHeight="1">
      <c r="A11" t="s">
        <v>48</v>
      </c>
      <c r="B11" s="11" t="s">
        <v>244</v>
      </c>
      <c r="C11" s="11" t="s">
        <v>245</v>
      </c>
      <c r="D11" s="11" t="s">
        <v>246</v>
      </c>
      <c r="E11" s="11" t="s">
        <v>247</v>
      </c>
      <c r="F11" s="11" t="s">
        <v>248</v>
      </c>
      <c r="G11" s="11" t="s">
        <v>249</v>
      </c>
    </row>
    <row r="12" spans="1:9" ht="14.4" customHeight="1">
      <c r="B12" s="11" t="s">
        <v>250</v>
      </c>
      <c r="C12" s="11" t="s">
        <v>251</v>
      </c>
      <c r="D12" s="11" t="s">
        <v>252</v>
      </c>
      <c r="E12" s="11" t="s">
        <v>253</v>
      </c>
      <c r="F12" s="11" t="s">
        <v>254</v>
      </c>
      <c r="G12" s="11" t="s">
        <v>255</v>
      </c>
    </row>
    <row r="13" spans="1:9" ht="14.4" customHeight="1">
      <c r="A13" t="s">
        <v>51</v>
      </c>
      <c r="B13" s="11" t="s">
        <v>256</v>
      </c>
      <c r="C13" s="11" t="s">
        <v>257</v>
      </c>
      <c r="D13" s="11" t="s">
        <v>258</v>
      </c>
      <c r="E13" s="11" t="s">
        <v>259</v>
      </c>
      <c r="F13" s="11" t="s">
        <v>260</v>
      </c>
      <c r="G13" s="11" t="s">
        <v>261</v>
      </c>
    </row>
    <row r="14" spans="1:9" ht="14.4" customHeight="1">
      <c r="B14" s="11" t="s">
        <v>262</v>
      </c>
      <c r="C14" s="11" t="s">
        <v>263</v>
      </c>
      <c r="D14" s="11" t="s">
        <v>264</v>
      </c>
      <c r="E14" s="11" t="s">
        <v>265</v>
      </c>
      <c r="F14" s="11" t="s">
        <v>266</v>
      </c>
      <c r="G14" s="11" t="s">
        <v>267</v>
      </c>
    </row>
    <row r="15" spans="1:9" ht="14.4" customHeight="1">
      <c r="A15" t="s">
        <v>54</v>
      </c>
      <c r="B15" s="11" t="s">
        <v>268</v>
      </c>
      <c r="C15" s="11" t="s">
        <v>269</v>
      </c>
      <c r="D15" s="11" t="s">
        <v>270</v>
      </c>
      <c r="E15" s="11" t="s">
        <v>271</v>
      </c>
      <c r="F15" s="11" t="s">
        <v>272</v>
      </c>
      <c r="G15" s="11" t="s">
        <v>273</v>
      </c>
    </row>
    <row r="16" spans="1:9" ht="14.4" customHeight="1">
      <c r="B16" s="11" t="s">
        <v>274</v>
      </c>
      <c r="C16" s="11" t="s">
        <v>275</v>
      </c>
      <c r="D16" s="11" t="s">
        <v>276</v>
      </c>
      <c r="E16" s="11" t="s">
        <v>277</v>
      </c>
      <c r="F16" s="11" t="s">
        <v>278</v>
      </c>
      <c r="G16" s="11" t="s">
        <v>279</v>
      </c>
    </row>
    <row r="17" spans="1:7" ht="14.4" customHeight="1">
      <c r="A17" t="s">
        <v>280</v>
      </c>
      <c r="B17" s="11" t="s">
        <v>281</v>
      </c>
      <c r="C17" s="11" t="s">
        <v>282</v>
      </c>
      <c r="D17" s="11" t="s">
        <v>283</v>
      </c>
      <c r="E17" s="11" t="s">
        <v>284</v>
      </c>
      <c r="F17" s="11" t="s">
        <v>285</v>
      </c>
      <c r="G17" s="11" t="s">
        <v>286</v>
      </c>
    </row>
    <row r="18" spans="1:7" ht="14.4" customHeight="1">
      <c r="B18" s="11" t="s">
        <v>287</v>
      </c>
      <c r="C18" s="11" t="s">
        <v>288</v>
      </c>
      <c r="D18" s="11" t="s">
        <v>289</v>
      </c>
      <c r="E18" s="11" t="s">
        <v>290</v>
      </c>
      <c r="F18" s="11" t="s">
        <v>291</v>
      </c>
      <c r="G18" s="11" t="s">
        <v>292</v>
      </c>
    </row>
    <row r="19" spans="1:7" ht="14.4" customHeight="1">
      <c r="B19" s="11"/>
      <c r="C19" s="11"/>
      <c r="D19" s="11"/>
      <c r="E19" s="11"/>
      <c r="F19" s="11"/>
      <c r="G19" s="11"/>
    </row>
    <row r="20" spans="1:7" ht="14.4" customHeight="1">
      <c r="A20" t="s">
        <v>293</v>
      </c>
      <c r="B20" s="11" t="s">
        <v>294</v>
      </c>
      <c r="C20" s="11" t="s">
        <v>294</v>
      </c>
      <c r="D20" s="11" t="s">
        <v>294</v>
      </c>
      <c r="E20" s="11" t="s">
        <v>294</v>
      </c>
      <c r="F20" s="11" t="s">
        <v>294</v>
      </c>
      <c r="G20" s="11" t="s">
        <v>294</v>
      </c>
    </row>
    <row r="21" spans="1:7" ht="14.4" customHeight="1">
      <c r="A21" t="s">
        <v>295</v>
      </c>
      <c r="B21" s="11" t="s">
        <v>296</v>
      </c>
      <c r="C21" s="11" t="s">
        <v>297</v>
      </c>
      <c r="D21" s="11" t="s">
        <v>298</v>
      </c>
      <c r="E21" s="11" t="s">
        <v>299</v>
      </c>
      <c r="F21" s="11" t="s">
        <v>300</v>
      </c>
      <c r="G21" s="11" t="s">
        <v>301</v>
      </c>
    </row>
    <row r="22" spans="1:7" ht="14.4" customHeight="1">
      <c r="A22" t="s">
        <v>302</v>
      </c>
      <c r="B22" s="11" t="s">
        <v>303</v>
      </c>
      <c r="C22" s="11" t="s">
        <v>304</v>
      </c>
      <c r="D22" s="11" t="s">
        <v>303</v>
      </c>
      <c r="E22" s="11" t="s">
        <v>304</v>
      </c>
      <c r="F22" s="11" t="s">
        <v>303</v>
      </c>
      <c r="G22" s="11" t="s">
        <v>304</v>
      </c>
    </row>
    <row r="23" spans="1:7" ht="14.4" customHeight="1">
      <c r="A23" t="s">
        <v>305</v>
      </c>
      <c r="B23" s="11" t="s">
        <v>303</v>
      </c>
      <c r="C23" s="11" t="s">
        <v>304</v>
      </c>
      <c r="D23" s="11" t="s">
        <v>303</v>
      </c>
      <c r="E23" s="11" t="s">
        <v>304</v>
      </c>
      <c r="F23" s="11" t="s">
        <v>303</v>
      </c>
      <c r="G23" s="11" t="s">
        <v>304</v>
      </c>
    </row>
    <row r="24" spans="1:7" ht="14.4" customHeight="1">
      <c r="A24" s="37" t="s">
        <v>306</v>
      </c>
      <c r="B24" s="34" t="s">
        <v>303</v>
      </c>
      <c r="C24" s="34" t="s">
        <v>304</v>
      </c>
      <c r="D24" s="34" t="s">
        <v>303</v>
      </c>
      <c r="E24" s="34" t="s">
        <v>304</v>
      </c>
      <c r="F24" s="34" t="s">
        <v>303</v>
      </c>
      <c r="G24" s="34" t="s">
        <v>304</v>
      </c>
    </row>
    <row r="25" spans="1:7" ht="14.4" customHeight="1">
      <c r="A25" t="s">
        <v>307</v>
      </c>
    </row>
    <row r="26" spans="1:7" ht="14.4" customHeight="1">
      <c r="A26" t="s">
        <v>308</v>
      </c>
    </row>
    <row r="28" spans="1:7" ht="27" customHeight="1">
      <c r="A28" s="1" t="s">
        <v>309</v>
      </c>
    </row>
  </sheetData>
  <mergeCells count="1">
    <mergeCell ref="A1:G1"/>
  </mergeCells>
  <hyperlinks>
    <hyperlink ref="I9" r:id="rId1" xr:uid="{00000000-0004-0000-0900-000000000000}"/>
    <hyperlink ref="I9" r:id="rId2" xr:uid="{00000000-0004-0000-0900-000001000000}"/>
  </hyperlinks>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6"/>
  <sheetViews>
    <sheetView workbookViewId="0">
      <selection activeCell="A2" sqref="A2"/>
    </sheetView>
  </sheetViews>
  <sheetFormatPr defaultRowHeight="14.4"/>
  <cols>
    <col min="1" max="1" width="17.77734375" style="93" customWidth="1"/>
    <col min="2" max="3" width="8.88671875" style="93" customWidth="1"/>
    <col min="11" max="11" width="9.77734375" style="93" customWidth="1"/>
  </cols>
  <sheetData>
    <row r="1" spans="1:7" ht="18" customHeight="1">
      <c r="A1" s="117" t="s">
        <v>310</v>
      </c>
      <c r="B1" s="118"/>
      <c r="C1" s="118"/>
      <c r="D1" s="118"/>
      <c r="E1" s="118"/>
    </row>
    <row r="2" spans="1:7">
      <c r="A2" s="29"/>
      <c r="B2" s="30" t="s">
        <v>161</v>
      </c>
      <c r="C2" s="30" t="s">
        <v>162</v>
      </c>
      <c r="D2" s="30" t="s">
        <v>163</v>
      </c>
      <c r="E2" s="30" t="s">
        <v>164</v>
      </c>
    </row>
    <row r="3" spans="1:7">
      <c r="A3" t="s">
        <v>204</v>
      </c>
      <c r="B3" s="11" t="s">
        <v>39</v>
      </c>
      <c r="C3" s="11" t="s">
        <v>39</v>
      </c>
      <c r="D3" s="11" t="s">
        <v>33</v>
      </c>
      <c r="E3" s="11" t="s">
        <v>33</v>
      </c>
    </row>
    <row r="4" spans="1:7">
      <c r="A4" s="29"/>
      <c r="B4" s="30"/>
      <c r="C4" s="30"/>
      <c r="D4" s="30"/>
      <c r="E4" s="30"/>
    </row>
    <row r="5" spans="1:7">
      <c r="A5" t="s">
        <v>205</v>
      </c>
      <c r="B5" s="11" t="s">
        <v>311</v>
      </c>
      <c r="C5" s="11" t="s">
        <v>312</v>
      </c>
      <c r="D5" s="11" t="s">
        <v>313</v>
      </c>
      <c r="E5" s="11" t="s">
        <v>314</v>
      </c>
    </row>
    <row r="6" spans="1:7">
      <c r="B6" s="11" t="s">
        <v>315</v>
      </c>
      <c r="C6" s="11" t="s">
        <v>316</v>
      </c>
      <c r="D6" s="11" t="s">
        <v>317</v>
      </c>
      <c r="E6" s="11" t="s">
        <v>318</v>
      </c>
    </row>
    <row r="7" spans="1:7">
      <c r="A7" t="s">
        <v>46</v>
      </c>
      <c r="B7" s="11" t="s">
        <v>319</v>
      </c>
      <c r="C7" s="11" t="s">
        <v>320</v>
      </c>
      <c r="D7" s="11" t="s">
        <v>319</v>
      </c>
      <c r="E7" s="11" t="s">
        <v>320</v>
      </c>
    </row>
    <row r="8" spans="1:7">
      <c r="B8" s="11" t="s">
        <v>321</v>
      </c>
      <c r="C8" s="11" t="s">
        <v>322</v>
      </c>
      <c r="D8" s="11" t="s">
        <v>321</v>
      </c>
      <c r="E8" s="11" t="s">
        <v>322</v>
      </c>
    </row>
    <row r="9" spans="1:7">
      <c r="A9" s="2" t="s">
        <v>230</v>
      </c>
      <c r="B9" s="3" t="s">
        <v>323</v>
      </c>
      <c r="C9" s="3" t="s">
        <v>324</v>
      </c>
      <c r="D9" s="3" t="s">
        <v>323</v>
      </c>
      <c r="E9" s="3" t="s">
        <v>324</v>
      </c>
    </row>
    <row r="10" spans="1:7">
      <c r="A10" s="2"/>
      <c r="B10" s="3" t="s">
        <v>325</v>
      </c>
      <c r="C10" s="3" t="s">
        <v>326</v>
      </c>
      <c r="D10" s="3" t="s">
        <v>325</v>
      </c>
      <c r="E10" s="3" t="s">
        <v>326</v>
      </c>
      <c r="G10" s="88"/>
    </row>
    <row r="11" spans="1:7">
      <c r="A11" t="s">
        <v>48</v>
      </c>
      <c r="B11" s="11" t="s">
        <v>327</v>
      </c>
      <c r="C11" s="11" t="s">
        <v>328</v>
      </c>
      <c r="D11" s="11" t="s">
        <v>329</v>
      </c>
      <c r="E11" s="11" t="s">
        <v>330</v>
      </c>
    </row>
    <row r="12" spans="1:7">
      <c r="B12" s="11" t="s">
        <v>331</v>
      </c>
      <c r="C12" s="11" t="s">
        <v>332</v>
      </c>
      <c r="D12" s="11" t="s">
        <v>333</v>
      </c>
      <c r="E12" s="11" t="s">
        <v>334</v>
      </c>
    </row>
    <row r="13" spans="1:7">
      <c r="A13" t="s">
        <v>51</v>
      </c>
      <c r="B13" s="11" t="s">
        <v>335</v>
      </c>
      <c r="C13" s="11" t="s">
        <v>336</v>
      </c>
      <c r="D13" s="11" t="s">
        <v>337</v>
      </c>
      <c r="E13" s="11" t="s">
        <v>338</v>
      </c>
    </row>
    <row r="14" spans="1:7">
      <c r="B14" s="11" t="s">
        <v>339</v>
      </c>
      <c r="C14" s="11" t="s">
        <v>340</v>
      </c>
      <c r="D14" s="11" t="s">
        <v>341</v>
      </c>
      <c r="E14" s="11" t="s">
        <v>342</v>
      </c>
    </row>
    <row r="15" spans="1:7">
      <c r="A15" t="s">
        <v>54</v>
      </c>
      <c r="B15" s="11" t="s">
        <v>343</v>
      </c>
      <c r="C15" s="11" t="s">
        <v>344</v>
      </c>
      <c r="D15" s="11" t="s">
        <v>343</v>
      </c>
      <c r="E15" s="11" t="s">
        <v>344</v>
      </c>
    </row>
    <row r="16" spans="1:7">
      <c r="B16" s="11" t="s">
        <v>345</v>
      </c>
      <c r="C16" s="11" t="s">
        <v>346</v>
      </c>
      <c r="D16" s="11" t="s">
        <v>345</v>
      </c>
      <c r="E16" s="11" t="s">
        <v>346</v>
      </c>
    </row>
    <row r="17" spans="1:5">
      <c r="A17" t="s">
        <v>72</v>
      </c>
      <c r="B17" s="11" t="s">
        <v>347</v>
      </c>
      <c r="C17" s="11" t="s">
        <v>348</v>
      </c>
      <c r="D17" s="11" t="s">
        <v>349</v>
      </c>
      <c r="E17" s="11" t="s">
        <v>350</v>
      </c>
    </row>
    <row r="18" spans="1:5">
      <c r="B18" s="11" t="s">
        <v>351</v>
      </c>
      <c r="C18" s="11" t="s">
        <v>352</v>
      </c>
      <c r="D18" s="11" t="s">
        <v>353</v>
      </c>
      <c r="E18" s="11" t="s">
        <v>354</v>
      </c>
    </row>
    <row r="19" spans="1:5">
      <c r="A19" t="s">
        <v>89</v>
      </c>
      <c r="B19" s="11" t="s">
        <v>355</v>
      </c>
      <c r="C19" s="11" t="s">
        <v>356</v>
      </c>
      <c r="D19" s="11" t="s">
        <v>357</v>
      </c>
      <c r="E19" s="11" t="s">
        <v>358</v>
      </c>
    </row>
    <row r="20" spans="1:5">
      <c r="B20" s="11" t="s">
        <v>359</v>
      </c>
      <c r="C20" s="11" t="s">
        <v>360</v>
      </c>
      <c r="D20" s="11" t="s">
        <v>361</v>
      </c>
      <c r="E20" s="11" t="s">
        <v>362</v>
      </c>
    </row>
    <row r="21" spans="1:5">
      <c r="A21" t="s">
        <v>78</v>
      </c>
      <c r="B21" s="11" t="s">
        <v>363</v>
      </c>
      <c r="C21" s="11" t="s">
        <v>364</v>
      </c>
      <c r="D21" s="11" t="s">
        <v>365</v>
      </c>
      <c r="E21" s="11" t="s">
        <v>366</v>
      </c>
    </row>
    <row r="22" spans="1:5">
      <c r="B22" s="11" t="s">
        <v>367</v>
      </c>
      <c r="C22" s="11" t="s">
        <v>368</v>
      </c>
      <c r="D22" s="11" t="s">
        <v>369</v>
      </c>
      <c r="E22" s="11" t="s">
        <v>362</v>
      </c>
    </row>
    <row r="23" spans="1:5">
      <c r="A23" t="s">
        <v>69</v>
      </c>
      <c r="B23" s="11" t="s">
        <v>370</v>
      </c>
      <c r="C23" s="11" t="s">
        <v>371</v>
      </c>
      <c r="D23" s="11" t="s">
        <v>372</v>
      </c>
      <c r="E23" s="11" t="s">
        <v>373</v>
      </c>
    </row>
    <row r="24" spans="1:5">
      <c r="B24" s="11" t="s">
        <v>374</v>
      </c>
      <c r="C24" s="11" t="s">
        <v>375</v>
      </c>
      <c r="D24" s="11" t="s">
        <v>376</v>
      </c>
      <c r="E24" s="11" t="s">
        <v>377</v>
      </c>
    </row>
    <row r="25" spans="1:5">
      <c r="A25" t="s">
        <v>63</v>
      </c>
      <c r="B25" s="11" t="s">
        <v>378</v>
      </c>
      <c r="C25" s="11" t="s">
        <v>379</v>
      </c>
      <c r="D25" s="11" t="s">
        <v>380</v>
      </c>
      <c r="E25" s="11" t="s">
        <v>381</v>
      </c>
    </row>
    <row r="26" spans="1:5">
      <c r="B26" s="11" t="s">
        <v>382</v>
      </c>
      <c r="C26" s="11" t="s">
        <v>383</v>
      </c>
      <c r="D26" s="11" t="s">
        <v>384</v>
      </c>
      <c r="E26" s="11" t="s">
        <v>385</v>
      </c>
    </row>
    <row r="27" spans="1:5">
      <c r="A27" t="s">
        <v>66</v>
      </c>
      <c r="B27" s="11" t="s">
        <v>386</v>
      </c>
      <c r="C27" s="11" t="s">
        <v>387</v>
      </c>
      <c r="D27" s="11" t="s">
        <v>388</v>
      </c>
      <c r="E27" s="11" t="s">
        <v>389</v>
      </c>
    </row>
    <row r="28" spans="1:5">
      <c r="B28" s="11" t="s">
        <v>390</v>
      </c>
      <c r="C28" s="11" t="s">
        <v>391</v>
      </c>
      <c r="D28" s="11" t="s">
        <v>392</v>
      </c>
      <c r="E28" s="11" t="s">
        <v>393</v>
      </c>
    </row>
    <row r="29" spans="1:5">
      <c r="A29" t="s">
        <v>82</v>
      </c>
      <c r="B29" s="11" t="s">
        <v>394</v>
      </c>
      <c r="C29" s="11" t="s">
        <v>395</v>
      </c>
      <c r="D29" s="11" t="s">
        <v>396</v>
      </c>
      <c r="E29" s="11" t="s">
        <v>397</v>
      </c>
    </row>
    <row r="30" spans="1:5">
      <c r="B30" s="11" t="s">
        <v>398</v>
      </c>
      <c r="C30" s="11" t="s">
        <v>399</v>
      </c>
      <c r="D30" s="11" t="s">
        <v>400</v>
      </c>
      <c r="E30" s="11" t="s">
        <v>401</v>
      </c>
    </row>
    <row r="31" spans="1:5">
      <c r="A31" t="s">
        <v>75</v>
      </c>
      <c r="B31" s="11" t="s">
        <v>402</v>
      </c>
      <c r="C31" s="11" t="s">
        <v>403</v>
      </c>
      <c r="D31" s="11" t="s">
        <v>404</v>
      </c>
      <c r="E31" s="11" t="s">
        <v>405</v>
      </c>
    </row>
    <row r="32" spans="1:5">
      <c r="B32" s="11" t="s">
        <v>406</v>
      </c>
      <c r="C32" s="11" t="s">
        <v>407</v>
      </c>
      <c r="D32" s="11" t="s">
        <v>408</v>
      </c>
      <c r="E32" s="11" t="s">
        <v>409</v>
      </c>
    </row>
    <row r="33" spans="1:5">
      <c r="A33" t="s">
        <v>60</v>
      </c>
      <c r="B33" s="11" t="s">
        <v>410</v>
      </c>
      <c r="C33" s="11" t="s">
        <v>411</v>
      </c>
      <c r="D33" s="11" t="s">
        <v>412</v>
      </c>
      <c r="E33" s="11" t="s">
        <v>413</v>
      </c>
    </row>
    <row r="34" spans="1:5">
      <c r="B34" s="11" t="s">
        <v>414</v>
      </c>
      <c r="C34" s="11" t="s">
        <v>415</v>
      </c>
      <c r="D34" s="11" t="s">
        <v>416</v>
      </c>
      <c r="E34" s="11" t="s">
        <v>417</v>
      </c>
    </row>
    <row r="35" spans="1:5">
      <c r="A35" t="s">
        <v>57</v>
      </c>
      <c r="B35" s="11" t="s">
        <v>418</v>
      </c>
      <c r="C35" s="11" t="s">
        <v>419</v>
      </c>
      <c r="D35" s="11" t="s">
        <v>420</v>
      </c>
      <c r="E35" s="11" t="s">
        <v>421</v>
      </c>
    </row>
    <row r="36" spans="1:5">
      <c r="B36" s="11" t="s">
        <v>422</v>
      </c>
      <c r="C36" s="11" t="s">
        <v>423</v>
      </c>
      <c r="D36" s="11" t="s">
        <v>424</v>
      </c>
      <c r="E36" s="11" t="s">
        <v>425</v>
      </c>
    </row>
    <row r="37" spans="1:5">
      <c r="A37" t="s">
        <v>280</v>
      </c>
      <c r="B37" s="11" t="s">
        <v>426</v>
      </c>
      <c r="C37" s="11" t="s">
        <v>427</v>
      </c>
      <c r="D37" s="11" t="s">
        <v>357</v>
      </c>
      <c r="E37" s="11" t="s">
        <v>428</v>
      </c>
    </row>
    <row r="38" spans="1:5">
      <c r="B38" s="11" t="s">
        <v>429</v>
      </c>
      <c r="C38" s="11" t="s">
        <v>430</v>
      </c>
      <c r="D38" s="11" t="s">
        <v>431</v>
      </c>
      <c r="E38" s="11" t="s">
        <v>432</v>
      </c>
    </row>
    <row r="39" spans="1:5">
      <c r="B39" s="11"/>
      <c r="C39" s="11"/>
      <c r="D39" s="11"/>
      <c r="E39" s="11"/>
    </row>
    <row r="40" spans="1:5">
      <c r="A40" t="s">
        <v>293</v>
      </c>
      <c r="B40" s="11" t="s">
        <v>294</v>
      </c>
      <c r="C40" s="11" t="s">
        <v>294</v>
      </c>
      <c r="D40" s="11" t="s">
        <v>294</v>
      </c>
      <c r="E40" s="11" t="s">
        <v>294</v>
      </c>
    </row>
    <row r="41" spans="1:5">
      <c r="A41" t="s">
        <v>295</v>
      </c>
      <c r="B41" s="11" t="s">
        <v>219</v>
      </c>
      <c r="C41" s="11" t="s">
        <v>433</v>
      </c>
      <c r="D41" s="11" t="s">
        <v>434</v>
      </c>
      <c r="E41" s="11" t="s">
        <v>435</v>
      </c>
    </row>
    <row r="42" spans="1:5">
      <c r="A42" t="s">
        <v>302</v>
      </c>
      <c r="B42" s="11" t="s">
        <v>303</v>
      </c>
      <c r="C42" s="11" t="s">
        <v>304</v>
      </c>
      <c r="D42" s="11" t="s">
        <v>303</v>
      </c>
      <c r="E42" s="11" t="s">
        <v>304</v>
      </c>
    </row>
    <row r="43" spans="1:5">
      <c r="A43" t="s">
        <v>305</v>
      </c>
      <c r="B43" s="11" t="s">
        <v>303</v>
      </c>
      <c r="C43" s="11" t="s">
        <v>304</v>
      </c>
      <c r="D43" s="11" t="s">
        <v>303</v>
      </c>
      <c r="E43" s="11" t="s">
        <v>304</v>
      </c>
    </row>
    <row r="44" spans="1:5">
      <c r="A44" s="35" t="s">
        <v>306</v>
      </c>
      <c r="B44" s="31" t="s">
        <v>303</v>
      </c>
      <c r="C44" s="31" t="s">
        <v>304</v>
      </c>
      <c r="D44" s="31" t="s">
        <v>303</v>
      </c>
      <c r="E44" s="31" t="s">
        <v>304</v>
      </c>
    </row>
    <row r="45" spans="1:5">
      <c r="A45" t="s">
        <v>307</v>
      </c>
    </row>
    <row r="46" spans="1:5">
      <c r="A46" t="s">
        <v>308</v>
      </c>
    </row>
  </sheetData>
  <mergeCells count="1">
    <mergeCell ref="A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9"/>
  <sheetViews>
    <sheetView workbookViewId="0">
      <selection activeCell="B5" sqref="B5:H25"/>
    </sheetView>
  </sheetViews>
  <sheetFormatPr defaultRowHeight="14.4"/>
  <cols>
    <col min="1" max="1" width="18.33203125" style="93" customWidth="1"/>
  </cols>
  <sheetData>
    <row r="1" spans="1:8" ht="18" customHeight="1">
      <c r="A1" s="117" t="s">
        <v>436</v>
      </c>
      <c r="B1" s="118"/>
      <c r="C1" s="118"/>
      <c r="D1" s="118"/>
      <c r="E1" s="118"/>
      <c r="F1" s="118"/>
      <c r="G1" s="118"/>
    </row>
    <row r="2" spans="1:8">
      <c r="A2" s="33"/>
      <c r="B2" s="91" t="s">
        <v>161</v>
      </c>
      <c r="C2" s="91" t="s">
        <v>162</v>
      </c>
      <c r="D2" s="91" t="s">
        <v>163</v>
      </c>
      <c r="E2" s="91" t="s">
        <v>164</v>
      </c>
      <c r="F2" s="91" t="s">
        <v>165</v>
      </c>
      <c r="G2" s="91" t="s">
        <v>166</v>
      </c>
      <c r="H2" s="91" t="s">
        <v>167</v>
      </c>
    </row>
    <row r="3" spans="1:8">
      <c r="A3" t="s">
        <v>204</v>
      </c>
      <c r="B3" s="11" t="s">
        <v>28</v>
      </c>
      <c r="C3" s="11" t="s">
        <v>28</v>
      </c>
      <c r="D3" s="11" t="s">
        <v>33</v>
      </c>
      <c r="E3" s="11" t="s">
        <v>33</v>
      </c>
      <c r="F3" s="11" t="s">
        <v>36</v>
      </c>
      <c r="G3" s="11" t="s">
        <v>36</v>
      </c>
      <c r="H3" s="11" t="s">
        <v>437</v>
      </c>
    </row>
    <row r="4" spans="1:8">
      <c r="A4" s="33"/>
      <c r="B4" s="91"/>
      <c r="C4" s="91"/>
      <c r="D4" s="91"/>
      <c r="E4" s="91"/>
      <c r="F4" s="91"/>
      <c r="G4" s="91"/>
      <c r="H4" s="91"/>
    </row>
    <row r="5" spans="1:8">
      <c r="A5" t="s">
        <v>438</v>
      </c>
      <c r="B5" s="11" t="s">
        <v>737</v>
      </c>
      <c r="C5" s="11" t="s">
        <v>738</v>
      </c>
      <c r="D5" s="11" t="s">
        <v>739</v>
      </c>
      <c r="E5" s="11" t="s">
        <v>740</v>
      </c>
      <c r="F5" s="11" t="s">
        <v>741</v>
      </c>
      <c r="G5" s="11" t="s">
        <v>742</v>
      </c>
      <c r="H5" s="11" t="s">
        <v>743</v>
      </c>
    </row>
    <row r="6" spans="1:8">
      <c r="B6" s="11" t="s">
        <v>744</v>
      </c>
      <c r="C6" s="11" t="s">
        <v>745</v>
      </c>
      <c r="D6" s="11" t="s">
        <v>746</v>
      </c>
      <c r="E6" s="11" t="s">
        <v>458</v>
      </c>
      <c r="F6" s="11" t="s">
        <v>747</v>
      </c>
      <c r="G6" s="11" t="s">
        <v>748</v>
      </c>
      <c r="H6" s="11" t="s">
        <v>749</v>
      </c>
    </row>
    <row r="7" spans="1:8">
      <c r="A7" t="s">
        <v>151</v>
      </c>
      <c r="B7" s="11" t="s">
        <v>750</v>
      </c>
      <c r="C7" s="11" t="s">
        <v>751</v>
      </c>
      <c r="D7" s="11" t="s">
        <v>752</v>
      </c>
      <c r="E7" s="11" t="s">
        <v>753</v>
      </c>
      <c r="F7" s="11" t="s">
        <v>754</v>
      </c>
      <c r="G7" s="11" t="s">
        <v>755</v>
      </c>
      <c r="H7" s="11" t="s">
        <v>756</v>
      </c>
    </row>
    <row r="8" spans="1:8">
      <c r="B8" s="11" t="s">
        <v>757</v>
      </c>
      <c r="C8" s="11" t="s">
        <v>352</v>
      </c>
      <c r="D8" s="11" t="s">
        <v>758</v>
      </c>
      <c r="E8" s="11" t="s">
        <v>340</v>
      </c>
      <c r="F8" s="11" t="s">
        <v>759</v>
      </c>
      <c r="G8" s="11" t="s">
        <v>760</v>
      </c>
      <c r="H8" s="11" t="s">
        <v>761</v>
      </c>
    </row>
    <row r="9" spans="1:8">
      <c r="A9" s="2" t="s">
        <v>440</v>
      </c>
      <c r="B9" s="3" t="s">
        <v>441</v>
      </c>
      <c r="C9" s="3" t="s">
        <v>441</v>
      </c>
      <c r="D9" s="3" t="s">
        <v>442</v>
      </c>
      <c r="E9" s="3" t="s">
        <v>442</v>
      </c>
      <c r="F9" s="3" t="s">
        <v>442</v>
      </c>
      <c r="G9" s="3" t="s">
        <v>442</v>
      </c>
      <c r="H9" s="3" t="s">
        <v>442</v>
      </c>
    </row>
    <row r="10" spans="1:8">
      <c r="A10" s="2" t="s">
        <v>443</v>
      </c>
      <c r="B10" s="3" t="s">
        <v>762</v>
      </c>
      <c r="C10" s="3" t="s">
        <v>763</v>
      </c>
      <c r="D10" s="3" t="s">
        <v>764</v>
      </c>
      <c r="E10" s="3" t="s">
        <v>765</v>
      </c>
      <c r="F10" s="3" t="s">
        <v>766</v>
      </c>
      <c r="G10" s="3" t="s">
        <v>767</v>
      </c>
      <c r="H10" s="3" t="s">
        <v>768</v>
      </c>
    </row>
    <row r="11" spans="1:8">
      <c r="A11" s="2"/>
      <c r="B11" s="3" t="s">
        <v>769</v>
      </c>
      <c r="C11" s="3" t="s">
        <v>770</v>
      </c>
      <c r="D11" s="3" t="s">
        <v>771</v>
      </c>
      <c r="E11" s="3" t="s">
        <v>772</v>
      </c>
      <c r="F11" s="3" t="s">
        <v>773</v>
      </c>
      <c r="G11" s="3" t="s">
        <v>774</v>
      </c>
      <c r="H11" s="3" t="s">
        <v>775</v>
      </c>
    </row>
    <row r="12" spans="1:8">
      <c r="A12" t="s">
        <v>48</v>
      </c>
      <c r="B12" s="109" t="s">
        <v>720</v>
      </c>
      <c r="C12" s="109" t="s">
        <v>776</v>
      </c>
      <c r="D12" s="109" t="s">
        <v>777</v>
      </c>
      <c r="E12" s="109" t="s">
        <v>778</v>
      </c>
      <c r="F12" s="109" t="s">
        <v>779</v>
      </c>
      <c r="G12" s="109" t="s">
        <v>780</v>
      </c>
      <c r="H12" s="109" t="s">
        <v>781</v>
      </c>
    </row>
    <row r="13" spans="1:8">
      <c r="B13" s="11" t="s">
        <v>239</v>
      </c>
      <c r="C13" s="11" t="s">
        <v>782</v>
      </c>
      <c r="D13" s="11" t="s">
        <v>783</v>
      </c>
      <c r="E13" s="11" t="s">
        <v>784</v>
      </c>
      <c r="F13" s="11" t="s">
        <v>785</v>
      </c>
      <c r="G13" s="11" t="s">
        <v>786</v>
      </c>
      <c r="H13" s="11" t="s">
        <v>375</v>
      </c>
    </row>
    <row r="14" spans="1:8">
      <c r="A14" t="s">
        <v>51</v>
      </c>
      <c r="B14" s="11" t="s">
        <v>457</v>
      </c>
      <c r="C14" s="11" t="s">
        <v>787</v>
      </c>
      <c r="D14" s="11" t="s">
        <v>446</v>
      </c>
      <c r="E14" s="11" t="s">
        <v>788</v>
      </c>
      <c r="F14" s="11" t="s">
        <v>789</v>
      </c>
      <c r="G14" s="11" t="s">
        <v>790</v>
      </c>
      <c r="H14" s="11" t="s">
        <v>791</v>
      </c>
    </row>
    <row r="15" spans="1:8">
      <c r="B15" s="11" t="s">
        <v>792</v>
      </c>
      <c r="C15" s="11" t="s">
        <v>793</v>
      </c>
      <c r="D15" s="11" t="s">
        <v>794</v>
      </c>
      <c r="E15" s="11" t="s">
        <v>795</v>
      </c>
      <c r="F15" s="11" t="s">
        <v>796</v>
      </c>
      <c r="G15" s="11" t="s">
        <v>797</v>
      </c>
      <c r="H15" s="11" t="s">
        <v>798</v>
      </c>
    </row>
    <row r="16" spans="1:8">
      <c r="A16" t="s">
        <v>54</v>
      </c>
      <c r="B16" s="11" t="s">
        <v>799</v>
      </c>
      <c r="C16" s="11" t="s">
        <v>800</v>
      </c>
      <c r="D16" s="11" t="s">
        <v>801</v>
      </c>
      <c r="E16" s="11" t="s">
        <v>802</v>
      </c>
      <c r="F16" s="11" t="s">
        <v>803</v>
      </c>
      <c r="G16" s="11" t="s">
        <v>804</v>
      </c>
      <c r="H16" s="11" t="s">
        <v>805</v>
      </c>
    </row>
    <row r="17" spans="1:8">
      <c r="B17" s="11" t="s">
        <v>806</v>
      </c>
      <c r="C17" s="11" t="s">
        <v>807</v>
      </c>
      <c r="D17" s="11" t="s">
        <v>808</v>
      </c>
      <c r="E17" s="11" t="s">
        <v>809</v>
      </c>
      <c r="F17" s="11" t="s">
        <v>810</v>
      </c>
      <c r="G17" s="11" t="s">
        <v>811</v>
      </c>
      <c r="H17" s="11" t="s">
        <v>812</v>
      </c>
    </row>
    <row r="18" spans="1:8">
      <c r="A18" t="s">
        <v>280</v>
      </c>
      <c r="B18" s="11" t="s">
        <v>813</v>
      </c>
      <c r="C18" s="11" t="s">
        <v>814</v>
      </c>
      <c r="D18" s="11" t="s">
        <v>815</v>
      </c>
      <c r="E18" s="11" t="s">
        <v>816</v>
      </c>
      <c r="F18" s="11" t="s">
        <v>817</v>
      </c>
      <c r="G18" s="11" t="s">
        <v>818</v>
      </c>
      <c r="H18" s="11" t="s">
        <v>819</v>
      </c>
    </row>
    <row r="19" spans="1:8">
      <c r="B19" s="11" t="s">
        <v>820</v>
      </c>
      <c r="C19" s="11" t="s">
        <v>821</v>
      </c>
      <c r="D19" s="11" t="s">
        <v>822</v>
      </c>
      <c r="E19" s="11" t="s">
        <v>823</v>
      </c>
      <c r="F19" s="11" t="s">
        <v>824</v>
      </c>
      <c r="G19" s="11" t="s">
        <v>825</v>
      </c>
      <c r="H19" s="11" t="s">
        <v>826</v>
      </c>
    </row>
    <row r="20" spans="1:8">
      <c r="B20" s="11" t="s">
        <v>827</v>
      </c>
      <c r="C20" s="11" t="s">
        <v>827</v>
      </c>
      <c r="D20" s="11" t="s">
        <v>827</v>
      </c>
      <c r="E20" s="11" t="s">
        <v>827</v>
      </c>
      <c r="F20" s="11" t="s">
        <v>827</v>
      </c>
      <c r="G20" s="11" t="s">
        <v>827</v>
      </c>
      <c r="H20" s="11" t="s">
        <v>827</v>
      </c>
    </row>
    <row r="21" spans="1:8">
      <c r="A21" s="93" t="s">
        <v>293</v>
      </c>
      <c r="B21" s="11" t="s">
        <v>828</v>
      </c>
      <c r="C21" s="11" t="s">
        <v>828</v>
      </c>
      <c r="D21" s="11" t="s">
        <v>828</v>
      </c>
      <c r="E21" s="11" t="s">
        <v>828</v>
      </c>
      <c r="F21" s="11" t="s">
        <v>828</v>
      </c>
      <c r="G21" s="11" t="s">
        <v>828</v>
      </c>
      <c r="H21" s="11" t="s">
        <v>829</v>
      </c>
    </row>
    <row r="22" spans="1:8">
      <c r="A22" s="93" t="s">
        <v>295</v>
      </c>
      <c r="B22" s="11" t="s">
        <v>450</v>
      </c>
      <c r="C22" s="11" t="s">
        <v>830</v>
      </c>
      <c r="D22" s="11" t="s">
        <v>831</v>
      </c>
      <c r="E22" s="11" t="s">
        <v>832</v>
      </c>
      <c r="F22" s="11" t="s">
        <v>447</v>
      </c>
      <c r="G22" s="11" t="s">
        <v>833</v>
      </c>
      <c r="H22" s="11" t="s">
        <v>834</v>
      </c>
    </row>
    <row r="23" spans="1:8">
      <c r="A23" s="93" t="s">
        <v>451</v>
      </c>
      <c r="B23" s="11" t="s">
        <v>303</v>
      </c>
      <c r="C23" s="11" t="s">
        <v>304</v>
      </c>
      <c r="D23" s="11" t="s">
        <v>303</v>
      </c>
      <c r="E23" s="11" t="s">
        <v>304</v>
      </c>
      <c r="F23" s="11" t="s">
        <v>303</v>
      </c>
      <c r="G23" s="11" t="s">
        <v>304</v>
      </c>
      <c r="H23" s="11" t="s">
        <v>304</v>
      </c>
    </row>
    <row r="24" spans="1:8">
      <c r="A24" s="93" t="s">
        <v>305</v>
      </c>
      <c r="B24" s="11" t="s">
        <v>303</v>
      </c>
      <c r="C24" s="11" t="s">
        <v>304</v>
      </c>
      <c r="D24" s="11" t="s">
        <v>303</v>
      </c>
      <c r="E24" s="11" t="s">
        <v>304</v>
      </c>
      <c r="F24" s="11" t="s">
        <v>303</v>
      </c>
      <c r="G24" s="11" t="s">
        <v>304</v>
      </c>
      <c r="H24" s="11" t="s">
        <v>304</v>
      </c>
    </row>
    <row r="25" spans="1:8">
      <c r="A25" s="108" t="s">
        <v>306</v>
      </c>
      <c r="B25" s="92" t="s">
        <v>303</v>
      </c>
      <c r="C25" s="92" t="s">
        <v>304</v>
      </c>
      <c r="D25" s="92" t="s">
        <v>303</v>
      </c>
      <c r="E25" s="92" t="s">
        <v>304</v>
      </c>
      <c r="F25" s="92" t="s">
        <v>303</v>
      </c>
      <c r="G25" s="92" t="s">
        <v>304</v>
      </c>
      <c r="H25" s="92" t="s">
        <v>304</v>
      </c>
    </row>
    <row r="26" spans="1:8">
      <c r="A26" t="s">
        <v>307</v>
      </c>
    </row>
    <row r="27" spans="1:8">
      <c r="A27" t="s">
        <v>308</v>
      </c>
    </row>
    <row r="28" spans="1:8" ht="27" customHeight="1"/>
    <row r="29" spans="1:8" ht="23.4">
      <c r="A29" s="32" t="s">
        <v>452</v>
      </c>
    </row>
  </sheetData>
  <mergeCells count="1">
    <mergeCell ref="A1:G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8"/>
  <sheetViews>
    <sheetView topLeftCell="A13" workbookViewId="0">
      <selection activeCell="B5" sqref="B5:D36"/>
    </sheetView>
  </sheetViews>
  <sheetFormatPr defaultRowHeight="13.8"/>
  <cols>
    <col min="1" max="1" width="17.6640625" style="96" customWidth="1"/>
    <col min="2" max="4" width="10.21875" style="96" customWidth="1"/>
    <col min="5" max="10" width="8.88671875" style="96" customWidth="1"/>
    <col min="11" max="16384" width="8.88671875" style="96"/>
  </cols>
  <sheetData>
    <row r="1" spans="1:6" ht="18" customHeight="1">
      <c r="A1" s="117" t="s">
        <v>453</v>
      </c>
      <c r="B1" s="118"/>
      <c r="C1" s="118"/>
      <c r="D1" s="118"/>
    </row>
    <row r="2" spans="1:6" ht="14.4" customHeight="1">
      <c r="A2" s="67"/>
      <c r="B2" s="91" t="s">
        <v>161</v>
      </c>
      <c r="C2" s="91" t="s">
        <v>162</v>
      </c>
      <c r="D2" s="91" t="s">
        <v>163</v>
      </c>
    </row>
    <row r="3" spans="1:6" ht="14.4" customHeight="1">
      <c r="A3" t="s">
        <v>204</v>
      </c>
      <c r="B3" s="11" t="s">
        <v>113</v>
      </c>
      <c r="C3" s="11" t="s">
        <v>454</v>
      </c>
      <c r="D3" s="11" t="s">
        <v>455</v>
      </c>
    </row>
    <row r="4" spans="1:6" ht="14.4" customHeight="1">
      <c r="A4" s="67"/>
      <c r="B4" s="91"/>
      <c r="C4" s="91"/>
      <c r="D4" s="91"/>
    </row>
    <row r="5" spans="1:6" ht="14.4" customHeight="1">
      <c r="A5" t="s">
        <v>438</v>
      </c>
      <c r="B5" s="11" t="s">
        <v>910</v>
      </c>
      <c r="C5" s="11" t="s">
        <v>911</v>
      </c>
      <c r="D5" s="11" t="s">
        <v>912</v>
      </c>
    </row>
    <row r="6" spans="1:6" ht="14.4" customHeight="1">
      <c r="B6" s="11" t="s">
        <v>407</v>
      </c>
      <c r="C6" s="11" t="s">
        <v>913</v>
      </c>
      <c r="D6" s="11" t="s">
        <v>914</v>
      </c>
    </row>
    <row r="7" spans="1:6" ht="14.4" customHeight="1">
      <c r="A7" t="s">
        <v>151</v>
      </c>
      <c r="B7" s="11" t="s">
        <v>449</v>
      </c>
      <c r="C7" s="11" t="s">
        <v>915</v>
      </c>
      <c r="D7" s="11" t="s">
        <v>916</v>
      </c>
    </row>
    <row r="8" spans="1:6" ht="14.4" customHeight="1">
      <c r="B8" s="11" t="s">
        <v>917</v>
      </c>
      <c r="C8" s="11" t="s">
        <v>745</v>
      </c>
      <c r="D8" s="11" t="s">
        <v>918</v>
      </c>
    </row>
    <row r="9" spans="1:6" ht="14.4" customHeight="1">
      <c r="A9" s="2" t="s">
        <v>440</v>
      </c>
      <c r="B9" s="3" t="s">
        <v>441</v>
      </c>
      <c r="C9" s="3" t="s">
        <v>441</v>
      </c>
      <c r="D9" s="3" t="s">
        <v>442</v>
      </c>
    </row>
    <row r="10" spans="1:6" ht="14.4" customHeight="1">
      <c r="A10" s="2" t="s">
        <v>443</v>
      </c>
      <c r="B10" s="3" t="s">
        <v>919</v>
      </c>
      <c r="C10" s="3" t="s">
        <v>920</v>
      </c>
      <c r="D10" s="3" t="s">
        <v>921</v>
      </c>
      <c r="F10" s="87"/>
    </row>
    <row r="11" spans="1:6" ht="14.4" customHeight="1">
      <c r="A11" s="2"/>
      <c r="B11" s="3" t="s">
        <v>922</v>
      </c>
      <c r="C11" s="3" t="s">
        <v>923</v>
      </c>
      <c r="D11" s="3" t="s">
        <v>924</v>
      </c>
    </row>
    <row r="12" spans="1:6" ht="14.4" customHeight="1">
      <c r="A12" t="s">
        <v>48</v>
      </c>
      <c r="B12" s="11" t="s">
        <v>519</v>
      </c>
      <c r="C12" s="11" t="s">
        <v>925</v>
      </c>
      <c r="D12" s="11" t="s">
        <v>926</v>
      </c>
    </row>
    <row r="13" spans="1:6" ht="14.4" customHeight="1">
      <c r="B13" s="11" t="s">
        <v>927</v>
      </c>
      <c r="C13" s="11" t="s">
        <v>928</v>
      </c>
      <c r="D13" s="11" t="s">
        <v>929</v>
      </c>
    </row>
    <row r="14" spans="1:6" ht="14.4" customHeight="1">
      <c r="A14" t="s">
        <v>51</v>
      </c>
      <c r="B14" s="11" t="s">
        <v>456</v>
      </c>
      <c r="C14" s="11" t="s">
        <v>930</v>
      </c>
      <c r="D14" s="11" t="s">
        <v>931</v>
      </c>
    </row>
    <row r="15" spans="1:6" ht="14.4" customHeight="1">
      <c r="B15" s="11" t="s">
        <v>932</v>
      </c>
      <c r="C15" s="11" t="s">
        <v>933</v>
      </c>
      <c r="D15" s="11" t="s">
        <v>934</v>
      </c>
    </row>
    <row r="16" spans="1:6" ht="14.4" customHeight="1">
      <c r="A16" t="s">
        <v>54</v>
      </c>
      <c r="B16" s="11" t="s">
        <v>935</v>
      </c>
      <c r="C16" s="11" t="s">
        <v>936</v>
      </c>
      <c r="D16" s="11" t="s">
        <v>937</v>
      </c>
    </row>
    <row r="17" spans="1:4" ht="14.4" customHeight="1">
      <c r="B17" s="11" t="s">
        <v>938</v>
      </c>
      <c r="C17" s="11" t="s">
        <v>939</v>
      </c>
      <c r="D17" s="11" t="s">
        <v>940</v>
      </c>
    </row>
    <row r="18" spans="1:4" ht="14.4" customHeight="1">
      <c r="A18" t="s">
        <v>459</v>
      </c>
      <c r="B18" s="11" t="s">
        <v>827</v>
      </c>
      <c r="C18" s="11" t="s">
        <v>941</v>
      </c>
      <c r="D18" s="11" t="s">
        <v>942</v>
      </c>
    </row>
    <row r="19" spans="1:4" ht="14.4" customHeight="1">
      <c r="B19" s="11" t="s">
        <v>827</v>
      </c>
      <c r="C19" s="11" t="s">
        <v>943</v>
      </c>
      <c r="D19" s="11" t="s">
        <v>944</v>
      </c>
    </row>
    <row r="20" spans="1:4" ht="14.4" customHeight="1">
      <c r="A20" t="s">
        <v>460</v>
      </c>
      <c r="B20" s="11" t="s">
        <v>827</v>
      </c>
      <c r="C20" s="11" t="s">
        <v>945</v>
      </c>
      <c r="D20" s="11" t="s">
        <v>946</v>
      </c>
    </row>
    <row r="21" spans="1:4" ht="14.4" customHeight="1">
      <c r="B21" s="11" t="s">
        <v>827</v>
      </c>
      <c r="C21" s="11" t="s">
        <v>947</v>
      </c>
      <c r="D21" s="11" t="s">
        <v>948</v>
      </c>
    </row>
    <row r="22" spans="1:4" ht="14.4" customHeight="1">
      <c r="A22" t="s">
        <v>461</v>
      </c>
      <c r="B22" s="11" t="s">
        <v>827</v>
      </c>
      <c r="C22" s="11" t="s">
        <v>949</v>
      </c>
      <c r="D22" s="11" t="s">
        <v>950</v>
      </c>
    </row>
    <row r="23" spans="1:4" ht="14.4" customHeight="1">
      <c r="B23" s="11" t="s">
        <v>827</v>
      </c>
      <c r="C23" s="11" t="s">
        <v>951</v>
      </c>
      <c r="D23" s="11" t="s">
        <v>952</v>
      </c>
    </row>
    <row r="24" spans="1:4" ht="14.4" customHeight="1">
      <c r="A24" t="s">
        <v>462</v>
      </c>
      <c r="B24" s="11" t="s">
        <v>827</v>
      </c>
      <c r="C24" s="11" t="s">
        <v>827</v>
      </c>
      <c r="D24" s="11" t="s">
        <v>953</v>
      </c>
    </row>
    <row r="25" spans="1:4" ht="14.4" customHeight="1">
      <c r="B25" s="11" t="s">
        <v>827</v>
      </c>
      <c r="C25" s="11" t="s">
        <v>827</v>
      </c>
      <c r="D25" s="11" t="s">
        <v>954</v>
      </c>
    </row>
    <row r="26" spans="1:4" ht="14.4" customHeight="1">
      <c r="A26" t="s">
        <v>463</v>
      </c>
      <c r="B26" s="11" t="s">
        <v>827</v>
      </c>
      <c r="C26" s="11" t="s">
        <v>827</v>
      </c>
      <c r="D26" s="11" t="s">
        <v>955</v>
      </c>
    </row>
    <row r="27" spans="1:4" ht="14.4" customHeight="1">
      <c r="B27" s="11" t="s">
        <v>827</v>
      </c>
      <c r="C27" s="11" t="s">
        <v>827</v>
      </c>
      <c r="D27" s="11" t="s">
        <v>956</v>
      </c>
    </row>
    <row r="28" spans="1:4" ht="14.4" customHeight="1">
      <c r="A28" t="s">
        <v>280</v>
      </c>
      <c r="B28" s="11" t="s">
        <v>957</v>
      </c>
      <c r="C28" s="11" t="s">
        <v>827</v>
      </c>
      <c r="D28" s="11" t="s">
        <v>827</v>
      </c>
    </row>
    <row r="29" spans="1:4" ht="14.4" customHeight="1">
      <c r="B29" s="11" t="s">
        <v>958</v>
      </c>
      <c r="C29" s="11" t="s">
        <v>827</v>
      </c>
      <c r="D29" s="11" t="s">
        <v>827</v>
      </c>
    </row>
    <row r="30" spans="1:4" ht="14.4" customHeight="1">
      <c r="B30" s="11"/>
      <c r="C30" s="11"/>
      <c r="D30" s="11"/>
    </row>
    <row r="31" spans="1:4" ht="14.4" customHeight="1">
      <c r="A31" t="s">
        <v>293</v>
      </c>
      <c r="B31" s="11" t="s">
        <v>828</v>
      </c>
      <c r="C31" s="11" t="s">
        <v>828</v>
      </c>
      <c r="D31" s="11" t="s">
        <v>905</v>
      </c>
    </row>
    <row r="32" spans="1:4" ht="14.4" customHeight="1">
      <c r="A32" t="s">
        <v>295</v>
      </c>
      <c r="B32" s="11" t="s">
        <v>959</v>
      </c>
      <c r="C32" s="11" t="s">
        <v>827</v>
      </c>
      <c r="D32" s="11" t="s">
        <v>827</v>
      </c>
    </row>
    <row r="33" spans="1:4" ht="14.4" customHeight="1">
      <c r="A33" t="s">
        <v>451</v>
      </c>
      <c r="B33" s="11" t="s">
        <v>304</v>
      </c>
      <c r="C33" s="11" t="s">
        <v>303</v>
      </c>
      <c r="D33" s="11" t="s">
        <v>303</v>
      </c>
    </row>
    <row r="34" spans="1:4" ht="14.4" customHeight="1">
      <c r="A34" t="s">
        <v>305</v>
      </c>
      <c r="B34" s="11" t="s">
        <v>304</v>
      </c>
      <c r="C34" s="11" t="s">
        <v>303</v>
      </c>
      <c r="D34" s="11" t="s">
        <v>303</v>
      </c>
    </row>
    <row r="35" spans="1:4" ht="14.4" customHeight="1">
      <c r="A35" t="s">
        <v>306</v>
      </c>
      <c r="B35" s="11" t="s">
        <v>304</v>
      </c>
      <c r="C35" s="11" t="s">
        <v>303</v>
      </c>
      <c r="D35" s="11" t="s">
        <v>303</v>
      </c>
    </row>
    <row r="36" spans="1:4" ht="14.4" customHeight="1">
      <c r="A36" s="95" t="s">
        <v>464</v>
      </c>
      <c r="B36" s="92"/>
      <c r="C36" s="92" t="s">
        <v>465</v>
      </c>
      <c r="D36" s="92" t="s">
        <v>960</v>
      </c>
    </row>
    <row r="37" spans="1:4" ht="14.4" customHeight="1">
      <c r="A37" t="s">
        <v>466</v>
      </c>
    </row>
    <row r="38" spans="1:4" ht="14.4" customHeight="1">
      <c r="A38" t="s">
        <v>308</v>
      </c>
    </row>
  </sheetData>
  <mergeCells count="1">
    <mergeCell ref="A1:D1"/>
  </mergeCell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A1:C40"/>
  <sheetViews>
    <sheetView zoomScaleNormal="100" workbookViewId="0">
      <selection sqref="A1:C1"/>
    </sheetView>
  </sheetViews>
  <sheetFormatPr defaultRowHeight="13.8"/>
  <cols>
    <col min="1" max="1" width="23.33203125" style="96" customWidth="1"/>
    <col min="2" max="2" width="10.77734375" style="96" customWidth="1"/>
    <col min="3" max="3" width="8.88671875" style="97" customWidth="1"/>
    <col min="4" max="24" width="8.88671875" style="96" customWidth="1"/>
    <col min="25" max="16384" width="8.88671875" style="96"/>
  </cols>
  <sheetData>
    <row r="1" spans="1:3" ht="18" customHeight="1" thickBot="1">
      <c r="A1" s="114" t="s">
        <v>467</v>
      </c>
      <c r="B1" s="119"/>
      <c r="C1" s="120"/>
    </row>
    <row r="2" spans="1:3" ht="14.4" customHeight="1">
      <c r="A2" s="69"/>
      <c r="B2" s="70" t="s">
        <v>161</v>
      </c>
      <c r="C2" s="71" t="s">
        <v>162</v>
      </c>
    </row>
    <row r="3" spans="1:3" ht="14.4" customHeight="1">
      <c r="A3" s="38" t="s">
        <v>204</v>
      </c>
      <c r="B3" s="39" t="s">
        <v>468</v>
      </c>
      <c r="C3" s="39" t="s">
        <v>468</v>
      </c>
    </row>
    <row r="4" spans="1:3" ht="14.4" customHeight="1">
      <c r="A4" s="4"/>
      <c r="B4" s="64"/>
    </row>
    <row r="5" spans="1:3" ht="14.4" customHeight="1">
      <c r="A5" t="s">
        <v>72</v>
      </c>
      <c r="B5" s="65" t="s">
        <v>469</v>
      </c>
      <c r="C5" s="97" t="s">
        <v>470</v>
      </c>
    </row>
    <row r="6" spans="1:3" ht="14.4" customHeight="1">
      <c r="B6" s="65" t="s">
        <v>471</v>
      </c>
      <c r="C6" s="7" t="s">
        <v>439</v>
      </c>
    </row>
    <row r="7" spans="1:3" ht="14.4" customHeight="1">
      <c r="A7" t="s">
        <v>205</v>
      </c>
      <c r="B7" s="65" t="s">
        <v>472</v>
      </c>
      <c r="C7" s="20">
        <v>0</v>
      </c>
    </row>
    <row r="8" spans="1:3" ht="14.4" customHeight="1">
      <c r="B8" s="65" t="s">
        <v>473</v>
      </c>
      <c r="C8" s="7" t="s">
        <v>474</v>
      </c>
    </row>
    <row r="9" spans="1:3" ht="14.4" customHeight="1">
      <c r="A9" t="s">
        <v>48</v>
      </c>
      <c r="B9" s="65" t="s">
        <v>475</v>
      </c>
      <c r="C9" s="5" t="s">
        <v>476</v>
      </c>
    </row>
    <row r="10" spans="1:3" ht="14.4" customHeight="1">
      <c r="B10" s="65" t="s">
        <v>477</v>
      </c>
      <c r="C10" s="5" t="s">
        <v>478</v>
      </c>
    </row>
    <row r="11" spans="1:3" ht="14.4" customHeight="1">
      <c r="A11" t="s">
        <v>51</v>
      </c>
      <c r="B11" s="65" t="s">
        <v>479</v>
      </c>
      <c r="C11" s="5" t="s">
        <v>480</v>
      </c>
    </row>
    <row r="12" spans="1:3" ht="14.4" customHeight="1">
      <c r="B12" s="65" t="s">
        <v>481</v>
      </c>
      <c r="C12" s="5" t="s">
        <v>482</v>
      </c>
    </row>
    <row r="13" spans="1:3" ht="14.4" customHeight="1">
      <c r="A13" t="s">
        <v>89</v>
      </c>
      <c r="B13" s="65" t="s">
        <v>483</v>
      </c>
      <c r="C13" s="97" t="s">
        <v>484</v>
      </c>
    </row>
    <row r="14" spans="1:3" ht="14.4" customHeight="1">
      <c r="B14" s="65" t="s">
        <v>485</v>
      </c>
      <c r="C14" s="7" t="s">
        <v>486</v>
      </c>
    </row>
    <row r="15" spans="1:3" ht="14.4" customHeight="1">
      <c r="A15" t="s">
        <v>78</v>
      </c>
      <c r="B15" s="65" t="s">
        <v>487</v>
      </c>
      <c r="C15" s="20">
        <v>0</v>
      </c>
    </row>
    <row r="16" spans="1:3" ht="14.4" customHeight="1">
      <c r="B16" s="65" t="s">
        <v>488</v>
      </c>
      <c r="C16" s="5" t="s">
        <v>489</v>
      </c>
    </row>
    <row r="17" spans="1:3" ht="14.4" customHeight="1">
      <c r="A17" t="s">
        <v>69</v>
      </c>
      <c r="B17" s="65" t="s">
        <v>490</v>
      </c>
      <c r="C17" s="97">
        <v>-2.9999999999999997E-4</v>
      </c>
    </row>
    <row r="18" spans="1:3" ht="14.4" customHeight="1">
      <c r="B18" s="65" t="s">
        <v>491</v>
      </c>
      <c r="C18" s="5" t="s">
        <v>492</v>
      </c>
    </row>
    <row r="19" spans="1:3" ht="14.4" customHeight="1">
      <c r="A19" t="s">
        <v>63</v>
      </c>
      <c r="B19" s="65" t="s">
        <v>493</v>
      </c>
      <c r="C19" s="5" t="s">
        <v>494</v>
      </c>
    </row>
    <row r="20" spans="1:3" ht="14.4" customHeight="1">
      <c r="B20" s="65" t="s">
        <v>495</v>
      </c>
      <c r="C20" s="5" t="s">
        <v>496</v>
      </c>
    </row>
    <row r="21" spans="1:3" ht="14.4" customHeight="1">
      <c r="A21" t="s">
        <v>66</v>
      </c>
      <c r="B21" s="65" t="s">
        <v>497</v>
      </c>
      <c r="C21" s="97">
        <v>2.0000000000000001E-4</v>
      </c>
    </row>
    <row r="22" spans="1:3" ht="14.4" customHeight="1">
      <c r="B22" s="65" t="s">
        <v>498</v>
      </c>
      <c r="C22" s="7" t="s">
        <v>499</v>
      </c>
    </row>
    <row r="23" spans="1:3" ht="14.4" customHeight="1">
      <c r="A23" t="s">
        <v>82</v>
      </c>
      <c r="B23" s="65" t="s">
        <v>500</v>
      </c>
      <c r="C23" s="5" t="s">
        <v>480</v>
      </c>
    </row>
    <row r="24" spans="1:3" ht="14.4" customHeight="1">
      <c r="B24" s="65" t="s">
        <v>501</v>
      </c>
      <c r="C24" s="5" t="s">
        <v>502</v>
      </c>
    </row>
    <row r="25" spans="1:3" ht="14.4" customHeight="1">
      <c r="A25" t="s">
        <v>88</v>
      </c>
      <c r="B25" s="65" t="s">
        <v>503</v>
      </c>
      <c r="C25" s="97">
        <v>-1.1999999999999999E-3</v>
      </c>
    </row>
    <row r="26" spans="1:3" ht="14.4" customHeight="1">
      <c r="B26" s="65" t="s">
        <v>504</v>
      </c>
      <c r="C26" s="5" t="s">
        <v>505</v>
      </c>
    </row>
    <row r="27" spans="1:3" ht="14.4" customHeight="1">
      <c r="A27" t="s">
        <v>60</v>
      </c>
      <c r="B27" s="65" t="s">
        <v>506</v>
      </c>
      <c r="C27" s="97" t="s">
        <v>507</v>
      </c>
    </row>
    <row r="28" spans="1:3" ht="14.4" customHeight="1">
      <c r="B28" s="65" t="s">
        <v>508</v>
      </c>
      <c r="C28" s="7" t="s">
        <v>509</v>
      </c>
    </row>
    <row r="29" spans="1:3" ht="14.4" customHeight="1">
      <c r="A29" t="s">
        <v>57</v>
      </c>
      <c r="B29" s="65" t="s">
        <v>510</v>
      </c>
      <c r="C29" s="97">
        <v>-1E-4</v>
      </c>
    </row>
    <row r="30" spans="1:3" ht="14.4" customHeight="1">
      <c r="B30" s="65" t="s">
        <v>511</v>
      </c>
      <c r="C30" s="5" t="s">
        <v>512</v>
      </c>
    </row>
    <row r="31" spans="1:3" ht="14.4" customHeight="1">
      <c r="A31" t="s">
        <v>280</v>
      </c>
      <c r="B31" s="65" t="s">
        <v>513</v>
      </c>
      <c r="C31" s="97" t="s">
        <v>514</v>
      </c>
    </row>
    <row r="32" spans="1:3" ht="14.4" customHeight="1">
      <c r="B32" s="65" t="s">
        <v>515</v>
      </c>
      <c r="C32" s="7" t="s">
        <v>495</v>
      </c>
    </row>
    <row r="33" spans="1:3" ht="14.4" customHeight="1">
      <c r="B33" s="65"/>
    </row>
    <row r="34" spans="1:3" ht="14.4" customHeight="1">
      <c r="A34" t="s">
        <v>293</v>
      </c>
      <c r="B34" s="65" t="s">
        <v>294</v>
      </c>
      <c r="C34" s="8">
        <v>14475</v>
      </c>
    </row>
    <row r="35" spans="1:3" ht="14.4" customHeight="1">
      <c r="A35" t="s">
        <v>295</v>
      </c>
      <c r="B35" s="12">
        <v>8.7400000000000005E-2</v>
      </c>
      <c r="C35" s="12">
        <v>4.41E-2</v>
      </c>
    </row>
    <row r="36" spans="1:3" ht="14.4" customHeight="1">
      <c r="A36" t="s">
        <v>302</v>
      </c>
      <c r="B36" s="65" t="s">
        <v>303</v>
      </c>
      <c r="C36" s="97" t="s">
        <v>303</v>
      </c>
    </row>
    <row r="37" spans="1:3" ht="14.4" customHeight="1">
      <c r="A37" t="s">
        <v>305</v>
      </c>
      <c r="B37" s="65" t="s">
        <v>303</v>
      </c>
      <c r="C37" s="97" t="s">
        <v>303</v>
      </c>
    </row>
    <row r="38" spans="1:3" ht="14.4" customHeight="1">
      <c r="A38" s="9" t="s">
        <v>306</v>
      </c>
      <c r="B38" s="66" t="s">
        <v>303</v>
      </c>
      <c r="C38" s="6" t="s">
        <v>303</v>
      </c>
    </row>
    <row r="39" spans="1:3">
      <c r="A39" s="96" t="s">
        <v>307</v>
      </c>
    </row>
    <row r="40" spans="1:3">
      <c r="A40" s="96" t="s">
        <v>308</v>
      </c>
    </row>
  </sheetData>
  <mergeCells count="1">
    <mergeCell ref="A1:C1"/>
  </mergeCells>
  <pageMargins left="0.75" right="0.75" top="1" bottom="1" header="0.5" footer="0.5"/>
  <pageSetup paperSize="9"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sheetPr>
  <dimension ref="A1:G28"/>
  <sheetViews>
    <sheetView workbookViewId="0">
      <selection sqref="A1:G1"/>
    </sheetView>
  </sheetViews>
  <sheetFormatPr defaultRowHeight="14.4"/>
  <cols>
    <col min="1" max="1" width="18.44140625" style="93" customWidth="1"/>
  </cols>
  <sheetData>
    <row r="1" spans="1:7" ht="18" customHeight="1">
      <c r="A1" s="117" t="s">
        <v>516</v>
      </c>
      <c r="B1" s="118"/>
      <c r="C1" s="118"/>
      <c r="D1" s="118"/>
      <c r="E1" s="118"/>
      <c r="F1" s="118"/>
      <c r="G1" s="118"/>
    </row>
    <row r="2" spans="1:7">
      <c r="A2" s="36"/>
      <c r="B2" s="91" t="s">
        <v>161</v>
      </c>
      <c r="C2" s="91" t="s">
        <v>162</v>
      </c>
      <c r="D2" s="91" t="s">
        <v>163</v>
      </c>
      <c r="E2" s="91" t="s">
        <v>164</v>
      </c>
      <c r="F2" s="91" t="s">
        <v>165</v>
      </c>
      <c r="G2" s="91" t="s">
        <v>166</v>
      </c>
    </row>
    <row r="3" spans="1:7">
      <c r="A3" s="38" t="s">
        <v>204</v>
      </c>
      <c r="B3" s="11" t="s">
        <v>28</v>
      </c>
      <c r="C3" s="11" t="s">
        <v>28</v>
      </c>
      <c r="D3" s="11" t="s">
        <v>33</v>
      </c>
      <c r="E3" s="11" t="s">
        <v>33</v>
      </c>
      <c r="F3" s="11" t="s">
        <v>36</v>
      </c>
      <c r="G3" s="11" t="s">
        <v>36</v>
      </c>
    </row>
    <row r="4" spans="1:7">
      <c r="A4" s="36"/>
      <c r="B4" s="91"/>
      <c r="C4" s="91"/>
      <c r="D4" s="91"/>
      <c r="E4" s="91"/>
      <c r="F4" s="91"/>
      <c r="G4" s="91"/>
    </row>
    <row r="5" spans="1:7">
      <c r="A5" t="s">
        <v>438</v>
      </c>
      <c r="B5" s="11" t="s">
        <v>835</v>
      </c>
      <c r="C5" s="11" t="s">
        <v>836</v>
      </c>
      <c r="D5" s="11" t="s">
        <v>837</v>
      </c>
      <c r="E5" s="11" t="s">
        <v>838</v>
      </c>
      <c r="F5" s="11" t="s">
        <v>839</v>
      </c>
      <c r="G5" s="11" t="s">
        <v>840</v>
      </c>
    </row>
    <row r="6" spans="1:7">
      <c r="B6" s="11" t="s">
        <v>841</v>
      </c>
      <c r="C6" s="11" t="s">
        <v>842</v>
      </c>
      <c r="D6" s="11" t="s">
        <v>843</v>
      </c>
      <c r="E6" s="11" t="s">
        <v>844</v>
      </c>
      <c r="F6" s="11" t="s">
        <v>517</v>
      </c>
      <c r="G6" s="11" t="s">
        <v>409</v>
      </c>
    </row>
    <row r="7" spans="1:7">
      <c r="A7" t="s">
        <v>151</v>
      </c>
      <c r="B7" s="11" t="s">
        <v>790</v>
      </c>
      <c r="C7" s="11" t="s">
        <v>751</v>
      </c>
      <c r="D7" s="11" t="s">
        <v>845</v>
      </c>
      <c r="E7" s="11" t="s">
        <v>846</v>
      </c>
      <c r="F7" s="11" t="s">
        <v>847</v>
      </c>
      <c r="G7" s="11" t="s">
        <v>848</v>
      </c>
    </row>
    <row r="8" spans="1:7">
      <c r="B8" s="11" t="s">
        <v>849</v>
      </c>
      <c r="C8" s="11" t="s">
        <v>448</v>
      </c>
      <c r="D8" s="11" t="s">
        <v>850</v>
      </c>
      <c r="E8" s="11" t="s">
        <v>851</v>
      </c>
      <c r="F8" s="11" t="s">
        <v>852</v>
      </c>
      <c r="G8" s="11" t="s">
        <v>853</v>
      </c>
    </row>
    <row r="9" spans="1:7">
      <c r="A9" s="2" t="s">
        <v>440</v>
      </c>
      <c r="B9" s="3" t="s">
        <v>441</v>
      </c>
      <c r="C9" s="3" t="s">
        <v>441</v>
      </c>
      <c r="D9" s="3" t="s">
        <v>442</v>
      </c>
      <c r="E9" s="3" t="s">
        <v>442</v>
      </c>
      <c r="F9" s="3" t="s">
        <v>442</v>
      </c>
      <c r="G9" s="3" t="s">
        <v>442</v>
      </c>
    </row>
    <row r="10" spans="1:7">
      <c r="A10" s="2" t="s">
        <v>443</v>
      </c>
      <c r="B10" s="3" t="s">
        <v>854</v>
      </c>
      <c r="C10" s="3" t="s">
        <v>855</v>
      </c>
      <c r="D10" s="3" t="s">
        <v>856</v>
      </c>
      <c r="E10" s="3" t="s">
        <v>857</v>
      </c>
      <c r="F10" s="3" t="s">
        <v>858</v>
      </c>
      <c r="G10" s="3" t="s">
        <v>859</v>
      </c>
    </row>
    <row r="11" spans="1:7">
      <c r="A11" s="2"/>
      <c r="B11" s="3" t="s">
        <v>860</v>
      </c>
      <c r="C11" s="3" t="s">
        <v>861</v>
      </c>
      <c r="D11" s="3" t="s">
        <v>862</v>
      </c>
      <c r="E11" s="3" t="s">
        <v>706</v>
      </c>
      <c r="F11" s="3" t="s">
        <v>486</v>
      </c>
      <c r="G11" s="3" t="s">
        <v>863</v>
      </c>
    </row>
    <row r="12" spans="1:7">
      <c r="A12" t="s">
        <v>48</v>
      </c>
      <c r="B12" s="109" t="s">
        <v>864</v>
      </c>
      <c r="C12" s="109" t="s">
        <v>518</v>
      </c>
      <c r="D12" s="109" t="s">
        <v>865</v>
      </c>
      <c r="E12" s="109" t="s">
        <v>866</v>
      </c>
      <c r="F12" s="109" t="s">
        <v>867</v>
      </c>
      <c r="G12" s="109" t="s">
        <v>868</v>
      </c>
    </row>
    <row r="13" spans="1:7">
      <c r="B13" s="109" t="s">
        <v>368</v>
      </c>
      <c r="C13" s="109" t="s">
        <v>869</v>
      </c>
      <c r="D13" s="109" t="s">
        <v>870</v>
      </c>
      <c r="E13" s="109" t="s">
        <v>871</v>
      </c>
      <c r="F13" s="109" t="s">
        <v>872</v>
      </c>
      <c r="G13" s="109" t="s">
        <v>873</v>
      </c>
    </row>
    <row r="14" spans="1:7">
      <c r="A14" t="s">
        <v>51</v>
      </c>
      <c r="B14" s="11" t="s">
        <v>669</v>
      </c>
      <c r="C14" s="11" t="s">
        <v>456</v>
      </c>
      <c r="D14" s="11" t="s">
        <v>874</v>
      </c>
      <c r="E14" s="11" t="s">
        <v>875</v>
      </c>
      <c r="F14" s="11" t="s">
        <v>445</v>
      </c>
      <c r="G14" s="11" t="s">
        <v>520</v>
      </c>
    </row>
    <row r="15" spans="1:7">
      <c r="B15" s="11" t="s">
        <v>876</v>
      </c>
      <c r="C15" s="11" t="s">
        <v>877</v>
      </c>
      <c r="D15" s="11" t="s">
        <v>878</v>
      </c>
      <c r="E15" s="11" t="s">
        <v>879</v>
      </c>
      <c r="F15" s="11" t="s">
        <v>880</v>
      </c>
      <c r="G15" s="11" t="s">
        <v>881</v>
      </c>
    </row>
    <row r="16" spans="1:7">
      <c r="A16" t="s">
        <v>54</v>
      </c>
      <c r="B16" s="11" t="s">
        <v>882</v>
      </c>
      <c r="C16" s="11" t="s">
        <v>883</v>
      </c>
      <c r="D16" s="11" t="s">
        <v>884</v>
      </c>
      <c r="E16" s="11" t="s">
        <v>885</v>
      </c>
      <c r="F16" s="11" t="s">
        <v>886</v>
      </c>
      <c r="G16" s="11" t="s">
        <v>887</v>
      </c>
    </row>
    <row r="17" spans="1:7">
      <c r="B17" s="11" t="s">
        <v>888</v>
      </c>
      <c r="C17" s="11" t="s">
        <v>889</v>
      </c>
      <c r="D17" s="11" t="s">
        <v>890</v>
      </c>
      <c r="E17" s="11" t="s">
        <v>444</v>
      </c>
      <c r="F17" s="11" t="s">
        <v>891</v>
      </c>
      <c r="G17" s="11" t="s">
        <v>892</v>
      </c>
    </row>
    <row r="18" spans="1:7">
      <c r="A18" t="s">
        <v>280</v>
      </c>
      <c r="B18" s="11" t="s">
        <v>893</v>
      </c>
      <c r="C18" s="11" t="s">
        <v>894</v>
      </c>
      <c r="D18" s="11" t="s">
        <v>895</v>
      </c>
      <c r="E18" s="11" t="s">
        <v>896</v>
      </c>
      <c r="F18" s="11" t="s">
        <v>897</v>
      </c>
      <c r="G18" s="11" t="s">
        <v>898</v>
      </c>
    </row>
    <row r="19" spans="1:7">
      <c r="B19" s="11" t="s">
        <v>899</v>
      </c>
      <c r="C19" s="11" t="s">
        <v>900</v>
      </c>
      <c r="D19" s="11" t="s">
        <v>901</v>
      </c>
      <c r="E19" s="11" t="s">
        <v>902</v>
      </c>
      <c r="F19" s="11" t="s">
        <v>903</v>
      </c>
      <c r="G19" s="11" t="s">
        <v>904</v>
      </c>
    </row>
    <row r="20" spans="1:7">
      <c r="B20" s="11" t="s">
        <v>827</v>
      </c>
      <c r="C20" s="11" t="s">
        <v>827</v>
      </c>
      <c r="D20" s="11" t="s">
        <v>827</v>
      </c>
      <c r="E20" s="11" t="s">
        <v>827</v>
      </c>
      <c r="F20" s="11" t="s">
        <v>827</v>
      </c>
      <c r="G20" s="11" t="s">
        <v>827</v>
      </c>
    </row>
    <row r="21" spans="1:7">
      <c r="A21" t="s">
        <v>293</v>
      </c>
      <c r="B21" s="11" t="s">
        <v>905</v>
      </c>
      <c r="C21" s="11" t="s">
        <v>905</v>
      </c>
      <c r="D21" s="11" t="s">
        <v>905</v>
      </c>
      <c r="E21" s="11" t="s">
        <v>905</v>
      </c>
      <c r="F21" s="11" t="s">
        <v>905</v>
      </c>
      <c r="G21" s="11" t="s">
        <v>905</v>
      </c>
    </row>
    <row r="22" spans="1:7">
      <c r="A22" t="s">
        <v>295</v>
      </c>
      <c r="B22" s="11" t="s">
        <v>790</v>
      </c>
      <c r="C22" s="11" t="s">
        <v>906</v>
      </c>
      <c r="D22" s="11" t="s">
        <v>219</v>
      </c>
      <c r="E22" s="11" t="s">
        <v>907</v>
      </c>
      <c r="F22" s="11" t="s">
        <v>908</v>
      </c>
      <c r="G22" s="11" t="s">
        <v>909</v>
      </c>
    </row>
    <row r="23" spans="1:7">
      <c r="A23" t="s">
        <v>451</v>
      </c>
      <c r="B23" s="11" t="s">
        <v>303</v>
      </c>
      <c r="C23" s="11" t="s">
        <v>304</v>
      </c>
      <c r="D23" s="11" t="s">
        <v>303</v>
      </c>
      <c r="E23" s="11" t="s">
        <v>304</v>
      </c>
      <c r="F23" s="11" t="s">
        <v>303</v>
      </c>
      <c r="G23" s="11" t="s">
        <v>304</v>
      </c>
    </row>
    <row r="24" spans="1:7">
      <c r="A24" t="s">
        <v>305</v>
      </c>
      <c r="B24" s="11" t="s">
        <v>303</v>
      </c>
      <c r="C24" s="11" t="s">
        <v>304</v>
      </c>
      <c r="D24" s="11" t="s">
        <v>303</v>
      </c>
      <c r="E24" s="11" t="s">
        <v>304</v>
      </c>
      <c r="F24" s="11" t="s">
        <v>303</v>
      </c>
      <c r="G24" s="11" t="s">
        <v>304</v>
      </c>
    </row>
    <row r="25" spans="1:7">
      <c r="A25" s="68" t="s">
        <v>306</v>
      </c>
      <c r="B25" s="92" t="s">
        <v>303</v>
      </c>
      <c r="C25" s="92" t="s">
        <v>304</v>
      </c>
      <c r="D25" s="92" t="s">
        <v>303</v>
      </c>
      <c r="E25" s="92" t="s">
        <v>304</v>
      </c>
      <c r="F25" s="92" t="s">
        <v>303</v>
      </c>
      <c r="G25" s="92" t="s">
        <v>304</v>
      </c>
    </row>
    <row r="26" spans="1:7">
      <c r="A26" t="s">
        <v>307</v>
      </c>
    </row>
    <row r="27" spans="1:7">
      <c r="A27" t="s">
        <v>308</v>
      </c>
    </row>
    <row r="28" spans="1:7" ht="23.4" customHeight="1">
      <c r="A28" s="32" t="s">
        <v>452</v>
      </c>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sheetPr>
  <dimension ref="A1:D55"/>
  <sheetViews>
    <sheetView showGridLines="0" workbookViewId="0">
      <selection activeCell="D11" sqref="D11"/>
    </sheetView>
  </sheetViews>
  <sheetFormatPr defaultRowHeight="14.4"/>
  <cols>
    <col min="1" max="1" width="9.33203125" style="98" customWidth="1"/>
    <col min="2" max="2" width="67.6640625" style="98" customWidth="1"/>
    <col min="3" max="4" width="8.88671875" style="93" customWidth="1"/>
    <col min="5" max="16384" width="8.88671875" style="93"/>
  </cols>
  <sheetData>
    <row r="1" spans="1:4">
      <c r="A1" s="110" t="s">
        <v>521</v>
      </c>
      <c r="B1" s="121"/>
    </row>
    <row r="2" spans="1:4">
      <c r="A2" s="84" t="s">
        <v>522</v>
      </c>
      <c r="B2" s="84" t="s">
        <v>523</v>
      </c>
    </row>
    <row r="3" spans="1:4">
      <c r="A3" s="85" t="s">
        <v>524</v>
      </c>
      <c r="B3" s="85" t="s">
        <v>525</v>
      </c>
    </row>
    <row r="4" spans="1:4">
      <c r="A4" s="85" t="s">
        <v>526</v>
      </c>
      <c r="B4" s="85" t="s">
        <v>527</v>
      </c>
    </row>
    <row r="5" spans="1:4">
      <c r="A5" s="85" t="s">
        <v>528</v>
      </c>
      <c r="B5" s="86" t="s">
        <v>529</v>
      </c>
    </row>
    <row r="6" spans="1:4">
      <c r="A6" s="85" t="s">
        <v>530</v>
      </c>
      <c r="B6" s="122" t="s">
        <v>531</v>
      </c>
      <c r="C6" s="93">
        <v>29.9</v>
      </c>
    </row>
    <row r="7" spans="1:4">
      <c r="A7" s="85" t="s">
        <v>532</v>
      </c>
      <c r="B7" s="86" t="s">
        <v>533</v>
      </c>
    </row>
    <row r="8" spans="1:4">
      <c r="A8" s="85" t="s">
        <v>534</v>
      </c>
      <c r="B8" s="86" t="s">
        <v>535</v>
      </c>
    </row>
    <row r="9" spans="1:4">
      <c r="A9" s="85" t="s">
        <v>536</v>
      </c>
      <c r="B9" s="85" t="s">
        <v>537</v>
      </c>
    </row>
    <row r="10" spans="1:4">
      <c r="A10" s="85" t="s">
        <v>538</v>
      </c>
      <c r="B10" s="123" t="s">
        <v>539</v>
      </c>
      <c r="C10" s="93">
        <v>8.8000000000000007</v>
      </c>
      <c r="D10" s="93">
        <f>C10+C6</f>
        <v>38.700000000000003</v>
      </c>
    </row>
    <row r="11" spans="1:4">
      <c r="A11" s="85" t="s">
        <v>540</v>
      </c>
      <c r="B11" s="85" t="s">
        <v>541</v>
      </c>
    </row>
    <row r="12" spans="1:4">
      <c r="A12" s="85" t="s">
        <v>542</v>
      </c>
      <c r="B12" s="86" t="s">
        <v>543</v>
      </c>
    </row>
    <row r="13" spans="1:4">
      <c r="A13" s="85" t="s">
        <v>544</v>
      </c>
      <c r="B13" s="122" t="s">
        <v>545</v>
      </c>
    </row>
    <row r="14" spans="1:4">
      <c r="A14" s="82"/>
      <c r="B14" s="83"/>
    </row>
    <row r="15" spans="1:4">
      <c r="A15" s="110" t="s">
        <v>546</v>
      </c>
      <c r="B15" s="121"/>
    </row>
    <row r="16" spans="1:4">
      <c r="A16" s="98" t="s">
        <v>547</v>
      </c>
      <c r="B16" s="98" t="s">
        <v>548</v>
      </c>
    </row>
    <row r="17" spans="1:3">
      <c r="A17" s="98" t="s">
        <v>549</v>
      </c>
      <c r="B17" s="98" t="s">
        <v>550</v>
      </c>
    </row>
    <row r="18" spans="1:3">
      <c r="A18" s="98" t="s">
        <v>551</v>
      </c>
      <c r="B18" s="98" t="s">
        <v>552</v>
      </c>
    </row>
    <row r="19" spans="1:3">
      <c r="A19" s="98" t="s">
        <v>553</v>
      </c>
      <c r="B19" s="98" t="s">
        <v>527</v>
      </c>
    </row>
    <row r="20" spans="1:3">
      <c r="A20" s="98" t="s">
        <v>554</v>
      </c>
      <c r="B20" s="98" t="s">
        <v>555</v>
      </c>
    </row>
    <row r="21" spans="1:3">
      <c r="A21" s="98" t="s">
        <v>556</v>
      </c>
      <c r="B21" s="98" t="s">
        <v>557</v>
      </c>
    </row>
    <row r="22" spans="1:3">
      <c r="A22" s="98" t="s">
        <v>558</v>
      </c>
      <c r="B22" s="98" t="s">
        <v>559</v>
      </c>
    </row>
    <row r="23" spans="1:3">
      <c r="A23" s="98" t="s">
        <v>560</v>
      </c>
      <c r="B23" s="124" t="s">
        <v>545</v>
      </c>
      <c r="C23" s="93">
        <v>18.2</v>
      </c>
    </row>
    <row r="24" spans="1:3">
      <c r="A24" s="98" t="s">
        <v>561</v>
      </c>
      <c r="B24" s="98" t="s">
        <v>562</v>
      </c>
    </row>
    <row r="25" spans="1:3">
      <c r="A25" s="98" t="s">
        <v>563</v>
      </c>
      <c r="B25" s="98" t="s">
        <v>564</v>
      </c>
    </row>
    <row r="26" spans="1:3">
      <c r="A26" s="98" t="s">
        <v>565</v>
      </c>
      <c r="B26" s="98" t="s">
        <v>566</v>
      </c>
    </row>
    <row r="27" spans="1:3">
      <c r="A27" s="98" t="s">
        <v>567</v>
      </c>
      <c r="B27" s="98" t="s">
        <v>568</v>
      </c>
    </row>
    <row r="28" spans="1:3">
      <c r="A28" s="98" t="s">
        <v>569</v>
      </c>
      <c r="B28" s="98" t="s">
        <v>570</v>
      </c>
    </row>
    <row r="29" spans="1:3">
      <c r="A29" s="98" t="s">
        <v>571</v>
      </c>
      <c r="B29" s="98" t="s">
        <v>572</v>
      </c>
    </row>
    <row r="30" spans="1:3">
      <c r="A30" s="98" t="s">
        <v>573</v>
      </c>
      <c r="B30" s="98" t="s">
        <v>574</v>
      </c>
    </row>
    <row r="31" spans="1:3">
      <c r="A31" s="98" t="s">
        <v>575</v>
      </c>
      <c r="B31" s="98" t="s">
        <v>576</v>
      </c>
    </row>
    <row r="32" spans="1:3">
      <c r="A32" s="98" t="s">
        <v>577</v>
      </c>
      <c r="B32" s="98" t="s">
        <v>578</v>
      </c>
    </row>
    <row r="33" spans="1:2">
      <c r="A33" s="98" t="s">
        <v>579</v>
      </c>
      <c r="B33" s="98" t="s">
        <v>529</v>
      </c>
    </row>
    <row r="34" spans="1:2">
      <c r="A34" s="98" t="s">
        <v>580</v>
      </c>
      <c r="B34" s="98" t="s">
        <v>581</v>
      </c>
    </row>
    <row r="35" spans="1:2">
      <c r="A35" s="98" t="s">
        <v>582</v>
      </c>
      <c r="B35" s="98" t="s">
        <v>583</v>
      </c>
    </row>
    <row r="36" spans="1:2">
      <c r="A36" s="98" t="s">
        <v>584</v>
      </c>
      <c r="B36" s="98" t="s">
        <v>523</v>
      </c>
    </row>
    <row r="37" spans="1:2">
      <c r="A37" s="98" t="s">
        <v>585</v>
      </c>
      <c r="B37" s="98" t="s">
        <v>586</v>
      </c>
    </row>
    <row r="38" spans="1:2">
      <c r="A38" s="98" t="s">
        <v>587</v>
      </c>
      <c r="B38" s="98" t="s">
        <v>588</v>
      </c>
    </row>
    <row r="39" spans="1:2">
      <c r="A39" s="98" t="s">
        <v>589</v>
      </c>
      <c r="B39" s="98" t="s">
        <v>543</v>
      </c>
    </row>
    <row r="40" spans="1:2">
      <c r="A40" s="98" t="s">
        <v>590</v>
      </c>
      <c r="B40" s="98" t="s">
        <v>591</v>
      </c>
    </row>
    <row r="41" spans="1:2">
      <c r="A41" s="98" t="s">
        <v>592</v>
      </c>
      <c r="B41" s="98" t="s">
        <v>593</v>
      </c>
    </row>
    <row r="42" spans="1:2">
      <c r="A42" s="98" t="s">
        <v>594</v>
      </c>
      <c r="B42" s="98" t="s">
        <v>595</v>
      </c>
    </row>
    <row r="43" spans="1:2">
      <c r="A43" s="98" t="s">
        <v>596</v>
      </c>
      <c r="B43" s="98" t="s">
        <v>597</v>
      </c>
    </row>
    <row r="44" spans="1:2">
      <c r="A44" s="98" t="s">
        <v>598</v>
      </c>
      <c r="B44" s="98" t="s">
        <v>599</v>
      </c>
    </row>
    <row r="45" spans="1:2">
      <c r="A45" s="98" t="s">
        <v>600</v>
      </c>
      <c r="B45" s="98" t="s">
        <v>601</v>
      </c>
    </row>
    <row r="46" spans="1:2">
      <c r="A46" s="98" t="s">
        <v>602</v>
      </c>
      <c r="B46" s="98" t="s">
        <v>603</v>
      </c>
    </row>
    <row r="47" spans="1:2">
      <c r="A47" s="98" t="s">
        <v>604</v>
      </c>
      <c r="B47" s="98" t="s">
        <v>605</v>
      </c>
    </row>
    <row r="48" spans="1:2">
      <c r="A48" s="98" t="s">
        <v>606</v>
      </c>
      <c r="B48" s="98" t="s">
        <v>607</v>
      </c>
    </row>
    <row r="49" spans="1:4">
      <c r="A49" s="98" t="s">
        <v>608</v>
      </c>
      <c r="B49" s="98" t="s">
        <v>609</v>
      </c>
    </row>
    <row r="50" spans="1:4">
      <c r="A50" s="98" t="s">
        <v>610</v>
      </c>
      <c r="B50" s="98" t="s">
        <v>611</v>
      </c>
    </row>
    <row r="51" spans="1:4">
      <c r="A51" s="98" t="s">
        <v>612</v>
      </c>
      <c r="B51" s="124" t="s">
        <v>539</v>
      </c>
      <c r="C51" s="93">
        <v>8</v>
      </c>
    </row>
    <row r="52" spans="1:4">
      <c r="A52" s="98" t="s">
        <v>613</v>
      </c>
      <c r="B52" s="124" t="s">
        <v>531</v>
      </c>
      <c r="C52" s="93">
        <v>9.5</v>
      </c>
      <c r="D52" s="93">
        <f>SUM(C51:C52)+C23</f>
        <v>35.700000000000003</v>
      </c>
    </row>
    <row r="53" spans="1:4">
      <c r="A53" s="98" t="s">
        <v>614</v>
      </c>
      <c r="B53" s="98" t="s">
        <v>615</v>
      </c>
    </row>
    <row r="54" spans="1:4">
      <c r="A54" s="98" t="s">
        <v>616</v>
      </c>
      <c r="B54" s="98" t="s">
        <v>535</v>
      </c>
    </row>
    <row r="55" spans="1:4">
      <c r="A55" s="98" t="s">
        <v>617</v>
      </c>
      <c r="B55" s="98" t="s">
        <v>535</v>
      </c>
    </row>
  </sheetData>
  <mergeCells count="2">
    <mergeCell ref="A1:B1"/>
    <mergeCell ref="A15:B15"/>
  </mergeCells>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34998626667073579"/>
  </sheetPr>
  <dimension ref="A1:N31"/>
  <sheetViews>
    <sheetView tabSelected="1" workbookViewId="0">
      <selection sqref="A1:G1"/>
    </sheetView>
  </sheetViews>
  <sheetFormatPr defaultRowHeight="14.4"/>
  <cols>
    <col min="1" max="1" width="21.44140625" style="93" customWidth="1"/>
    <col min="8" max="8" width="2.88671875" style="93" customWidth="1"/>
    <col min="9" max="14" width="10" style="93" customWidth="1"/>
  </cols>
  <sheetData>
    <row r="1" spans="1:14" ht="18" customHeight="1">
      <c r="A1" s="117" t="s">
        <v>618</v>
      </c>
      <c r="B1" s="118"/>
      <c r="C1" s="118"/>
      <c r="D1" s="118"/>
      <c r="E1" s="118"/>
      <c r="F1" s="118"/>
      <c r="G1" s="118"/>
    </row>
    <row r="2" spans="1:14">
      <c r="A2" s="14"/>
      <c r="B2" s="15" t="s">
        <v>161</v>
      </c>
      <c r="C2" s="15" t="s">
        <v>162</v>
      </c>
      <c r="D2" s="15" t="s">
        <v>163</v>
      </c>
      <c r="E2" s="15" t="s">
        <v>164</v>
      </c>
      <c r="F2" s="15" t="s">
        <v>165</v>
      </c>
      <c r="G2" s="15" t="s">
        <v>166</v>
      </c>
      <c r="I2" s="16" t="s">
        <v>619</v>
      </c>
      <c r="J2" s="17"/>
      <c r="K2" s="17"/>
      <c r="L2" s="17"/>
      <c r="M2" s="17"/>
      <c r="N2" s="17"/>
    </row>
    <row r="3" spans="1:14">
      <c r="A3" t="s">
        <v>620</v>
      </c>
      <c r="B3" s="11" t="s">
        <v>621</v>
      </c>
      <c r="C3" s="11" t="s">
        <v>622</v>
      </c>
      <c r="D3" s="11" t="s">
        <v>623</v>
      </c>
      <c r="E3" s="11" t="s">
        <v>624</v>
      </c>
      <c r="F3" s="11" t="s">
        <v>625</v>
      </c>
      <c r="G3" s="11" t="s">
        <v>626</v>
      </c>
      <c r="I3" s="13" t="s">
        <v>621</v>
      </c>
      <c r="J3" s="13" t="s">
        <v>622</v>
      </c>
      <c r="K3" s="13" t="s">
        <v>623</v>
      </c>
      <c r="L3" s="13" t="s">
        <v>624</v>
      </c>
      <c r="M3" s="13" t="s">
        <v>625</v>
      </c>
      <c r="N3" s="13" t="s">
        <v>626</v>
      </c>
    </row>
    <row r="4" spans="1:14">
      <c r="A4" s="14"/>
      <c r="B4" s="15"/>
      <c r="C4" s="15"/>
      <c r="D4" s="15"/>
      <c r="E4" s="15"/>
      <c r="F4" s="15"/>
      <c r="G4" s="15"/>
    </row>
    <row r="5" spans="1:14">
      <c r="A5" s="22" t="s">
        <v>627</v>
      </c>
      <c r="B5" s="10" t="s">
        <v>628</v>
      </c>
      <c r="C5" s="10" t="s">
        <v>629</v>
      </c>
      <c r="D5" s="10" t="s">
        <v>630</v>
      </c>
      <c r="E5" s="10" t="s">
        <v>631</v>
      </c>
      <c r="F5" s="10" t="s">
        <v>630</v>
      </c>
      <c r="G5" s="10" t="s">
        <v>632</v>
      </c>
      <c r="I5" s="48" t="s">
        <v>633</v>
      </c>
      <c r="J5" s="48" t="s">
        <v>634</v>
      </c>
      <c r="K5" s="48" t="s">
        <v>635</v>
      </c>
      <c r="L5" s="48" t="s">
        <v>636</v>
      </c>
      <c r="M5" s="48" t="s">
        <v>637</v>
      </c>
      <c r="N5" s="48" t="s">
        <v>638</v>
      </c>
    </row>
    <row r="6" spans="1:14">
      <c r="A6" s="22"/>
      <c r="B6" s="10" t="s">
        <v>639</v>
      </c>
      <c r="C6" s="10" t="s">
        <v>640</v>
      </c>
      <c r="D6" s="10" t="s">
        <v>641</v>
      </c>
      <c r="E6" s="10" t="s">
        <v>642</v>
      </c>
      <c r="F6" s="10" t="s">
        <v>643</v>
      </c>
      <c r="G6" s="10" t="s">
        <v>644</v>
      </c>
      <c r="I6" s="48" t="s">
        <v>645</v>
      </c>
      <c r="J6" s="48" t="s">
        <v>646</v>
      </c>
      <c r="K6" s="48" t="s">
        <v>406</v>
      </c>
      <c r="L6" s="48" t="s">
        <v>647</v>
      </c>
      <c r="M6" s="48" t="s">
        <v>648</v>
      </c>
      <c r="N6" s="48" t="s">
        <v>649</v>
      </c>
    </row>
    <row r="7" spans="1:14">
      <c r="A7" t="s">
        <v>84</v>
      </c>
      <c r="B7" s="11" t="s">
        <v>650</v>
      </c>
      <c r="C7" s="11" t="s">
        <v>651</v>
      </c>
      <c r="D7" s="11" t="s">
        <v>651</v>
      </c>
      <c r="E7" s="11" t="s">
        <v>651</v>
      </c>
      <c r="F7" s="11" t="s">
        <v>652</v>
      </c>
      <c r="G7" s="11" t="s">
        <v>652</v>
      </c>
      <c r="I7" s="48"/>
      <c r="J7" s="48"/>
      <c r="K7" s="48"/>
      <c r="L7" s="48"/>
      <c r="M7" s="48"/>
      <c r="N7" s="48"/>
    </row>
    <row r="8" spans="1:14">
      <c r="B8" s="11" t="s">
        <v>653</v>
      </c>
      <c r="C8" s="11" t="s">
        <v>654</v>
      </c>
      <c r="D8" s="11" t="s">
        <v>239</v>
      </c>
      <c r="E8" s="11" t="s">
        <v>655</v>
      </c>
      <c r="F8" s="11" t="s">
        <v>656</v>
      </c>
      <c r="G8" s="11" t="s">
        <v>657</v>
      </c>
      <c r="I8" s="48"/>
      <c r="J8" s="48"/>
      <c r="K8" s="48"/>
      <c r="L8" s="48"/>
      <c r="M8" s="48"/>
      <c r="N8" s="48"/>
    </row>
    <row r="9" spans="1:14">
      <c r="A9" t="s">
        <v>72</v>
      </c>
      <c r="B9" s="11" t="s">
        <v>658</v>
      </c>
      <c r="C9" s="11" t="s">
        <v>659</v>
      </c>
      <c r="D9" s="11" t="s">
        <v>660</v>
      </c>
      <c r="E9" s="11" t="s">
        <v>661</v>
      </c>
      <c r="F9" s="11" t="s">
        <v>662</v>
      </c>
      <c r="G9" s="11" t="s">
        <v>663</v>
      </c>
      <c r="I9" s="48"/>
      <c r="J9" s="48"/>
      <c r="K9" s="48"/>
      <c r="L9" s="48"/>
      <c r="M9" s="48"/>
      <c r="N9" s="48"/>
    </row>
    <row r="10" spans="1:14">
      <c r="B10" s="11" t="s">
        <v>664</v>
      </c>
      <c r="C10" s="11" t="s">
        <v>665</v>
      </c>
      <c r="D10" s="11" t="s">
        <v>666</v>
      </c>
      <c r="E10" s="11" t="s">
        <v>667</v>
      </c>
      <c r="F10" s="11" t="s">
        <v>649</v>
      </c>
      <c r="G10" s="11" t="s">
        <v>668</v>
      </c>
      <c r="I10" s="48"/>
      <c r="J10" s="48"/>
      <c r="K10" s="48"/>
      <c r="L10" s="48"/>
      <c r="M10" s="48"/>
      <c r="N10" s="48"/>
    </row>
    <row r="11" spans="1:14">
      <c r="A11" t="s">
        <v>48</v>
      </c>
      <c r="B11" s="11" t="s">
        <v>669</v>
      </c>
      <c r="C11" s="11" t="s">
        <v>669</v>
      </c>
      <c r="D11" s="11" t="s">
        <v>669</v>
      </c>
      <c r="E11" s="11" t="s">
        <v>669</v>
      </c>
      <c r="F11" s="11" t="s">
        <v>670</v>
      </c>
      <c r="G11" s="11" t="s">
        <v>671</v>
      </c>
      <c r="I11" s="48"/>
      <c r="J11" s="48"/>
      <c r="K11" s="48"/>
      <c r="L11" s="48"/>
      <c r="M11" s="48"/>
      <c r="N11" s="48"/>
    </row>
    <row r="12" spans="1:14">
      <c r="B12" s="11" t="s">
        <v>672</v>
      </c>
      <c r="C12" s="11" t="s">
        <v>673</v>
      </c>
      <c r="D12" s="11" t="s">
        <v>674</v>
      </c>
      <c r="E12" s="11" t="s">
        <v>675</v>
      </c>
      <c r="F12" s="11" t="s">
        <v>676</v>
      </c>
      <c r="G12" s="11" t="s">
        <v>677</v>
      </c>
      <c r="I12" s="48"/>
      <c r="J12" s="48"/>
      <c r="K12" s="48"/>
      <c r="L12" s="48"/>
      <c r="M12" s="48"/>
      <c r="N12" s="48"/>
    </row>
    <row r="13" spans="1:14">
      <c r="A13" t="s">
        <v>51</v>
      </c>
      <c r="B13" s="11" t="s">
        <v>678</v>
      </c>
      <c r="C13" s="11" t="s">
        <v>679</v>
      </c>
      <c r="D13" s="11" t="s">
        <v>680</v>
      </c>
      <c r="E13" s="11" t="s">
        <v>679</v>
      </c>
      <c r="F13" s="11" t="s">
        <v>679</v>
      </c>
      <c r="G13" s="11" t="s">
        <v>680</v>
      </c>
      <c r="I13" s="48"/>
      <c r="J13" s="48"/>
      <c r="K13" s="48"/>
      <c r="L13" s="48"/>
      <c r="M13" s="48"/>
      <c r="N13" s="48"/>
    </row>
    <row r="14" spans="1:14">
      <c r="B14" s="11" t="s">
        <v>681</v>
      </c>
      <c r="C14" s="11" t="s">
        <v>682</v>
      </c>
      <c r="D14" s="11" t="s">
        <v>683</v>
      </c>
      <c r="E14" s="11" t="s">
        <v>684</v>
      </c>
      <c r="F14" s="11" t="s">
        <v>685</v>
      </c>
      <c r="G14" s="11" t="s">
        <v>512</v>
      </c>
      <c r="I14" s="48"/>
      <c r="J14" s="48"/>
      <c r="K14" s="48"/>
      <c r="L14" s="48"/>
      <c r="M14" s="48"/>
      <c r="N14" s="48"/>
    </row>
    <row r="15" spans="1:14">
      <c r="A15" t="s">
        <v>205</v>
      </c>
      <c r="B15" s="11" t="s">
        <v>686</v>
      </c>
      <c r="C15" s="11" t="s">
        <v>686</v>
      </c>
      <c r="D15" s="11" t="s">
        <v>687</v>
      </c>
      <c r="E15" s="11" t="s">
        <v>688</v>
      </c>
      <c r="F15" s="11" t="s">
        <v>456</v>
      </c>
      <c r="G15" s="11" t="s">
        <v>689</v>
      </c>
      <c r="I15" s="48"/>
      <c r="J15" s="48"/>
      <c r="K15" s="48"/>
      <c r="L15" s="48"/>
      <c r="M15" s="48"/>
      <c r="N15" s="48"/>
    </row>
    <row r="16" spans="1:14">
      <c r="B16" s="11" t="s">
        <v>690</v>
      </c>
      <c r="C16" s="11" t="s">
        <v>691</v>
      </c>
      <c r="D16" s="11" t="s">
        <v>692</v>
      </c>
      <c r="E16" s="11" t="s">
        <v>693</v>
      </c>
      <c r="F16" s="11" t="s">
        <v>694</v>
      </c>
      <c r="G16" s="11" t="s">
        <v>695</v>
      </c>
      <c r="I16" s="48"/>
      <c r="J16" s="48"/>
      <c r="K16" s="48"/>
      <c r="L16" s="48"/>
      <c r="M16" s="48"/>
      <c r="N16" s="48"/>
    </row>
    <row r="17" spans="1:14">
      <c r="A17" t="s">
        <v>89</v>
      </c>
      <c r="B17" s="11" t="s">
        <v>696</v>
      </c>
      <c r="C17" s="11" t="s">
        <v>697</v>
      </c>
      <c r="D17" s="11" t="s">
        <v>698</v>
      </c>
      <c r="E17" s="11" t="s">
        <v>699</v>
      </c>
      <c r="F17" s="11" t="s">
        <v>519</v>
      </c>
      <c r="G17" s="11" t="s">
        <v>700</v>
      </c>
      <c r="I17" s="48"/>
      <c r="J17" s="48"/>
      <c r="K17" s="48"/>
      <c r="L17" s="48"/>
      <c r="M17" s="48"/>
      <c r="N17" s="48"/>
    </row>
    <row r="18" spans="1:14">
      <c r="B18" s="11" t="s">
        <v>701</v>
      </c>
      <c r="C18" s="11" t="s">
        <v>702</v>
      </c>
      <c r="D18" s="11" t="s">
        <v>703</v>
      </c>
      <c r="E18" s="11" t="s">
        <v>704</v>
      </c>
      <c r="F18" s="11" t="s">
        <v>705</v>
      </c>
      <c r="G18" s="11" t="s">
        <v>706</v>
      </c>
      <c r="I18" s="48"/>
      <c r="J18" s="48"/>
      <c r="K18" s="48"/>
      <c r="L18" s="48"/>
      <c r="M18" s="48"/>
      <c r="N18" s="48"/>
    </row>
    <row r="19" spans="1:14">
      <c r="A19" t="s">
        <v>78</v>
      </c>
      <c r="B19" s="11" t="s">
        <v>707</v>
      </c>
      <c r="C19" s="11" t="s">
        <v>708</v>
      </c>
      <c r="D19" s="11" t="s">
        <v>709</v>
      </c>
      <c r="E19" s="11" t="s">
        <v>710</v>
      </c>
      <c r="F19" s="11" t="s">
        <v>711</v>
      </c>
      <c r="G19" s="11" t="s">
        <v>712</v>
      </c>
      <c r="I19" s="48"/>
      <c r="J19" s="48"/>
      <c r="K19" s="48"/>
      <c r="L19" s="48"/>
      <c r="M19" s="48"/>
      <c r="N19" s="48"/>
    </row>
    <row r="20" spans="1:14">
      <c r="B20" s="11" t="s">
        <v>713</v>
      </c>
      <c r="C20" s="11" t="s">
        <v>714</v>
      </c>
      <c r="D20" s="11" t="s">
        <v>715</v>
      </c>
      <c r="E20" s="11" t="s">
        <v>716</v>
      </c>
      <c r="F20" s="11" t="s">
        <v>717</v>
      </c>
      <c r="G20" s="11" t="s">
        <v>322</v>
      </c>
      <c r="I20" s="48"/>
      <c r="J20" s="48"/>
      <c r="K20" s="48"/>
      <c r="L20" s="48"/>
      <c r="M20" s="48"/>
      <c r="N20" s="48"/>
    </row>
    <row r="21" spans="1:14">
      <c r="A21" t="s">
        <v>280</v>
      </c>
      <c r="B21" s="11" t="s">
        <v>718</v>
      </c>
      <c r="C21" s="11" t="s">
        <v>719</v>
      </c>
      <c r="D21" s="11" t="s">
        <v>720</v>
      </c>
      <c r="E21" s="11" t="s">
        <v>721</v>
      </c>
      <c r="F21" s="11" t="s">
        <v>219</v>
      </c>
      <c r="G21" s="11" t="s">
        <v>680</v>
      </c>
      <c r="I21" s="48"/>
      <c r="J21" s="48"/>
      <c r="K21" s="48"/>
      <c r="L21" s="48"/>
      <c r="M21" s="48"/>
      <c r="N21" s="48"/>
    </row>
    <row r="22" spans="1:14">
      <c r="B22" s="11" t="s">
        <v>722</v>
      </c>
      <c r="C22" s="11" t="s">
        <v>723</v>
      </c>
      <c r="D22" s="11" t="s">
        <v>724</v>
      </c>
      <c r="E22" s="11" t="s">
        <v>725</v>
      </c>
      <c r="F22" s="11" t="s">
        <v>726</v>
      </c>
      <c r="G22" s="11" t="s">
        <v>727</v>
      </c>
      <c r="I22" s="48"/>
      <c r="J22" s="48"/>
      <c r="K22" s="48"/>
      <c r="L22" s="48"/>
      <c r="M22" s="48"/>
      <c r="N22" s="48"/>
    </row>
    <row r="23" spans="1:14">
      <c r="B23" s="11"/>
      <c r="C23" s="11"/>
      <c r="D23" s="11"/>
      <c r="E23" s="11"/>
      <c r="F23" s="11"/>
      <c r="G23" s="11"/>
      <c r="I23" s="48"/>
      <c r="J23" s="48"/>
      <c r="K23" s="48"/>
      <c r="L23" s="48"/>
      <c r="M23" s="48"/>
      <c r="N23" s="48"/>
    </row>
    <row r="24" spans="1:14">
      <c r="A24" t="s">
        <v>293</v>
      </c>
      <c r="B24" s="11" t="s">
        <v>728</v>
      </c>
      <c r="C24" s="11" t="s">
        <v>729</v>
      </c>
      <c r="D24" s="11" t="s">
        <v>730</v>
      </c>
      <c r="E24" s="11" t="s">
        <v>731</v>
      </c>
      <c r="F24" s="11" t="s">
        <v>732</v>
      </c>
      <c r="G24" s="11" t="s">
        <v>733</v>
      </c>
      <c r="I24" s="24">
        <v>12640</v>
      </c>
      <c r="J24" s="24">
        <v>11542</v>
      </c>
      <c r="K24" s="24">
        <v>9920</v>
      </c>
      <c r="L24" s="24">
        <v>12624</v>
      </c>
      <c r="M24" s="24">
        <v>11528</v>
      </c>
      <c r="N24" s="24">
        <v>9908</v>
      </c>
    </row>
    <row r="25" spans="1:14">
      <c r="A25" t="s">
        <v>295</v>
      </c>
      <c r="B25" s="23">
        <v>0.48199999999999998</v>
      </c>
      <c r="C25" s="23">
        <v>0.434</v>
      </c>
      <c r="D25" s="23">
        <v>0.40500000000000003</v>
      </c>
      <c r="E25" s="23">
        <v>0.32</v>
      </c>
      <c r="F25" s="23">
        <v>0.16300000000000001</v>
      </c>
      <c r="G25" s="23">
        <v>0.16200000000000001</v>
      </c>
      <c r="H25" s="48"/>
      <c r="I25" s="23">
        <v>0.54210000000000003</v>
      </c>
      <c r="J25" s="23">
        <v>0.3821</v>
      </c>
      <c r="K25" s="23">
        <v>0.30509999999999998</v>
      </c>
      <c r="L25" s="23">
        <v>0.54190000000000005</v>
      </c>
      <c r="M25" s="23">
        <v>0.43490000000000001</v>
      </c>
      <c r="N25" s="23">
        <v>0.35630000000000001</v>
      </c>
    </row>
    <row r="26" spans="1:14">
      <c r="A26" t="s">
        <v>734</v>
      </c>
      <c r="B26" s="11" t="s">
        <v>304</v>
      </c>
      <c r="C26" s="11" t="s">
        <v>304</v>
      </c>
      <c r="D26" s="11" t="s">
        <v>304</v>
      </c>
      <c r="E26" s="11" t="s">
        <v>304</v>
      </c>
      <c r="F26" s="11" t="s">
        <v>304</v>
      </c>
      <c r="G26" s="11" t="s">
        <v>304</v>
      </c>
      <c r="I26" s="11" t="s">
        <v>304</v>
      </c>
      <c r="J26" s="11" t="s">
        <v>304</v>
      </c>
      <c r="K26" s="11" t="s">
        <v>304</v>
      </c>
      <c r="L26" s="11" t="s">
        <v>304</v>
      </c>
      <c r="M26" s="11" t="s">
        <v>304</v>
      </c>
      <c r="N26" s="11" t="s">
        <v>304</v>
      </c>
    </row>
    <row r="27" spans="1:14">
      <c r="A27" t="s">
        <v>302</v>
      </c>
      <c r="B27" s="11" t="s">
        <v>304</v>
      </c>
      <c r="C27" s="11" t="s">
        <v>304</v>
      </c>
      <c r="D27" s="11" t="s">
        <v>304</v>
      </c>
      <c r="E27" s="11" t="s">
        <v>304</v>
      </c>
      <c r="F27" s="11" t="s">
        <v>304</v>
      </c>
      <c r="G27" s="11" t="s">
        <v>304</v>
      </c>
      <c r="I27" s="11" t="s">
        <v>304</v>
      </c>
      <c r="J27" s="11" t="s">
        <v>304</v>
      </c>
      <c r="K27" s="11" t="s">
        <v>304</v>
      </c>
      <c r="L27" s="11" t="s">
        <v>304</v>
      </c>
      <c r="M27" s="11" t="s">
        <v>304</v>
      </c>
      <c r="N27" s="11" t="s">
        <v>304</v>
      </c>
    </row>
    <row r="28" spans="1:14">
      <c r="A28" t="s">
        <v>735</v>
      </c>
      <c r="B28" s="11" t="s">
        <v>304</v>
      </c>
      <c r="C28" s="11" t="s">
        <v>304</v>
      </c>
      <c r="D28" s="11" t="s">
        <v>304</v>
      </c>
      <c r="E28" s="11" t="s">
        <v>304</v>
      </c>
      <c r="F28" s="11" t="s">
        <v>304</v>
      </c>
      <c r="G28" s="11" t="s">
        <v>304</v>
      </c>
      <c r="I28" s="11" t="s">
        <v>304</v>
      </c>
      <c r="J28" s="11" t="s">
        <v>304</v>
      </c>
      <c r="K28" s="11" t="s">
        <v>304</v>
      </c>
      <c r="L28" s="11" t="s">
        <v>304</v>
      </c>
      <c r="M28" s="11" t="s">
        <v>304</v>
      </c>
      <c r="N28" s="11" t="s">
        <v>304</v>
      </c>
    </row>
    <row r="29" spans="1:14">
      <c r="A29" s="28" t="s">
        <v>736</v>
      </c>
      <c r="B29" s="21" t="s">
        <v>304</v>
      </c>
      <c r="C29" s="21" t="s">
        <v>304</v>
      </c>
      <c r="D29" s="21" t="s">
        <v>304</v>
      </c>
      <c r="E29" s="21" t="s">
        <v>304</v>
      </c>
      <c r="F29" s="21" t="s">
        <v>304</v>
      </c>
      <c r="G29" s="21" t="s">
        <v>304</v>
      </c>
      <c r="I29" s="21" t="s">
        <v>304</v>
      </c>
      <c r="J29" s="21" t="s">
        <v>304</v>
      </c>
      <c r="K29" s="21" t="s">
        <v>304</v>
      </c>
      <c r="L29" s="21" t="s">
        <v>304</v>
      </c>
      <c r="M29" s="21" t="s">
        <v>304</v>
      </c>
      <c r="N29" s="21" t="s">
        <v>304</v>
      </c>
    </row>
    <row r="30" spans="1:14">
      <c r="A30" t="s">
        <v>466</v>
      </c>
    </row>
    <row r="31" spans="1:14">
      <c r="A31" t="s">
        <v>308</v>
      </c>
    </row>
  </sheetData>
  <mergeCells count="1">
    <mergeCell ref="A1:G1"/>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workbookViewId="0">
      <selection activeCell="C5" sqref="C5"/>
    </sheetView>
  </sheetViews>
  <sheetFormatPr defaultRowHeight="14.4"/>
  <cols>
    <col min="1" max="1" width="13.77734375" style="63" customWidth="1"/>
    <col min="2" max="2" width="10.5546875" style="93" bestFit="1" customWidth="1"/>
    <col min="3" max="9" width="8.33203125" style="93" customWidth="1"/>
    <col min="10" max="10" width="2.109375" style="93" customWidth="1"/>
    <col min="11" max="11" width="85.44140625" style="93" customWidth="1"/>
    <col min="12" max="12" width="16.6640625" style="93" customWidth="1"/>
    <col min="13" max="25" width="8.88671875" style="93" customWidth="1"/>
    <col min="26" max="16384" width="8.88671875" style="93"/>
  </cols>
  <sheetData>
    <row r="1" spans="1:12" ht="18" customHeight="1" thickBot="1">
      <c r="A1" s="114" t="s">
        <v>16</v>
      </c>
      <c r="B1" s="112"/>
      <c r="C1" s="112"/>
      <c r="D1" s="112"/>
      <c r="E1" s="112"/>
      <c r="F1" s="112"/>
      <c r="G1" s="112"/>
      <c r="H1" s="112"/>
      <c r="I1" s="112"/>
    </row>
    <row r="2" spans="1:12">
      <c r="A2" s="61"/>
      <c r="B2" s="54" t="s">
        <v>17</v>
      </c>
      <c r="C2" s="54" t="s">
        <v>18</v>
      </c>
      <c r="D2" s="54" t="s">
        <v>19</v>
      </c>
      <c r="E2" s="54" t="s">
        <v>20</v>
      </c>
      <c r="F2" s="54" t="s">
        <v>21</v>
      </c>
      <c r="G2" s="54" t="s">
        <v>22</v>
      </c>
      <c r="H2" s="54" t="s">
        <v>23</v>
      </c>
      <c r="I2" s="54" t="s">
        <v>24</v>
      </c>
    </row>
    <row r="3" spans="1:12">
      <c r="A3" s="47" t="s">
        <v>25</v>
      </c>
      <c r="B3" s="48"/>
      <c r="C3" s="48"/>
      <c r="D3" s="48"/>
      <c r="E3" s="48"/>
      <c r="F3" s="48"/>
      <c r="G3" s="48"/>
      <c r="H3" s="48"/>
      <c r="I3" s="48"/>
      <c r="K3" s="46" t="s">
        <v>26</v>
      </c>
      <c r="L3" s="46" t="s">
        <v>27</v>
      </c>
    </row>
    <row r="4" spans="1:12">
      <c r="A4" s="62" t="s">
        <v>28</v>
      </c>
      <c r="B4" s="48">
        <v>91606</v>
      </c>
      <c r="C4" s="89">
        <v>8.9457000000000004</v>
      </c>
      <c r="D4" s="89">
        <v>0.76359999999999995</v>
      </c>
      <c r="E4" s="89">
        <v>7.0439999999999996</v>
      </c>
      <c r="F4" s="89">
        <v>8.4235000000000007</v>
      </c>
      <c r="G4" s="89">
        <v>9.0096000000000007</v>
      </c>
      <c r="H4" s="89">
        <v>9.4771999999999998</v>
      </c>
      <c r="I4" s="89">
        <v>13.49</v>
      </c>
      <c r="K4" t="s">
        <v>29</v>
      </c>
      <c r="L4" t="s">
        <v>30</v>
      </c>
    </row>
    <row r="5" spans="1:12">
      <c r="A5" s="62" t="s">
        <v>31</v>
      </c>
      <c r="B5" s="48">
        <v>91606</v>
      </c>
      <c r="C5" s="49">
        <v>10215.336799999999</v>
      </c>
      <c r="D5" s="49">
        <v>9672.9403000000002</v>
      </c>
      <c r="E5" s="49">
        <v>1145</v>
      </c>
      <c r="F5" s="49">
        <v>4552</v>
      </c>
      <c r="G5" s="49">
        <v>8180</v>
      </c>
      <c r="H5" s="49">
        <v>13058</v>
      </c>
      <c r="I5" s="49">
        <v>722159</v>
      </c>
      <c r="K5" t="s">
        <v>32</v>
      </c>
      <c r="L5" t="s">
        <v>17</v>
      </c>
    </row>
    <row r="6" spans="1:12">
      <c r="A6" s="62" t="s">
        <v>33</v>
      </c>
      <c r="B6" s="48">
        <v>91606</v>
      </c>
      <c r="C6" s="89">
        <v>-8.4565000000000001</v>
      </c>
      <c r="D6" s="89">
        <v>6.8849</v>
      </c>
      <c r="E6" s="89">
        <v>-64.542900000000003</v>
      </c>
      <c r="F6" s="89">
        <v>-12.433999999999999</v>
      </c>
      <c r="G6" s="89">
        <v>-7.4715999999999996</v>
      </c>
      <c r="H6" s="89">
        <v>-3.6413000000000002</v>
      </c>
      <c r="I6" s="89">
        <v>22.287400000000002</v>
      </c>
      <c r="K6" t="s">
        <v>34</v>
      </c>
      <c r="L6" t="s">
        <v>35</v>
      </c>
    </row>
    <row r="7" spans="1:12">
      <c r="A7" s="62" t="s">
        <v>36</v>
      </c>
      <c r="B7" s="48">
        <v>91606</v>
      </c>
      <c r="C7" s="49">
        <v>39.020600000000002</v>
      </c>
      <c r="D7" s="49">
        <v>6.2488999999999999</v>
      </c>
      <c r="E7" s="49">
        <v>0</v>
      </c>
      <c r="F7" s="49">
        <v>36</v>
      </c>
      <c r="G7" s="49">
        <v>40</v>
      </c>
      <c r="H7" s="49">
        <v>44</v>
      </c>
      <c r="I7" s="49">
        <v>52</v>
      </c>
      <c r="K7" t="s">
        <v>37</v>
      </c>
      <c r="L7" t="s">
        <v>38</v>
      </c>
    </row>
    <row r="8" spans="1:12">
      <c r="A8" s="55" t="s">
        <v>39</v>
      </c>
      <c r="B8" s="48">
        <v>91606</v>
      </c>
      <c r="C8" s="89">
        <v>0</v>
      </c>
      <c r="D8" s="89">
        <v>6.5768000000000004</v>
      </c>
      <c r="E8" s="89">
        <v>-57.658299999999997</v>
      </c>
      <c r="F8" s="89">
        <v>-3.7469999999999999</v>
      </c>
      <c r="G8" s="89">
        <v>0.87139999999999995</v>
      </c>
      <c r="H8" s="89">
        <v>4.5633999999999997</v>
      </c>
      <c r="I8" s="89">
        <v>31.521999999999998</v>
      </c>
      <c r="K8" t="s">
        <v>40</v>
      </c>
      <c r="L8" t="s">
        <v>41</v>
      </c>
    </row>
    <row r="9" spans="1:12">
      <c r="A9" s="47" t="s">
        <v>42</v>
      </c>
      <c r="B9" s="51"/>
      <c r="C9" s="51"/>
      <c r="D9" s="51"/>
      <c r="E9" s="51"/>
      <c r="F9" s="51"/>
      <c r="G9" s="51"/>
      <c r="H9" s="51"/>
      <c r="I9" s="51"/>
    </row>
    <row r="10" spans="1:12">
      <c r="A10" s="55" t="s">
        <v>43</v>
      </c>
      <c r="B10" s="48">
        <v>91606</v>
      </c>
      <c r="C10" s="89">
        <v>1.83E-2</v>
      </c>
      <c r="D10" s="89">
        <v>0.25309999999999999</v>
      </c>
      <c r="E10" s="89">
        <v>-1.5787</v>
      </c>
      <c r="F10" s="89">
        <v>-0.11260000000000001</v>
      </c>
      <c r="G10" s="89">
        <v>7.3000000000000001E-3</v>
      </c>
      <c r="H10" s="89">
        <v>0.12989999999999999</v>
      </c>
      <c r="I10" s="89">
        <v>4.8491999999999997</v>
      </c>
      <c r="K10" t="s">
        <v>44</v>
      </c>
      <c r="L10" t="s">
        <v>45</v>
      </c>
    </row>
    <row r="11" spans="1:12">
      <c r="A11" s="55" t="s">
        <v>46</v>
      </c>
      <c r="B11" s="48">
        <v>91606</v>
      </c>
      <c r="C11" s="89">
        <v>0.4829</v>
      </c>
      <c r="D11" s="89">
        <v>0.49969999999999998</v>
      </c>
      <c r="E11" s="49">
        <v>0</v>
      </c>
      <c r="F11" s="49">
        <v>0</v>
      </c>
      <c r="G11" s="49">
        <v>0</v>
      </c>
      <c r="H11" s="49">
        <v>1</v>
      </c>
      <c r="I11" s="49">
        <v>1</v>
      </c>
      <c r="K11" t="s">
        <v>47</v>
      </c>
    </row>
    <row r="12" spans="1:12">
      <c r="A12" s="55" t="s">
        <v>48</v>
      </c>
      <c r="B12" s="48">
        <v>91606</v>
      </c>
      <c r="C12" s="89">
        <v>6.4470000000000001</v>
      </c>
      <c r="D12" s="89">
        <v>1.7764</v>
      </c>
      <c r="E12" s="89">
        <v>2.0015999999999998</v>
      </c>
      <c r="F12" s="89">
        <v>5.1750999999999996</v>
      </c>
      <c r="G12" s="89">
        <v>6.3173000000000004</v>
      </c>
      <c r="H12" s="89">
        <v>7.5629999999999997</v>
      </c>
      <c r="I12" s="89">
        <v>11.206099999999999</v>
      </c>
      <c r="K12" t="s">
        <v>49</v>
      </c>
      <c r="L12" t="s">
        <v>50</v>
      </c>
    </row>
    <row r="13" spans="1:12">
      <c r="A13" s="55" t="s">
        <v>51</v>
      </c>
      <c r="B13" s="48">
        <v>91606</v>
      </c>
      <c r="C13" s="89">
        <v>3.5154999999999998</v>
      </c>
      <c r="D13" s="89">
        <v>4.0090000000000003</v>
      </c>
      <c r="E13" s="89">
        <v>0.28810000000000002</v>
      </c>
      <c r="F13" s="89">
        <v>1.4854000000000001</v>
      </c>
      <c r="G13" s="89">
        <v>2.3431999999999999</v>
      </c>
      <c r="H13" s="89">
        <v>3.9018000000000002</v>
      </c>
      <c r="I13" s="89">
        <v>30.9008</v>
      </c>
      <c r="K13" t="s">
        <v>52</v>
      </c>
      <c r="L13" t="s">
        <v>53</v>
      </c>
    </row>
    <row r="14" spans="1:12">
      <c r="A14" s="55" t="s">
        <v>54</v>
      </c>
      <c r="B14" s="48">
        <v>91606</v>
      </c>
      <c r="C14" s="89">
        <v>0.19239999999999999</v>
      </c>
      <c r="D14" s="89">
        <v>0.18210000000000001</v>
      </c>
      <c r="E14" s="89">
        <v>0</v>
      </c>
      <c r="F14" s="89">
        <v>1.06E-2</v>
      </c>
      <c r="G14" s="89">
        <v>0.16239999999999999</v>
      </c>
      <c r="H14" s="89">
        <v>0.31509999999999999</v>
      </c>
      <c r="I14" s="89">
        <v>0.72419999999999995</v>
      </c>
      <c r="K14" t="s">
        <v>55</v>
      </c>
      <c r="L14" t="s">
        <v>56</v>
      </c>
    </row>
    <row r="15" spans="1:12">
      <c r="A15" s="55" t="s">
        <v>57</v>
      </c>
      <c r="B15" s="48">
        <v>91606</v>
      </c>
      <c r="C15" s="89">
        <v>4.3099999999999999E-2</v>
      </c>
      <c r="D15" s="89">
        <v>6.6400000000000001E-2</v>
      </c>
      <c r="E15" s="89">
        <v>-0.26200000000000001</v>
      </c>
      <c r="F15" s="89">
        <v>2.2599999999999999E-2</v>
      </c>
      <c r="G15" s="89">
        <v>4.8500000000000001E-2</v>
      </c>
      <c r="H15" s="89">
        <v>7.3200000000000001E-2</v>
      </c>
      <c r="I15" s="89">
        <v>0.2273</v>
      </c>
      <c r="K15" t="s">
        <v>58</v>
      </c>
      <c r="L15" t="s">
        <v>59</v>
      </c>
    </row>
    <row r="16" spans="1:12">
      <c r="A16" s="55" t="s">
        <v>60</v>
      </c>
      <c r="B16" s="48">
        <v>91606</v>
      </c>
      <c r="C16" s="89">
        <v>-2.0799999999999999E-2</v>
      </c>
      <c r="D16" s="89">
        <v>6.7199999999999996E-2</v>
      </c>
      <c r="E16" s="89">
        <v>-0.44500000000000001</v>
      </c>
      <c r="F16" s="89">
        <v>-1.7500000000000002E-2</v>
      </c>
      <c r="G16" s="89">
        <v>-1.5E-3</v>
      </c>
      <c r="H16" s="89">
        <v>2.3999999999999998E-3</v>
      </c>
      <c r="I16" s="89">
        <v>7.7600000000000002E-2</v>
      </c>
      <c r="K16" t="s">
        <v>61</v>
      </c>
      <c r="L16" t="s">
        <v>62</v>
      </c>
    </row>
    <row r="17" spans="1:12">
      <c r="A17" s="55" t="s">
        <v>63</v>
      </c>
      <c r="B17" s="48">
        <v>91606</v>
      </c>
      <c r="C17" s="89">
        <v>0.85909999999999997</v>
      </c>
      <c r="D17" s="89">
        <v>0.44650000000000001</v>
      </c>
      <c r="E17" s="89">
        <v>0.69310000000000005</v>
      </c>
      <c r="F17" s="89">
        <v>0.69310000000000005</v>
      </c>
      <c r="G17" s="89">
        <v>0.69310000000000005</v>
      </c>
      <c r="H17" s="89">
        <v>0.69310000000000005</v>
      </c>
      <c r="I17" s="89">
        <v>2.7726000000000002</v>
      </c>
      <c r="K17" t="s">
        <v>64</v>
      </c>
      <c r="L17" t="s">
        <v>65</v>
      </c>
    </row>
    <row r="18" spans="1:12">
      <c r="A18" s="55" t="s">
        <v>66</v>
      </c>
      <c r="B18" s="48">
        <v>91606</v>
      </c>
      <c r="C18" s="89">
        <v>0.89749999999999996</v>
      </c>
      <c r="D18" s="89">
        <v>0.5323</v>
      </c>
      <c r="E18" s="89">
        <v>0.69310000000000005</v>
      </c>
      <c r="F18" s="89">
        <v>0.69310000000000005</v>
      </c>
      <c r="G18" s="89">
        <v>0.69310000000000005</v>
      </c>
      <c r="H18" s="89">
        <v>0.69310000000000005</v>
      </c>
      <c r="I18" s="89">
        <v>3.0445000000000002</v>
      </c>
      <c r="K18" t="s">
        <v>67</v>
      </c>
      <c r="L18" t="s">
        <v>68</v>
      </c>
    </row>
    <row r="19" spans="1:12">
      <c r="A19" s="55" t="s">
        <v>69</v>
      </c>
      <c r="B19" s="48">
        <v>91606</v>
      </c>
      <c r="C19" s="89">
        <v>8.3122000000000007</v>
      </c>
      <c r="D19" s="89">
        <v>1.0326</v>
      </c>
      <c r="E19" s="89">
        <v>5.8110999999999997</v>
      </c>
      <c r="F19" s="89">
        <v>7.6353</v>
      </c>
      <c r="G19" s="89">
        <v>8.42</v>
      </c>
      <c r="H19" s="89">
        <v>9.0891999999999999</v>
      </c>
      <c r="I19" s="89">
        <v>10.287800000000001</v>
      </c>
      <c r="K19" t="s">
        <v>70</v>
      </c>
      <c r="L19" t="s">
        <v>71</v>
      </c>
    </row>
    <row r="20" spans="1:12">
      <c r="A20" s="55" t="s">
        <v>72</v>
      </c>
      <c r="B20" s="48">
        <v>91606</v>
      </c>
      <c r="C20" s="89">
        <v>4.5999999999999999E-3</v>
      </c>
      <c r="D20" s="89">
        <v>4.1599999999999998E-2</v>
      </c>
      <c r="E20" s="89">
        <v>-0.20050000000000001</v>
      </c>
      <c r="F20" s="89">
        <v>5.0000000000000001E-4</v>
      </c>
      <c r="G20" s="89">
        <v>1.1900000000000001E-2</v>
      </c>
      <c r="H20" s="89">
        <v>2.3400000000000001E-2</v>
      </c>
      <c r="I20" s="89">
        <v>8.43E-2</v>
      </c>
      <c r="K20" t="s">
        <v>73</v>
      </c>
      <c r="L20" t="s">
        <v>74</v>
      </c>
    </row>
    <row r="21" spans="1:12">
      <c r="A21" s="55" t="s">
        <v>75</v>
      </c>
      <c r="B21" s="48">
        <v>91606</v>
      </c>
      <c r="C21" s="89">
        <v>1.5E-3</v>
      </c>
      <c r="D21" s="89">
        <v>3.09E-2</v>
      </c>
      <c r="E21" s="89">
        <v>-0.12609999999999999</v>
      </c>
      <c r="F21" s="89">
        <v>-5.7000000000000002E-3</v>
      </c>
      <c r="G21" s="89">
        <v>8.9999999999999998E-4</v>
      </c>
      <c r="H21" s="89">
        <v>7.4999999999999997E-3</v>
      </c>
      <c r="I21" s="89">
        <v>0.1497</v>
      </c>
      <c r="K21" t="s">
        <v>76</v>
      </c>
      <c r="L21" t="s">
        <v>77</v>
      </c>
    </row>
    <row r="22" spans="1:12">
      <c r="A22" s="55" t="s">
        <v>78</v>
      </c>
      <c r="B22" s="48">
        <v>91606</v>
      </c>
      <c r="C22" s="89">
        <v>1.9800000000000002E-2</v>
      </c>
      <c r="D22" s="89">
        <v>3.0099999999999998E-2</v>
      </c>
      <c r="E22" s="89">
        <v>8.9999999999999998E-4</v>
      </c>
      <c r="F22" s="89">
        <v>4.4999999999999997E-3</v>
      </c>
      <c r="G22" s="89">
        <v>8.9999999999999993E-3</v>
      </c>
      <c r="H22" s="89">
        <v>2.0899999999999998E-2</v>
      </c>
      <c r="I22" s="89">
        <v>0.1883</v>
      </c>
      <c r="K22" t="s">
        <v>79</v>
      </c>
    </row>
    <row r="23" spans="1:12">
      <c r="A23" s="55" t="s">
        <v>80</v>
      </c>
      <c r="B23" s="48">
        <v>91606</v>
      </c>
      <c r="C23" s="89">
        <v>8.8700000000000001E-2</v>
      </c>
      <c r="D23" s="89">
        <v>6.9599999999999995E-2</v>
      </c>
      <c r="E23" s="89">
        <v>6.8999999999999999E-3</v>
      </c>
      <c r="F23" s="89">
        <v>4.0399999999999998E-2</v>
      </c>
      <c r="G23" s="89">
        <v>6.9900000000000004E-2</v>
      </c>
      <c r="H23" s="89">
        <v>0.1153</v>
      </c>
      <c r="I23" s="89">
        <v>0.37869999999999998</v>
      </c>
      <c r="K23" t="s">
        <v>81</v>
      </c>
    </row>
    <row r="24" spans="1:12" ht="15" customHeight="1" thickBot="1">
      <c r="A24" s="42" t="s">
        <v>82</v>
      </c>
      <c r="B24" s="60">
        <v>91606</v>
      </c>
      <c r="C24" s="72">
        <v>0.24229999999999999</v>
      </c>
      <c r="D24" s="72">
        <v>0.42849999999999999</v>
      </c>
      <c r="E24" s="73">
        <v>0</v>
      </c>
      <c r="F24" s="73">
        <v>0</v>
      </c>
      <c r="G24" s="73">
        <v>0</v>
      </c>
      <c r="H24" s="73">
        <v>0</v>
      </c>
      <c r="I24" s="73">
        <v>1</v>
      </c>
      <c r="K24" t="s">
        <v>83</v>
      </c>
    </row>
    <row r="25" spans="1:12" hidden="1">
      <c r="A25" s="43" t="s">
        <v>84</v>
      </c>
      <c r="B25" s="25">
        <v>53218</v>
      </c>
      <c r="C25" s="25">
        <v>38.3977</v>
      </c>
      <c r="D25" s="25">
        <v>269.69900000000001</v>
      </c>
      <c r="E25" s="25">
        <v>-1096.6013</v>
      </c>
      <c r="F25" s="25">
        <v>-17.679600000000001</v>
      </c>
      <c r="G25" s="25">
        <v>-0.66110000000000002</v>
      </c>
      <c r="H25" s="25">
        <v>25.900300000000001</v>
      </c>
      <c r="I25" s="25">
        <v>1578.0097000000001</v>
      </c>
      <c r="K25" t="s">
        <v>85</v>
      </c>
      <c r="L25" t="s">
        <v>41</v>
      </c>
    </row>
    <row r="27" spans="1:12">
      <c r="K27" s="46" t="s">
        <v>86</v>
      </c>
    </row>
  </sheetData>
  <mergeCells count="1">
    <mergeCell ref="A1:I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2"/>
  <sheetViews>
    <sheetView workbookViewId="0">
      <selection activeCell="D11" sqref="D11"/>
    </sheetView>
  </sheetViews>
  <sheetFormatPr defaultRowHeight="14.4"/>
  <cols>
    <col min="1" max="1" width="11.6640625" style="93" customWidth="1"/>
    <col min="3" max="3" width="11.5546875" style="93" bestFit="1" customWidth="1"/>
    <col min="4" max="7" width="10.5546875" style="93" bestFit="1" customWidth="1"/>
    <col min="8" max="8" width="11.5546875" style="93" bestFit="1" customWidth="1"/>
    <col min="9" max="9" width="12.5546875" style="93" bestFit="1" customWidth="1"/>
  </cols>
  <sheetData>
    <row r="1" spans="1:9">
      <c r="B1" s="40" t="s">
        <v>17</v>
      </c>
      <c r="C1" s="40" t="s">
        <v>18</v>
      </c>
      <c r="D1" s="40" t="s">
        <v>19</v>
      </c>
      <c r="E1" s="40" t="s">
        <v>20</v>
      </c>
      <c r="F1" s="40" t="s">
        <v>21</v>
      </c>
      <c r="G1" s="40" t="s">
        <v>22</v>
      </c>
      <c r="H1" s="40" t="s">
        <v>23</v>
      </c>
      <c r="I1" s="40" t="s">
        <v>24</v>
      </c>
    </row>
    <row r="2" spans="1:9">
      <c r="A2" s="40" t="s">
        <v>28</v>
      </c>
      <c r="B2">
        <v>91606</v>
      </c>
      <c r="C2" s="50">
        <v>8.9457000000000004</v>
      </c>
      <c r="D2" s="50">
        <v>0.76359999999999995</v>
      </c>
      <c r="E2" s="50">
        <v>7.0439999999999996</v>
      </c>
      <c r="F2" s="50">
        <v>8.4235000000000007</v>
      </c>
      <c r="G2" s="50">
        <v>9.0096000000000007</v>
      </c>
      <c r="H2" s="50">
        <v>9.4771999999999998</v>
      </c>
      <c r="I2" s="50">
        <v>13.49</v>
      </c>
    </row>
    <row r="3" spans="1:9">
      <c r="A3" s="40" t="s">
        <v>31</v>
      </c>
      <c r="B3">
        <v>91606</v>
      </c>
      <c r="C3" s="50">
        <v>10215.336799999999</v>
      </c>
      <c r="D3" s="50">
        <v>9672.9403000000002</v>
      </c>
      <c r="E3" s="50">
        <v>1145</v>
      </c>
      <c r="F3" s="50">
        <v>4552</v>
      </c>
      <c r="G3" s="50">
        <v>8180</v>
      </c>
      <c r="H3" s="50">
        <v>13058</v>
      </c>
      <c r="I3" s="50">
        <v>722159</v>
      </c>
    </row>
    <row r="4" spans="1:9">
      <c r="A4" s="40" t="s">
        <v>33</v>
      </c>
      <c r="B4">
        <v>91606</v>
      </c>
      <c r="C4" s="50">
        <v>-8.4565000000000001</v>
      </c>
      <c r="D4" s="50">
        <v>6.8849</v>
      </c>
      <c r="E4" s="50">
        <v>-64.542900000000003</v>
      </c>
      <c r="F4" s="50">
        <v>-12.433999999999999</v>
      </c>
      <c r="G4" s="50">
        <v>-7.4715999999999996</v>
      </c>
      <c r="H4" s="50">
        <v>-3.6413000000000002</v>
      </c>
      <c r="I4" s="50">
        <v>22.287400000000002</v>
      </c>
    </row>
    <row r="5" spans="1:9">
      <c r="A5" s="40" t="s">
        <v>36</v>
      </c>
      <c r="B5">
        <v>91606</v>
      </c>
      <c r="C5" s="50">
        <v>39.020600000000002</v>
      </c>
      <c r="D5" s="50">
        <v>6.2488999999999999</v>
      </c>
      <c r="E5" s="50">
        <v>0</v>
      </c>
      <c r="F5" s="50">
        <v>36</v>
      </c>
      <c r="G5" s="50">
        <v>40</v>
      </c>
      <c r="H5" s="50">
        <v>44</v>
      </c>
      <c r="I5" s="50">
        <v>52</v>
      </c>
    </row>
    <row r="6" spans="1:9">
      <c r="A6" s="40" t="s">
        <v>87</v>
      </c>
      <c r="B6">
        <v>91606</v>
      </c>
      <c r="C6" s="50">
        <v>1.83E-2</v>
      </c>
      <c r="D6" s="50">
        <v>0.25309999999999999</v>
      </c>
      <c r="E6" s="50">
        <v>-1.5787</v>
      </c>
      <c r="F6" s="50">
        <v>-0.11260000000000001</v>
      </c>
      <c r="G6" s="50">
        <v>7.3000000000000001E-3</v>
      </c>
      <c r="H6" s="50">
        <v>0.12989999999999999</v>
      </c>
      <c r="I6" s="50">
        <v>4.8491999999999997</v>
      </c>
    </row>
    <row r="7" spans="1:9">
      <c r="A7" s="40" t="s">
        <v>46</v>
      </c>
      <c r="B7">
        <v>91606</v>
      </c>
      <c r="C7" s="50">
        <v>0.4829</v>
      </c>
      <c r="D7" s="50">
        <v>0.49969999999999998</v>
      </c>
      <c r="E7" s="50">
        <v>0</v>
      </c>
      <c r="F7" s="50">
        <v>0</v>
      </c>
      <c r="G7" s="50">
        <v>0</v>
      </c>
      <c r="H7" s="50">
        <v>1</v>
      </c>
      <c r="I7" s="50">
        <v>1</v>
      </c>
    </row>
    <row r="8" spans="1:9">
      <c r="A8" s="40" t="s">
        <v>48</v>
      </c>
      <c r="B8">
        <v>91606</v>
      </c>
      <c r="C8" s="50">
        <v>6.4470000000000001</v>
      </c>
      <c r="D8" s="50">
        <v>1.7764</v>
      </c>
      <c r="E8" s="50">
        <v>2.0015999999999998</v>
      </c>
      <c r="F8" s="50">
        <v>5.1750999999999996</v>
      </c>
      <c r="G8" s="50">
        <v>6.3173000000000004</v>
      </c>
      <c r="H8" s="50">
        <v>7.5629999999999997</v>
      </c>
      <c r="I8" s="50">
        <v>11.206099999999999</v>
      </c>
    </row>
    <row r="9" spans="1:9">
      <c r="A9" s="40" t="s">
        <v>51</v>
      </c>
      <c r="B9">
        <v>91606</v>
      </c>
      <c r="C9" s="50">
        <v>3.5154999999999998</v>
      </c>
      <c r="D9" s="50">
        <v>4.0090000000000003</v>
      </c>
      <c r="E9" s="50">
        <v>0.28810000000000002</v>
      </c>
      <c r="F9" s="50">
        <v>1.4854000000000001</v>
      </c>
      <c r="G9" s="50">
        <v>2.3431999999999999</v>
      </c>
      <c r="H9" s="50">
        <v>3.9018000000000002</v>
      </c>
      <c r="I9" s="50">
        <v>30.9008</v>
      </c>
    </row>
    <row r="10" spans="1:9">
      <c r="A10" s="40" t="s">
        <v>54</v>
      </c>
      <c r="B10">
        <v>91606</v>
      </c>
      <c r="C10" s="50">
        <v>0.19239999999999999</v>
      </c>
      <c r="D10" s="50">
        <v>0.18210000000000001</v>
      </c>
      <c r="E10" s="50">
        <v>0</v>
      </c>
      <c r="F10" s="50">
        <v>1.06E-2</v>
      </c>
      <c r="G10" s="50">
        <v>0.16239999999999999</v>
      </c>
      <c r="H10" s="50">
        <v>0.31509999999999999</v>
      </c>
      <c r="I10" s="50">
        <v>0.72419999999999995</v>
      </c>
    </row>
    <row r="11" spans="1:9">
      <c r="A11" s="40" t="s">
        <v>57</v>
      </c>
      <c r="B11">
        <v>91606</v>
      </c>
      <c r="C11" s="50">
        <v>4.3099999999999999E-2</v>
      </c>
      <c r="D11" s="50">
        <v>6.6400000000000001E-2</v>
      </c>
      <c r="E11" s="50">
        <v>-0.26200000000000001</v>
      </c>
      <c r="F11" s="50">
        <v>2.2599999999999999E-2</v>
      </c>
      <c r="G11" s="50">
        <v>4.8500000000000001E-2</v>
      </c>
      <c r="H11" s="50">
        <v>7.3200000000000001E-2</v>
      </c>
      <c r="I11" s="50">
        <v>0.2273</v>
      </c>
    </row>
    <row r="12" spans="1:9">
      <c r="A12" s="40" t="s">
        <v>60</v>
      </c>
      <c r="B12">
        <v>91606</v>
      </c>
      <c r="C12" s="50">
        <v>-2.0799999999999999E-2</v>
      </c>
      <c r="D12" s="50">
        <v>6.7199999999999996E-2</v>
      </c>
      <c r="E12" s="50">
        <v>-0.44500000000000001</v>
      </c>
      <c r="F12" s="50">
        <v>-1.7500000000000002E-2</v>
      </c>
      <c r="G12" s="50">
        <v>-1.5E-3</v>
      </c>
      <c r="H12" s="50">
        <v>2.3999999999999998E-3</v>
      </c>
      <c r="I12" s="50">
        <v>7.7600000000000002E-2</v>
      </c>
    </row>
    <row r="13" spans="1:9">
      <c r="A13" s="40" t="s">
        <v>63</v>
      </c>
      <c r="B13">
        <v>91606</v>
      </c>
      <c r="C13" s="50">
        <v>0.85909999999999997</v>
      </c>
      <c r="D13" s="50">
        <v>0.44650000000000001</v>
      </c>
      <c r="E13" s="50">
        <v>0.69310000000000005</v>
      </c>
      <c r="F13" s="50">
        <v>0.69310000000000005</v>
      </c>
      <c r="G13" s="50">
        <v>0.69310000000000005</v>
      </c>
      <c r="H13" s="50">
        <v>0.69310000000000005</v>
      </c>
      <c r="I13" s="50">
        <v>2.7726000000000002</v>
      </c>
    </row>
    <row r="14" spans="1:9">
      <c r="A14" s="40" t="s">
        <v>66</v>
      </c>
      <c r="B14">
        <v>91606</v>
      </c>
      <c r="C14" s="50">
        <v>0.89749999999999996</v>
      </c>
      <c r="D14" s="50">
        <v>0.5323</v>
      </c>
      <c r="E14" s="50">
        <v>0.69310000000000005</v>
      </c>
      <c r="F14" s="50">
        <v>0.69310000000000005</v>
      </c>
      <c r="G14" s="50">
        <v>0.69310000000000005</v>
      </c>
      <c r="H14" s="50">
        <v>0.69310000000000005</v>
      </c>
      <c r="I14" s="50">
        <v>3.0445000000000002</v>
      </c>
    </row>
    <row r="15" spans="1:9">
      <c r="A15" s="40" t="s">
        <v>69</v>
      </c>
      <c r="B15">
        <v>91606</v>
      </c>
      <c r="C15" s="50">
        <v>8.3122000000000007</v>
      </c>
      <c r="D15" s="50">
        <v>1.0326</v>
      </c>
      <c r="E15" s="50">
        <v>5.8110999999999997</v>
      </c>
      <c r="F15" s="50">
        <v>7.6353</v>
      </c>
      <c r="G15" s="50">
        <v>8.42</v>
      </c>
      <c r="H15" s="50">
        <v>9.0891999999999999</v>
      </c>
      <c r="I15" s="50">
        <v>10.287800000000001</v>
      </c>
    </row>
    <row r="16" spans="1:9">
      <c r="A16" s="40" t="s">
        <v>72</v>
      </c>
      <c r="B16">
        <v>91606</v>
      </c>
      <c r="C16" s="50">
        <v>4.5999999999999999E-3</v>
      </c>
      <c r="D16" s="50">
        <v>4.1599999999999998E-2</v>
      </c>
      <c r="E16" s="50">
        <v>-0.20050000000000001</v>
      </c>
      <c r="F16" s="50">
        <v>5.0000000000000001E-4</v>
      </c>
      <c r="G16" s="50">
        <v>1.1900000000000001E-2</v>
      </c>
      <c r="H16" s="50">
        <v>2.3400000000000001E-2</v>
      </c>
      <c r="I16" s="50">
        <v>8.43E-2</v>
      </c>
    </row>
    <row r="17" spans="1:9">
      <c r="A17" s="40" t="s">
        <v>88</v>
      </c>
      <c r="B17">
        <v>91606</v>
      </c>
      <c r="C17" s="50">
        <v>1.5E-3</v>
      </c>
      <c r="D17" s="50">
        <v>3.09E-2</v>
      </c>
      <c r="E17" s="50">
        <v>-0.12609999999999999</v>
      </c>
      <c r="F17" s="50">
        <v>-5.7000000000000002E-3</v>
      </c>
      <c r="G17" s="50">
        <v>8.9999999999999998E-4</v>
      </c>
      <c r="H17" s="50">
        <v>7.4999999999999997E-3</v>
      </c>
      <c r="I17" s="50">
        <v>0.1497</v>
      </c>
    </row>
    <row r="18" spans="1:9">
      <c r="A18" s="40" t="s">
        <v>78</v>
      </c>
      <c r="B18">
        <v>91606</v>
      </c>
      <c r="C18" s="50">
        <v>1.9800000000000002E-2</v>
      </c>
      <c r="D18" s="50">
        <v>3.0099999999999998E-2</v>
      </c>
      <c r="E18" s="50">
        <v>8.9999999999999998E-4</v>
      </c>
      <c r="F18" s="50">
        <v>4.4999999999999997E-3</v>
      </c>
      <c r="G18" s="50">
        <v>8.9999999999999993E-3</v>
      </c>
      <c r="H18" s="50">
        <v>2.0899999999999998E-2</v>
      </c>
      <c r="I18" s="50">
        <v>0.1883</v>
      </c>
    </row>
    <row r="19" spans="1:9">
      <c r="A19" s="40" t="s">
        <v>89</v>
      </c>
      <c r="B19">
        <v>91606</v>
      </c>
      <c r="C19" s="50">
        <v>8.8700000000000001E-2</v>
      </c>
      <c r="D19" s="50">
        <v>6.9599999999999995E-2</v>
      </c>
      <c r="E19" s="50">
        <v>6.8999999999999999E-3</v>
      </c>
      <c r="F19" s="50">
        <v>4.0399999999999998E-2</v>
      </c>
      <c r="G19" s="50">
        <v>6.9900000000000004E-2</v>
      </c>
      <c r="H19" s="50">
        <v>0.1153</v>
      </c>
      <c r="I19" s="50">
        <v>0.37869999999999998</v>
      </c>
    </row>
    <row r="20" spans="1:9">
      <c r="A20" s="40" t="s">
        <v>82</v>
      </c>
      <c r="B20">
        <v>91606</v>
      </c>
      <c r="C20" s="50">
        <v>0.24229999999999999</v>
      </c>
      <c r="D20" s="50">
        <v>0.42849999999999999</v>
      </c>
      <c r="E20" s="50">
        <v>0</v>
      </c>
      <c r="F20" s="50">
        <v>0</v>
      </c>
      <c r="G20" s="50">
        <v>0</v>
      </c>
      <c r="H20" s="50">
        <v>0</v>
      </c>
      <c r="I20" s="50">
        <v>1</v>
      </c>
    </row>
    <row r="21" spans="1:9">
      <c r="A21" s="40" t="s">
        <v>39</v>
      </c>
      <c r="B21">
        <v>91606</v>
      </c>
      <c r="C21" s="50">
        <v>0</v>
      </c>
      <c r="D21" s="50">
        <v>6.5768000000000004</v>
      </c>
      <c r="E21" s="50">
        <v>-57.658299999999997</v>
      </c>
      <c r="F21" s="50">
        <v>-3.7469999999999999</v>
      </c>
      <c r="G21" s="50">
        <v>0.87139999999999995</v>
      </c>
      <c r="H21" s="50">
        <v>4.5633999999999997</v>
      </c>
      <c r="I21" s="50">
        <v>31.521999999999998</v>
      </c>
    </row>
    <row r="22" spans="1:9">
      <c r="A22" s="27" t="s">
        <v>84</v>
      </c>
      <c r="B22">
        <v>53525</v>
      </c>
      <c r="C22">
        <v>0</v>
      </c>
      <c r="D22">
        <v>403.56049999999999</v>
      </c>
      <c r="E22">
        <v>-2490.4268000000002</v>
      </c>
      <c r="F22">
        <v>-92.914100000000005</v>
      </c>
      <c r="G22">
        <v>-30.250599999999999</v>
      </c>
      <c r="H22">
        <v>3.8397999999999999</v>
      </c>
      <c r="I22">
        <v>3251.3968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C5" sqref="C5"/>
    </sheetView>
  </sheetViews>
  <sheetFormatPr defaultRowHeight="14.4"/>
  <cols>
    <col min="1" max="1" width="16.44140625" style="63" customWidth="1"/>
    <col min="2" max="2" width="10.5546875" style="93" bestFit="1" customWidth="1"/>
    <col min="3" max="9" width="8.33203125" style="93" customWidth="1"/>
    <col min="10" max="10" width="2.109375" style="93" customWidth="1"/>
    <col min="11" max="11" width="85.44140625" style="93" customWidth="1"/>
    <col min="12" max="12" width="16.6640625" style="93" customWidth="1"/>
    <col min="13" max="25" width="8.88671875" style="93" customWidth="1"/>
    <col min="26" max="16384" width="8.88671875" style="93"/>
  </cols>
  <sheetData>
    <row r="1" spans="1:12" ht="18" customHeight="1" thickBot="1">
      <c r="A1" s="114" t="s">
        <v>90</v>
      </c>
      <c r="B1" s="112"/>
      <c r="C1" s="112"/>
      <c r="D1" s="112"/>
      <c r="E1" s="112"/>
      <c r="F1" s="112"/>
      <c r="G1" s="112"/>
      <c r="H1" s="112"/>
      <c r="I1" s="112"/>
    </row>
    <row r="2" spans="1:12">
      <c r="A2" s="61"/>
      <c r="B2" s="54" t="s">
        <v>17</v>
      </c>
      <c r="C2" s="54" t="s">
        <v>18</v>
      </c>
      <c r="D2" s="54" t="s">
        <v>19</v>
      </c>
      <c r="E2" s="54" t="s">
        <v>20</v>
      </c>
      <c r="F2" s="54" t="s">
        <v>21</v>
      </c>
      <c r="G2" s="54" t="s">
        <v>22</v>
      </c>
      <c r="H2" s="54" t="s">
        <v>23</v>
      </c>
      <c r="I2" s="54" t="s">
        <v>24</v>
      </c>
    </row>
    <row r="3" spans="1:12">
      <c r="A3" s="47" t="s">
        <v>25</v>
      </c>
      <c r="B3" s="48"/>
      <c r="C3" s="48"/>
      <c r="D3" s="48"/>
      <c r="E3" s="48"/>
      <c r="F3" s="48"/>
      <c r="G3" s="48"/>
      <c r="H3" s="48"/>
      <c r="I3" s="48"/>
      <c r="K3" s="46" t="s">
        <v>26</v>
      </c>
      <c r="L3" s="46" t="s">
        <v>27</v>
      </c>
    </row>
    <row r="4" spans="1:12">
      <c r="A4" s="62" t="s">
        <v>28</v>
      </c>
      <c r="B4" s="93">
        <v>119616</v>
      </c>
      <c r="C4" s="75">
        <v>6.0933000000000002</v>
      </c>
      <c r="D4" s="75">
        <v>0.92610000000000003</v>
      </c>
      <c r="E4" s="75">
        <v>4.8978000000000002</v>
      </c>
      <c r="F4" s="75">
        <v>5.5529999999999999</v>
      </c>
      <c r="G4" s="75">
        <v>5.8464</v>
      </c>
      <c r="H4" s="75">
        <v>6.3578000000000001</v>
      </c>
      <c r="I4" s="75">
        <v>12.4864</v>
      </c>
      <c r="K4" t="s">
        <v>29</v>
      </c>
      <c r="L4" t="s">
        <v>30</v>
      </c>
    </row>
    <row r="5" spans="1:12">
      <c r="A5" s="62" t="s">
        <v>31</v>
      </c>
      <c r="B5" s="93">
        <v>119616</v>
      </c>
      <c r="C5" s="90">
        <v>1339.3918000000001</v>
      </c>
      <c r="D5" s="90">
        <v>6397.8899000000001</v>
      </c>
      <c r="E5" s="93">
        <v>133</v>
      </c>
      <c r="F5" s="93">
        <v>257</v>
      </c>
      <c r="G5" s="93">
        <v>345</v>
      </c>
      <c r="H5" s="93">
        <v>576</v>
      </c>
      <c r="I5" s="93">
        <v>264704</v>
      </c>
      <c r="K5" t="s">
        <v>91</v>
      </c>
      <c r="L5" t="s">
        <v>17</v>
      </c>
    </row>
    <row r="6" spans="1:12">
      <c r="A6" s="62" t="s">
        <v>33</v>
      </c>
      <c r="B6" s="93">
        <v>119616</v>
      </c>
      <c r="C6" s="75">
        <v>-0.55130000000000001</v>
      </c>
      <c r="D6" s="75">
        <v>7.4244000000000003</v>
      </c>
      <c r="E6" s="75">
        <v>-97.850899999999996</v>
      </c>
      <c r="F6" s="75">
        <v>-3.0488</v>
      </c>
      <c r="G6" s="75">
        <v>0</v>
      </c>
      <c r="H6" s="75">
        <v>3.6764999999999999</v>
      </c>
      <c r="I6" s="75">
        <v>45.929000000000002</v>
      </c>
      <c r="K6" t="s">
        <v>34</v>
      </c>
      <c r="L6" t="s">
        <v>35</v>
      </c>
    </row>
    <row r="7" spans="1:12">
      <c r="A7" s="62" t="s">
        <v>36</v>
      </c>
      <c r="B7" s="93">
        <v>119616</v>
      </c>
      <c r="C7" s="90">
        <v>14.973800000000001</v>
      </c>
      <c r="D7" s="90">
        <v>17.250499999999999</v>
      </c>
      <c r="E7" s="90">
        <v>0</v>
      </c>
      <c r="F7" s="90">
        <v>2</v>
      </c>
      <c r="G7" s="90">
        <v>9</v>
      </c>
      <c r="H7" s="90">
        <v>21</v>
      </c>
      <c r="I7" s="90">
        <v>93</v>
      </c>
      <c r="K7" t="s">
        <v>37</v>
      </c>
      <c r="L7" t="s">
        <v>38</v>
      </c>
    </row>
    <row r="8" spans="1:12" hidden="1">
      <c r="A8" s="62" t="s">
        <v>92</v>
      </c>
      <c r="B8" s="48"/>
      <c r="C8" s="49"/>
      <c r="D8" s="49"/>
      <c r="E8" s="49"/>
      <c r="F8" s="49"/>
      <c r="G8" s="49"/>
      <c r="H8" s="49"/>
      <c r="I8" s="49"/>
      <c r="K8" t="s">
        <v>93</v>
      </c>
      <c r="L8" t="s">
        <v>17</v>
      </c>
    </row>
    <row r="9" spans="1:12" hidden="1">
      <c r="A9" s="62" t="s">
        <v>94</v>
      </c>
      <c r="B9" s="48"/>
      <c r="C9" s="49"/>
      <c r="D9" s="49"/>
      <c r="E9" s="49"/>
      <c r="F9" s="49"/>
      <c r="G9" s="49"/>
      <c r="H9" s="49"/>
      <c r="I9" s="49"/>
      <c r="K9" t="s">
        <v>95</v>
      </c>
      <c r="L9" t="s">
        <v>17</v>
      </c>
    </row>
    <row r="10" spans="1:12" hidden="1">
      <c r="A10" s="62" t="s">
        <v>96</v>
      </c>
      <c r="B10" s="48"/>
      <c r="C10" s="49"/>
      <c r="D10" s="49"/>
      <c r="E10" s="49"/>
      <c r="F10" s="49"/>
      <c r="G10" s="49"/>
      <c r="H10" s="49"/>
      <c r="I10" s="49"/>
      <c r="K10" t="s">
        <v>97</v>
      </c>
      <c r="L10" t="s">
        <v>17</v>
      </c>
    </row>
    <row r="11" spans="1:12" hidden="1">
      <c r="A11" s="62" t="s">
        <v>98</v>
      </c>
      <c r="B11" s="48"/>
      <c r="C11" s="49"/>
      <c r="D11" s="49"/>
      <c r="E11" s="49"/>
      <c r="F11" s="49"/>
      <c r="G11" s="49"/>
      <c r="H11" s="49"/>
      <c r="I11" s="49"/>
      <c r="K11" t="s">
        <v>99</v>
      </c>
      <c r="L11" t="s">
        <v>17</v>
      </c>
    </row>
    <row r="12" spans="1:12" hidden="1">
      <c r="A12" s="98" t="s">
        <v>100</v>
      </c>
      <c r="B12" s="49"/>
      <c r="C12" s="49"/>
      <c r="D12" s="49"/>
      <c r="E12" s="49"/>
      <c r="F12" s="49"/>
      <c r="G12" s="49"/>
      <c r="H12" s="49"/>
      <c r="I12" s="49"/>
      <c r="K12" t="s">
        <v>101</v>
      </c>
      <c r="L12" t="s">
        <v>17</v>
      </c>
    </row>
    <row r="13" spans="1:12" hidden="1">
      <c r="A13" s="98" t="s">
        <v>102</v>
      </c>
      <c r="B13" s="49"/>
      <c r="C13" s="49"/>
      <c r="D13" s="49"/>
      <c r="E13" s="49"/>
      <c r="F13" s="49"/>
      <c r="G13" s="49"/>
      <c r="H13" s="49"/>
      <c r="I13" s="49"/>
      <c r="K13" t="s">
        <v>103</v>
      </c>
      <c r="L13" t="s">
        <v>17</v>
      </c>
    </row>
    <row r="14" spans="1:12" hidden="1">
      <c r="A14" s="98" t="s">
        <v>104</v>
      </c>
      <c r="B14" s="49"/>
      <c r="C14" s="49"/>
      <c r="D14" s="49"/>
      <c r="E14" s="49"/>
      <c r="F14" s="49"/>
      <c r="G14" s="49"/>
      <c r="H14" s="49"/>
      <c r="I14" s="49"/>
      <c r="K14" t="s">
        <v>105</v>
      </c>
      <c r="L14" t="s">
        <v>17</v>
      </c>
    </row>
    <row r="15" spans="1:12" hidden="1">
      <c r="A15" s="98" t="s">
        <v>106</v>
      </c>
      <c r="B15" s="49"/>
      <c r="C15" s="49"/>
      <c r="D15" s="49"/>
      <c r="E15" s="49"/>
      <c r="F15" s="49"/>
      <c r="G15" s="49"/>
      <c r="H15" s="49"/>
      <c r="I15" s="49"/>
      <c r="K15" t="s">
        <v>107</v>
      </c>
      <c r="L15" t="s">
        <v>17</v>
      </c>
    </row>
    <row r="16" spans="1:12" hidden="1">
      <c r="A16" s="98" t="s">
        <v>108</v>
      </c>
      <c r="B16" s="49"/>
      <c r="C16" s="49"/>
      <c r="D16" s="49"/>
      <c r="E16" s="49"/>
      <c r="F16" s="49"/>
      <c r="G16" s="49"/>
      <c r="H16" s="49"/>
      <c r="I16" s="49"/>
      <c r="K16" t="s">
        <v>109</v>
      </c>
      <c r="L16" t="s">
        <v>17</v>
      </c>
    </row>
    <row r="17" spans="1:12" hidden="1">
      <c r="A17" s="62" t="s">
        <v>98</v>
      </c>
      <c r="B17" s="48"/>
      <c r="C17" s="49"/>
      <c r="D17" s="49"/>
      <c r="E17" s="49"/>
      <c r="F17" s="49"/>
      <c r="G17" s="49"/>
      <c r="H17" s="49"/>
      <c r="I17" s="49"/>
      <c r="K17" t="s">
        <v>110</v>
      </c>
      <c r="L17" t="s">
        <v>17</v>
      </c>
    </row>
    <row r="18" spans="1:12" hidden="1">
      <c r="A18" s="55" t="s">
        <v>39</v>
      </c>
      <c r="B18" s="48"/>
      <c r="C18" s="49"/>
      <c r="D18" s="49"/>
      <c r="E18" s="49"/>
      <c r="F18" s="49"/>
      <c r="G18" s="49"/>
      <c r="H18" s="49"/>
      <c r="I18" s="49"/>
      <c r="K18" t="s">
        <v>40</v>
      </c>
      <c r="L18" t="s">
        <v>41</v>
      </c>
    </row>
    <row r="19" spans="1:12">
      <c r="A19" s="55" t="s">
        <v>111</v>
      </c>
      <c r="B19" s="93">
        <v>119616</v>
      </c>
      <c r="C19" s="90">
        <v>1.0339</v>
      </c>
      <c r="D19" s="90">
        <v>0.18779999999999999</v>
      </c>
      <c r="E19" s="90">
        <v>1</v>
      </c>
      <c r="F19" s="90">
        <v>1</v>
      </c>
      <c r="G19" s="90">
        <v>1</v>
      </c>
      <c r="H19" s="90">
        <v>1</v>
      </c>
      <c r="I19" s="90">
        <v>4</v>
      </c>
      <c r="K19" t="s">
        <v>112</v>
      </c>
    </row>
    <row r="20" spans="1:12">
      <c r="A20" s="55" t="s">
        <v>113</v>
      </c>
      <c r="B20" s="93">
        <v>119616</v>
      </c>
      <c r="C20" s="90">
        <v>2.0636999999999999</v>
      </c>
      <c r="D20" s="90">
        <v>0.88749999999999996</v>
      </c>
      <c r="E20" s="90">
        <v>1</v>
      </c>
      <c r="F20" s="90">
        <v>2</v>
      </c>
      <c r="G20" s="90">
        <v>2</v>
      </c>
      <c r="H20" s="90">
        <v>2</v>
      </c>
      <c r="I20" s="90">
        <v>16</v>
      </c>
      <c r="K20" t="s">
        <v>114</v>
      </c>
    </row>
    <row r="21" spans="1:12" hidden="1">
      <c r="A21" s="47" t="s">
        <v>42</v>
      </c>
      <c r="B21" s="51"/>
      <c r="C21" s="51"/>
      <c r="D21" s="51"/>
      <c r="E21" s="51"/>
      <c r="F21" s="51"/>
      <c r="G21" s="51"/>
      <c r="H21" s="51"/>
      <c r="I21" s="51"/>
    </row>
    <row r="22" spans="1:12" hidden="1">
      <c r="A22" s="98" t="s">
        <v>115</v>
      </c>
      <c r="B22" s="48"/>
      <c r="C22" s="49"/>
      <c r="D22" s="49"/>
      <c r="E22" s="49"/>
      <c r="F22" s="49"/>
      <c r="G22" s="49"/>
      <c r="H22" s="49"/>
      <c r="I22" s="49"/>
      <c r="K22" t="s">
        <v>116</v>
      </c>
      <c r="L22" t="s">
        <v>117</v>
      </c>
    </row>
    <row r="23" spans="1:12" hidden="1">
      <c r="A23" s="98" t="s">
        <v>118</v>
      </c>
      <c r="B23" s="48"/>
      <c r="C23" s="49"/>
      <c r="D23" s="49"/>
      <c r="E23" s="49"/>
      <c r="F23" s="49"/>
      <c r="G23" s="49"/>
      <c r="H23" s="49"/>
      <c r="I23" s="49"/>
      <c r="K23" t="s">
        <v>119</v>
      </c>
      <c r="L23" t="s">
        <v>117</v>
      </c>
    </row>
    <row r="24" spans="1:12" hidden="1">
      <c r="A24" s="98" t="s">
        <v>120</v>
      </c>
      <c r="B24" s="48"/>
      <c r="C24" s="49"/>
      <c r="D24" s="49"/>
      <c r="E24" s="49"/>
      <c r="F24" s="49"/>
      <c r="G24" s="49"/>
      <c r="H24" s="49"/>
      <c r="I24" s="49"/>
      <c r="K24" t="s">
        <v>121</v>
      </c>
      <c r="L24" t="s">
        <v>117</v>
      </c>
    </row>
    <row r="25" spans="1:12" hidden="1">
      <c r="A25" s="98" t="s">
        <v>122</v>
      </c>
      <c r="B25" s="48"/>
      <c r="C25" s="49"/>
      <c r="D25" s="49"/>
      <c r="E25" s="49"/>
      <c r="F25" s="49"/>
      <c r="G25" s="49"/>
      <c r="H25" s="49"/>
      <c r="I25" s="49"/>
      <c r="K25" t="s">
        <v>123</v>
      </c>
      <c r="L25" t="s">
        <v>117</v>
      </c>
    </row>
    <row r="26" spans="1:12" hidden="1">
      <c r="A26" s="98" t="s">
        <v>124</v>
      </c>
      <c r="B26" s="48"/>
      <c r="C26" s="49"/>
      <c r="D26" s="49"/>
      <c r="E26" s="49"/>
      <c r="F26" s="49"/>
      <c r="G26" s="49"/>
      <c r="H26" s="49"/>
      <c r="I26" s="49"/>
      <c r="K26" t="s">
        <v>125</v>
      </c>
      <c r="L26" t="s">
        <v>117</v>
      </c>
    </row>
    <row r="27" spans="1:12" hidden="1">
      <c r="A27" s="98" t="s">
        <v>126</v>
      </c>
      <c r="B27" s="48"/>
      <c r="C27" s="49"/>
      <c r="D27" s="49"/>
      <c r="E27" s="49"/>
      <c r="F27" s="49"/>
      <c r="G27" s="49"/>
      <c r="H27" s="49"/>
      <c r="I27" s="49"/>
      <c r="K27" t="s">
        <v>127</v>
      </c>
      <c r="L27" t="s">
        <v>117</v>
      </c>
    </row>
    <row r="28" spans="1:12" hidden="1">
      <c r="A28" s="98" t="s">
        <v>128</v>
      </c>
      <c r="B28" s="48"/>
      <c r="C28" s="49"/>
      <c r="D28" s="49"/>
      <c r="E28" s="49"/>
      <c r="F28" s="49"/>
      <c r="G28" s="49"/>
      <c r="H28" s="49"/>
      <c r="I28" s="49"/>
      <c r="K28" t="s">
        <v>129</v>
      </c>
      <c r="L28" t="s">
        <v>117</v>
      </c>
    </row>
    <row r="29" spans="1:12" hidden="1">
      <c r="A29" s="98" t="s">
        <v>130</v>
      </c>
      <c r="B29" s="48"/>
      <c r="C29" s="49"/>
      <c r="D29" s="49"/>
      <c r="E29" s="49"/>
      <c r="F29" s="49"/>
      <c r="G29" s="49"/>
      <c r="H29" s="49"/>
      <c r="I29" s="49"/>
      <c r="K29" t="s">
        <v>131</v>
      </c>
      <c r="L29" t="s">
        <v>117</v>
      </c>
    </row>
    <row r="30" spans="1:12" hidden="1">
      <c r="A30" s="98" t="s">
        <v>132</v>
      </c>
      <c r="B30" s="48"/>
      <c r="C30" s="49"/>
      <c r="D30" s="49"/>
      <c r="E30" s="49"/>
      <c r="F30" s="49"/>
      <c r="G30" s="49"/>
      <c r="H30" s="49"/>
      <c r="I30" s="49"/>
      <c r="K30" t="s">
        <v>133</v>
      </c>
      <c r="L30" t="s">
        <v>117</v>
      </c>
    </row>
    <row r="31" spans="1:12" hidden="1">
      <c r="A31" s="98" t="s">
        <v>134</v>
      </c>
      <c r="B31" s="48"/>
      <c r="C31" s="49"/>
      <c r="D31" s="49"/>
      <c r="E31" s="49"/>
      <c r="F31" s="49"/>
      <c r="G31" s="49"/>
      <c r="H31" s="49"/>
      <c r="I31" s="49"/>
      <c r="K31" t="s">
        <v>135</v>
      </c>
      <c r="L31" t="s">
        <v>117</v>
      </c>
    </row>
    <row r="32" spans="1:12" hidden="1">
      <c r="A32" s="98" t="s">
        <v>136</v>
      </c>
      <c r="B32" s="48"/>
      <c r="C32" s="49"/>
      <c r="D32" s="49"/>
      <c r="E32" s="49"/>
      <c r="F32" s="49"/>
      <c r="G32" s="49"/>
      <c r="H32" s="49"/>
      <c r="I32" s="49"/>
      <c r="K32" t="s">
        <v>137</v>
      </c>
      <c r="L32" t="s">
        <v>117</v>
      </c>
    </row>
    <row r="33" spans="1:12" hidden="1">
      <c r="A33" s="98" t="s">
        <v>138</v>
      </c>
      <c r="B33" s="48"/>
      <c r="C33" s="49"/>
      <c r="D33" s="49"/>
      <c r="E33" s="49"/>
      <c r="F33" s="49"/>
      <c r="G33" s="49"/>
      <c r="H33" s="49"/>
      <c r="I33" s="49"/>
      <c r="K33" t="s">
        <v>139</v>
      </c>
      <c r="L33" t="s">
        <v>117</v>
      </c>
    </row>
    <row r="34" spans="1:12" hidden="1">
      <c r="A34" s="98" t="s">
        <v>140</v>
      </c>
      <c r="B34" s="48"/>
      <c r="C34" s="49"/>
      <c r="D34" s="49"/>
      <c r="E34" s="49"/>
      <c r="F34" s="49"/>
      <c r="G34" s="49"/>
      <c r="H34" s="49"/>
      <c r="I34" s="49"/>
      <c r="K34" t="s">
        <v>141</v>
      </c>
      <c r="L34" t="s">
        <v>117</v>
      </c>
    </row>
    <row r="35" spans="1:12" hidden="1">
      <c r="A35" s="98" t="s">
        <v>142</v>
      </c>
      <c r="B35" s="48"/>
      <c r="C35" s="49"/>
      <c r="D35" s="49"/>
      <c r="E35" s="49"/>
      <c r="F35" s="49"/>
      <c r="G35" s="49"/>
      <c r="H35" s="49"/>
      <c r="I35" s="49"/>
      <c r="K35" t="s">
        <v>143</v>
      </c>
      <c r="L35" t="s">
        <v>117</v>
      </c>
    </row>
    <row r="36" spans="1:12" hidden="1">
      <c r="A36" s="98" t="s">
        <v>144</v>
      </c>
      <c r="B36" s="48"/>
      <c r="C36" s="49"/>
      <c r="D36" s="49"/>
      <c r="E36" s="49"/>
      <c r="F36" s="49"/>
      <c r="G36" s="49"/>
      <c r="H36" s="49"/>
      <c r="I36" s="49"/>
      <c r="K36" t="s">
        <v>145</v>
      </c>
      <c r="L36" t="s">
        <v>117</v>
      </c>
    </row>
    <row r="37" spans="1:12" hidden="1">
      <c r="A37" s="98" t="s">
        <v>132</v>
      </c>
      <c r="B37" s="48"/>
      <c r="C37" s="49"/>
      <c r="D37" s="49"/>
      <c r="E37" s="49"/>
      <c r="F37" s="49"/>
      <c r="G37" s="49"/>
      <c r="H37" s="49"/>
      <c r="I37" s="49"/>
      <c r="K37" t="s">
        <v>146</v>
      </c>
      <c r="L37" t="s">
        <v>117</v>
      </c>
    </row>
    <row r="38" spans="1:12">
      <c r="A38" s="62" t="s">
        <v>147</v>
      </c>
      <c r="B38" s="93">
        <v>119616</v>
      </c>
      <c r="C38" s="75">
        <v>3.2000000000000002E-3</v>
      </c>
      <c r="D38" s="75">
        <v>9.7000000000000003E-2</v>
      </c>
      <c r="E38" s="75">
        <v>-0.8327</v>
      </c>
      <c r="F38" s="75">
        <v>-3.8699999999999998E-2</v>
      </c>
      <c r="G38" s="75">
        <v>-3.3E-3</v>
      </c>
      <c r="H38" s="75">
        <v>4.1099999999999998E-2</v>
      </c>
      <c r="I38" s="75">
        <v>5.9909999999999997</v>
      </c>
      <c r="K38" t="s">
        <v>148</v>
      </c>
      <c r="L38" t="s">
        <v>45</v>
      </c>
    </row>
    <row r="39" spans="1:12">
      <c r="A39" s="62" t="s">
        <v>149</v>
      </c>
      <c r="B39" s="93">
        <v>119616</v>
      </c>
      <c r="C39" s="75">
        <v>-1.78E-2</v>
      </c>
      <c r="D39" s="75">
        <v>0.18679999999999999</v>
      </c>
      <c r="E39" s="75">
        <v>-9.0624000000000002</v>
      </c>
      <c r="F39" s="75">
        <v>-0.121</v>
      </c>
      <c r="G39" s="75">
        <v>-4.9700000000000001E-2</v>
      </c>
      <c r="H39" s="75">
        <v>9.9599999999999994E-2</v>
      </c>
      <c r="I39" s="75">
        <v>5.9889999999999999</v>
      </c>
      <c r="K39" t="s">
        <v>150</v>
      </c>
    </row>
    <row r="40" spans="1:12">
      <c r="A40" s="62" t="s">
        <v>151</v>
      </c>
      <c r="B40" s="93">
        <v>119616</v>
      </c>
      <c r="C40" s="75">
        <v>0.54220000000000002</v>
      </c>
      <c r="D40" s="75">
        <v>0.49819999999999998</v>
      </c>
      <c r="E40" s="93">
        <v>0</v>
      </c>
      <c r="F40" s="93">
        <v>0</v>
      </c>
      <c r="G40" s="93">
        <v>1</v>
      </c>
      <c r="H40" s="93">
        <v>1</v>
      </c>
      <c r="I40" s="93">
        <v>1</v>
      </c>
      <c r="K40" t="s">
        <v>152</v>
      </c>
    </row>
    <row r="41" spans="1:12" hidden="1">
      <c r="A41" s="55" t="s">
        <v>46</v>
      </c>
      <c r="K41" t="s">
        <v>153</v>
      </c>
    </row>
    <row r="42" spans="1:12">
      <c r="A42" s="62" t="s">
        <v>48</v>
      </c>
      <c r="B42" s="93">
        <v>119616</v>
      </c>
      <c r="C42" s="75">
        <v>6.3257000000000003</v>
      </c>
      <c r="D42" s="75">
        <v>1.9933000000000001</v>
      </c>
      <c r="E42" s="75">
        <v>2.1223999999999998</v>
      </c>
      <c r="F42" s="75">
        <v>4.8959999999999999</v>
      </c>
      <c r="G42" s="75">
        <v>6.2618999999999998</v>
      </c>
      <c r="H42" s="75">
        <v>7.6643999999999997</v>
      </c>
      <c r="I42" s="75">
        <v>11.379200000000001</v>
      </c>
      <c r="K42" t="s">
        <v>154</v>
      </c>
      <c r="L42" t="s">
        <v>50</v>
      </c>
    </row>
    <row r="43" spans="1:12">
      <c r="A43" s="62" t="s">
        <v>51</v>
      </c>
      <c r="B43" s="93">
        <v>119616</v>
      </c>
      <c r="C43" s="75">
        <v>3.7401</v>
      </c>
      <c r="D43" s="75">
        <v>4.7808999999999999</v>
      </c>
      <c r="E43" s="75">
        <v>0.1234</v>
      </c>
      <c r="F43" s="75">
        <v>1.3663000000000001</v>
      </c>
      <c r="G43" s="75">
        <v>2.2927</v>
      </c>
      <c r="H43" s="75">
        <v>4.0547000000000004</v>
      </c>
      <c r="I43" s="75">
        <v>33.3904</v>
      </c>
      <c r="K43" t="s">
        <v>155</v>
      </c>
      <c r="L43" t="s">
        <v>53</v>
      </c>
    </row>
    <row r="44" spans="1:12" ht="15" customHeight="1" thickBot="1">
      <c r="A44" s="59" t="s">
        <v>54</v>
      </c>
      <c r="B44" s="94">
        <v>119616</v>
      </c>
      <c r="C44" s="76">
        <v>0.20469999999999999</v>
      </c>
      <c r="D44" s="76">
        <v>0.19339999999999999</v>
      </c>
      <c r="E44" s="76">
        <v>0</v>
      </c>
      <c r="F44" s="76">
        <v>1.21E-2</v>
      </c>
      <c r="G44" s="76">
        <v>0.17130000000000001</v>
      </c>
      <c r="H44" s="76">
        <v>0.33379999999999999</v>
      </c>
      <c r="I44" s="76">
        <v>0.75070000000000003</v>
      </c>
      <c r="K44" t="s">
        <v>156</v>
      </c>
      <c r="L44" t="s">
        <v>56</v>
      </c>
    </row>
    <row r="45" spans="1:12" s="52" customFormat="1" hidden="1">
      <c r="A45" s="57" t="s">
        <v>57</v>
      </c>
      <c r="C45" s="53"/>
      <c r="D45" s="53"/>
      <c r="E45" s="53"/>
      <c r="F45" s="53"/>
      <c r="G45" s="53"/>
      <c r="H45" s="53"/>
      <c r="I45" s="53"/>
      <c r="K45" s="52" t="s">
        <v>58</v>
      </c>
      <c r="L45" s="52" t="s">
        <v>59</v>
      </c>
    </row>
    <row r="46" spans="1:12" s="52" customFormat="1" hidden="1">
      <c r="A46" s="57" t="s">
        <v>60</v>
      </c>
      <c r="C46" s="53"/>
      <c r="D46" s="53"/>
      <c r="E46" s="53"/>
      <c r="F46" s="53"/>
      <c r="G46" s="53"/>
      <c r="H46" s="53"/>
      <c r="I46" s="53"/>
      <c r="K46" s="52" t="s">
        <v>61</v>
      </c>
      <c r="L46" s="52" t="s">
        <v>62</v>
      </c>
    </row>
    <row r="47" spans="1:12" s="52" customFormat="1" hidden="1">
      <c r="A47" s="57" t="s">
        <v>63</v>
      </c>
      <c r="B47" s="52">
        <v>91606</v>
      </c>
      <c r="C47" s="53">
        <v>0.85909999999999997</v>
      </c>
      <c r="D47" s="53">
        <v>0.44650000000000001</v>
      </c>
      <c r="E47" s="53">
        <v>0.69310000000000005</v>
      </c>
      <c r="F47" s="53">
        <v>0.69310000000000005</v>
      </c>
      <c r="G47" s="53">
        <v>0.69310000000000005</v>
      </c>
      <c r="H47" s="53">
        <v>0.69310000000000005</v>
      </c>
      <c r="I47" s="53">
        <v>2.7726000000000002</v>
      </c>
      <c r="K47" s="52" t="s">
        <v>64</v>
      </c>
      <c r="L47" s="52" t="s">
        <v>65</v>
      </c>
    </row>
    <row r="48" spans="1:12" s="52" customFormat="1" hidden="1">
      <c r="A48" s="57" t="s">
        <v>66</v>
      </c>
      <c r="B48" s="52">
        <v>91606</v>
      </c>
      <c r="C48" s="53">
        <v>0.89749999999999996</v>
      </c>
      <c r="D48" s="53">
        <v>0.5323</v>
      </c>
      <c r="E48" s="53">
        <v>0.69310000000000005</v>
      </c>
      <c r="F48" s="53">
        <v>0.69310000000000005</v>
      </c>
      <c r="G48" s="53">
        <v>0.69310000000000005</v>
      </c>
      <c r="H48" s="53">
        <v>0.69310000000000005</v>
      </c>
      <c r="I48" s="53">
        <v>3.0445000000000002</v>
      </c>
      <c r="K48" s="52" t="s">
        <v>67</v>
      </c>
      <c r="L48" s="52" t="s">
        <v>68</v>
      </c>
    </row>
    <row r="49" spans="1:12" s="52" customFormat="1" hidden="1">
      <c r="A49" s="57" t="s">
        <v>69</v>
      </c>
      <c r="C49" s="53"/>
      <c r="D49" s="53"/>
      <c r="E49" s="53"/>
      <c r="F49" s="53"/>
      <c r="G49" s="53"/>
      <c r="H49" s="53"/>
      <c r="I49" s="53"/>
      <c r="K49" s="52" t="s">
        <v>70</v>
      </c>
      <c r="L49" s="52" t="s">
        <v>71</v>
      </c>
    </row>
    <row r="50" spans="1:12" s="52" customFormat="1" hidden="1">
      <c r="A50" s="56" t="s">
        <v>72</v>
      </c>
      <c r="B50" s="52">
        <v>244347</v>
      </c>
      <c r="C50" s="52">
        <v>-1.0999999999999999E-2</v>
      </c>
      <c r="D50" s="52">
        <v>6.9000000000000006E-2</v>
      </c>
      <c r="E50" s="52">
        <v>-0.35089999999999999</v>
      </c>
      <c r="F50" s="52">
        <v>-1.3299999999999999E-2</v>
      </c>
      <c r="G50" s="52">
        <v>7.7999999999999996E-3</v>
      </c>
      <c r="H50" s="52">
        <v>2.0199999999999999E-2</v>
      </c>
      <c r="I50" s="52">
        <v>0.1103</v>
      </c>
      <c r="K50" s="52" t="s">
        <v>73</v>
      </c>
      <c r="L50" s="52" t="s">
        <v>74</v>
      </c>
    </row>
    <row r="51" spans="1:12" s="52" customFormat="1" hidden="1">
      <c r="A51" s="56" t="s">
        <v>88</v>
      </c>
      <c r="B51" s="52">
        <v>244265</v>
      </c>
      <c r="C51" s="52">
        <v>-5.0000000000000001E-4</v>
      </c>
      <c r="D51" s="52">
        <v>5.21E-2</v>
      </c>
      <c r="E51" s="52">
        <v>-0.22839999999999999</v>
      </c>
      <c r="F51" s="52">
        <v>-9.4999999999999998E-3</v>
      </c>
      <c r="G51" s="52">
        <v>1E-4</v>
      </c>
      <c r="H51" s="52">
        <v>8.3000000000000001E-3</v>
      </c>
      <c r="I51" s="52">
        <v>0.25119999999999998</v>
      </c>
      <c r="K51" s="52" t="s">
        <v>76</v>
      </c>
      <c r="L51" s="52" t="s">
        <v>77</v>
      </c>
    </row>
    <row r="52" spans="1:12" s="52" customFormat="1" hidden="1">
      <c r="A52" s="56" t="s">
        <v>78</v>
      </c>
      <c r="B52" s="52">
        <v>243071</v>
      </c>
      <c r="C52" s="52">
        <v>2.8299999999999999E-2</v>
      </c>
      <c r="D52" s="52">
        <v>4.6699999999999998E-2</v>
      </c>
      <c r="E52" s="52">
        <v>1.1000000000000001E-3</v>
      </c>
      <c r="F52" s="52">
        <v>5.4999999999999997E-3</v>
      </c>
      <c r="G52" s="52">
        <v>1.2E-2</v>
      </c>
      <c r="H52" s="52">
        <v>2.8899999999999999E-2</v>
      </c>
      <c r="I52" s="52">
        <v>0.30980000000000002</v>
      </c>
      <c r="K52" s="52" t="s">
        <v>79</v>
      </c>
    </row>
    <row r="53" spans="1:12" s="52" customFormat="1" hidden="1">
      <c r="A53" s="56" t="s">
        <v>89</v>
      </c>
      <c r="B53" s="52">
        <v>244401</v>
      </c>
      <c r="C53" s="52">
        <v>3.2500000000000001E-2</v>
      </c>
      <c r="D53" s="52">
        <v>2.01E-2</v>
      </c>
      <c r="E53" s="52">
        <v>8.5000000000000006E-3</v>
      </c>
      <c r="F53" s="52">
        <v>1.8599999999999998E-2</v>
      </c>
      <c r="G53" s="52">
        <v>2.7099999999999999E-2</v>
      </c>
      <c r="H53" s="52">
        <v>4.0399999999999998E-2</v>
      </c>
      <c r="I53" s="52">
        <v>0.1159</v>
      </c>
      <c r="K53" s="52" t="s">
        <v>81</v>
      </c>
    </row>
    <row r="54" spans="1:12" s="52" customFormat="1" hidden="1">
      <c r="A54" s="56" t="s">
        <v>82</v>
      </c>
      <c r="B54" s="52">
        <v>244401</v>
      </c>
      <c r="C54" s="52">
        <v>0.35089999999999999</v>
      </c>
      <c r="D54" s="52">
        <v>0.47720000000000001</v>
      </c>
      <c r="E54" s="52">
        <v>0</v>
      </c>
      <c r="F54" s="52">
        <v>0</v>
      </c>
      <c r="G54" s="52">
        <v>0</v>
      </c>
      <c r="H54" s="52">
        <v>1</v>
      </c>
      <c r="I54" s="52">
        <v>1</v>
      </c>
      <c r="K54" s="52" t="s">
        <v>83</v>
      </c>
    </row>
    <row r="55" spans="1:12" hidden="1">
      <c r="A55" s="58" t="s">
        <v>84</v>
      </c>
      <c r="B55" s="25">
        <v>53218</v>
      </c>
      <c r="C55" s="25">
        <v>38.3977</v>
      </c>
      <c r="D55" s="25">
        <v>269.69900000000001</v>
      </c>
      <c r="E55" s="25">
        <v>-1096.6013</v>
      </c>
      <c r="F55" s="25">
        <v>-17.679600000000001</v>
      </c>
      <c r="G55" s="25">
        <v>-0.66110000000000002</v>
      </c>
      <c r="H55" s="25">
        <v>25.900300000000001</v>
      </c>
      <c r="I55" s="25">
        <v>1578.0097000000001</v>
      </c>
      <c r="K55" t="s">
        <v>85</v>
      </c>
      <c r="L55" t="s">
        <v>41</v>
      </c>
    </row>
    <row r="57" spans="1:12">
      <c r="K57" s="46" t="s">
        <v>86</v>
      </c>
    </row>
  </sheetData>
  <mergeCells count="1">
    <mergeCell ref="A1:I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I18"/>
  <sheetViews>
    <sheetView workbookViewId="0">
      <selection activeCell="B11" sqref="B11:I13"/>
    </sheetView>
  </sheetViews>
  <sheetFormatPr defaultRowHeight="14.4"/>
  <sheetData>
    <row r="1" spans="1:9">
      <c r="B1" s="107" t="s">
        <v>17</v>
      </c>
      <c r="C1" s="107" t="s">
        <v>18</v>
      </c>
      <c r="D1" s="107" t="s">
        <v>19</v>
      </c>
      <c r="E1" s="107" t="s">
        <v>20</v>
      </c>
      <c r="F1" s="107" t="s">
        <v>21</v>
      </c>
      <c r="G1" s="107" t="s">
        <v>22</v>
      </c>
      <c r="H1" s="107" t="s">
        <v>23</v>
      </c>
      <c r="I1" s="107" t="s">
        <v>24</v>
      </c>
    </row>
    <row r="2" spans="1:9">
      <c r="A2" s="107" t="s">
        <v>28</v>
      </c>
      <c r="B2">
        <v>119616</v>
      </c>
      <c r="C2">
        <v>6.0933000000000002</v>
      </c>
      <c r="D2">
        <v>0.92610000000000003</v>
      </c>
      <c r="E2">
        <v>4.8978000000000002</v>
      </c>
      <c r="F2">
        <v>5.5529999999999999</v>
      </c>
      <c r="G2">
        <v>5.8464</v>
      </c>
      <c r="H2">
        <v>6.3578000000000001</v>
      </c>
      <c r="I2">
        <v>12.4864</v>
      </c>
    </row>
    <row r="3" spans="1:9">
      <c r="A3" s="107" t="s">
        <v>31</v>
      </c>
      <c r="B3">
        <v>119616</v>
      </c>
      <c r="C3">
        <v>1339.3918000000001</v>
      </c>
      <c r="D3">
        <v>6397.8899000000001</v>
      </c>
      <c r="E3">
        <v>133</v>
      </c>
      <c r="F3">
        <v>257</v>
      </c>
      <c r="G3">
        <v>345</v>
      </c>
      <c r="H3">
        <v>576</v>
      </c>
      <c r="I3">
        <v>264704</v>
      </c>
    </row>
    <row r="4" spans="1:9">
      <c r="A4" s="107" t="s">
        <v>33</v>
      </c>
      <c r="B4">
        <v>119616</v>
      </c>
      <c r="C4">
        <v>-0.55130000000000001</v>
      </c>
      <c r="D4">
        <v>7.4244000000000003</v>
      </c>
      <c r="E4">
        <v>-97.850899999999996</v>
      </c>
      <c r="F4">
        <v>-3.0488</v>
      </c>
      <c r="G4">
        <v>0</v>
      </c>
      <c r="H4">
        <v>3.6764999999999999</v>
      </c>
      <c r="I4">
        <v>45.929000000000002</v>
      </c>
    </row>
    <row r="5" spans="1:9">
      <c r="A5" s="107" t="s">
        <v>36</v>
      </c>
      <c r="B5">
        <v>119616</v>
      </c>
      <c r="C5">
        <v>14.973800000000001</v>
      </c>
      <c r="D5">
        <v>17.250499999999999</v>
      </c>
      <c r="E5">
        <v>0</v>
      </c>
      <c r="F5">
        <v>2</v>
      </c>
      <c r="G5">
        <v>9</v>
      </c>
      <c r="H5">
        <v>21</v>
      </c>
      <c r="I5">
        <v>93</v>
      </c>
    </row>
    <row r="6" spans="1:9">
      <c r="A6" s="107" t="s">
        <v>157</v>
      </c>
      <c r="B6">
        <v>119616</v>
      </c>
      <c r="C6">
        <v>1.0339</v>
      </c>
      <c r="D6">
        <v>0.18779999999999999</v>
      </c>
      <c r="E6">
        <v>1</v>
      </c>
      <c r="F6">
        <v>1</v>
      </c>
      <c r="G6">
        <v>1</v>
      </c>
      <c r="H6">
        <v>1</v>
      </c>
      <c r="I6">
        <v>4</v>
      </c>
    </row>
    <row r="7" spans="1:9">
      <c r="A7" s="107" t="s">
        <v>158</v>
      </c>
      <c r="B7">
        <v>119616</v>
      </c>
      <c r="C7">
        <v>2.0636999999999999</v>
      </c>
      <c r="D7">
        <v>0.88749999999999996</v>
      </c>
      <c r="E7">
        <v>1</v>
      </c>
      <c r="F7">
        <v>2</v>
      </c>
      <c r="G7">
        <v>2</v>
      </c>
      <c r="H7">
        <v>2</v>
      </c>
      <c r="I7">
        <v>16</v>
      </c>
    </row>
    <row r="8" spans="1:9">
      <c r="A8" s="107" t="s">
        <v>87</v>
      </c>
      <c r="B8">
        <v>119616</v>
      </c>
      <c r="C8">
        <v>3.2000000000000002E-3</v>
      </c>
      <c r="D8">
        <v>9.7000000000000003E-2</v>
      </c>
      <c r="E8">
        <v>-0.8327</v>
      </c>
      <c r="F8">
        <v>-3.8699999999999998E-2</v>
      </c>
      <c r="G8">
        <v>-3.3E-3</v>
      </c>
      <c r="H8">
        <v>4.1099999999999998E-2</v>
      </c>
      <c r="I8">
        <v>5.9909999999999997</v>
      </c>
    </row>
    <row r="9" spans="1:9">
      <c r="A9" s="107" t="s">
        <v>159</v>
      </c>
      <c r="B9">
        <v>119616</v>
      </c>
      <c r="C9">
        <v>-1.78E-2</v>
      </c>
      <c r="D9">
        <v>0.18679999999999999</v>
      </c>
      <c r="E9">
        <v>-9.0624000000000002</v>
      </c>
      <c r="F9">
        <v>-0.121</v>
      </c>
      <c r="G9">
        <v>-4.9700000000000001E-2</v>
      </c>
      <c r="H9">
        <v>9.9599999999999994E-2</v>
      </c>
      <c r="I9">
        <v>5.9889999999999999</v>
      </c>
    </row>
    <row r="10" spans="1:9">
      <c r="A10" s="107" t="s">
        <v>151</v>
      </c>
      <c r="B10">
        <v>119616</v>
      </c>
      <c r="C10">
        <v>0.54220000000000002</v>
      </c>
      <c r="D10">
        <v>0.49819999999999998</v>
      </c>
      <c r="E10">
        <v>0</v>
      </c>
      <c r="F10">
        <v>0</v>
      </c>
      <c r="G10">
        <v>1</v>
      </c>
      <c r="H10">
        <v>1</v>
      </c>
      <c r="I10">
        <v>1</v>
      </c>
    </row>
    <row r="11" spans="1:9">
      <c r="A11" s="107" t="s">
        <v>48</v>
      </c>
      <c r="B11">
        <v>119616</v>
      </c>
      <c r="C11">
        <v>6.3257000000000003</v>
      </c>
      <c r="D11">
        <v>1.9933000000000001</v>
      </c>
      <c r="E11">
        <v>2.1223999999999998</v>
      </c>
      <c r="F11">
        <v>4.8959999999999999</v>
      </c>
      <c r="G11">
        <v>6.2618999999999998</v>
      </c>
      <c r="H11">
        <v>7.6643999999999997</v>
      </c>
      <c r="I11">
        <v>11.379200000000001</v>
      </c>
    </row>
    <row r="12" spans="1:9">
      <c r="A12" s="107" t="s">
        <v>51</v>
      </c>
      <c r="B12">
        <v>119616</v>
      </c>
      <c r="C12">
        <v>3.7401</v>
      </c>
      <c r="D12">
        <v>4.7808999999999999</v>
      </c>
      <c r="E12">
        <v>0.1234</v>
      </c>
      <c r="F12">
        <v>1.3663000000000001</v>
      </c>
      <c r="G12">
        <v>2.2927</v>
      </c>
      <c r="H12">
        <v>4.0547000000000004</v>
      </c>
      <c r="I12">
        <v>33.3904</v>
      </c>
    </row>
    <row r="13" spans="1:9">
      <c r="A13" s="107" t="s">
        <v>54</v>
      </c>
      <c r="B13">
        <v>119616</v>
      </c>
      <c r="C13">
        <v>0.20469999999999999</v>
      </c>
      <c r="D13">
        <v>0.19339999999999999</v>
      </c>
      <c r="E13">
        <v>0</v>
      </c>
      <c r="F13">
        <v>1.21E-2</v>
      </c>
      <c r="G13">
        <v>0.17130000000000001</v>
      </c>
      <c r="H13">
        <v>0.33379999999999999</v>
      </c>
      <c r="I13">
        <v>0.75070000000000003</v>
      </c>
    </row>
    <row r="14" spans="1:9">
      <c r="A14" s="107" t="s">
        <v>72</v>
      </c>
      <c r="B14">
        <v>119585</v>
      </c>
      <c r="C14">
        <v>-1.2699999999999999E-2</v>
      </c>
      <c r="D14">
        <v>7.1900000000000006E-2</v>
      </c>
      <c r="E14">
        <v>-0.37219999999999998</v>
      </c>
      <c r="F14">
        <v>-1.46E-2</v>
      </c>
      <c r="G14">
        <v>7.4000000000000003E-3</v>
      </c>
      <c r="H14">
        <v>0.02</v>
      </c>
      <c r="I14">
        <v>0.1096</v>
      </c>
    </row>
    <row r="15" spans="1:9">
      <c r="A15" s="107" t="s">
        <v>88</v>
      </c>
      <c r="B15">
        <v>119547</v>
      </c>
      <c r="C15">
        <v>-6.9999999999999999E-4</v>
      </c>
      <c r="D15">
        <v>5.4800000000000001E-2</v>
      </c>
      <c r="E15">
        <v>-0.2424</v>
      </c>
      <c r="F15">
        <v>-9.7000000000000003E-3</v>
      </c>
      <c r="G15">
        <v>0</v>
      </c>
      <c r="H15">
        <v>8.3000000000000001E-3</v>
      </c>
      <c r="I15">
        <v>0.26640000000000003</v>
      </c>
    </row>
    <row r="16" spans="1:9">
      <c r="A16" s="107" t="s">
        <v>78</v>
      </c>
      <c r="B16">
        <v>118976</v>
      </c>
      <c r="C16">
        <v>2.93E-2</v>
      </c>
      <c r="D16">
        <v>4.9299999999999997E-2</v>
      </c>
      <c r="E16">
        <v>1.1000000000000001E-3</v>
      </c>
      <c r="F16">
        <v>5.4999999999999997E-3</v>
      </c>
      <c r="G16">
        <v>1.2200000000000001E-2</v>
      </c>
      <c r="H16">
        <v>2.9899999999999999E-2</v>
      </c>
      <c r="I16">
        <v>0.32950000000000002</v>
      </c>
    </row>
    <row r="17" spans="1:9">
      <c r="A17" s="107" t="s">
        <v>89</v>
      </c>
      <c r="B17">
        <v>119616</v>
      </c>
      <c r="C17">
        <v>3.3700000000000001E-2</v>
      </c>
      <c r="D17">
        <v>2.1100000000000001E-2</v>
      </c>
      <c r="E17">
        <v>8.6999999999999994E-3</v>
      </c>
      <c r="F17">
        <v>1.9099999999999999E-2</v>
      </c>
      <c r="G17">
        <v>2.8000000000000001E-2</v>
      </c>
      <c r="H17">
        <v>4.2000000000000003E-2</v>
      </c>
      <c r="I17">
        <v>0.1208</v>
      </c>
    </row>
    <row r="18" spans="1:9">
      <c r="A18" s="107" t="s">
        <v>82</v>
      </c>
      <c r="B18">
        <v>119616</v>
      </c>
      <c r="C18">
        <v>0.35659999999999997</v>
      </c>
      <c r="D18">
        <v>0.47899999999999998</v>
      </c>
      <c r="E18">
        <v>0</v>
      </c>
      <c r="F18">
        <v>0</v>
      </c>
      <c r="G18">
        <v>0</v>
      </c>
      <c r="H18">
        <v>1</v>
      </c>
      <c r="I18">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zoomScale="90" zoomScaleNormal="90" workbookViewId="0">
      <selection activeCell="A2" sqref="A2"/>
    </sheetView>
  </sheetViews>
  <sheetFormatPr defaultRowHeight="14.4"/>
  <cols>
    <col min="1" max="1" width="15.77734375" style="93" customWidth="1"/>
    <col min="2" max="17" width="8.109375" style="93" customWidth="1"/>
    <col min="18" max="37" width="8.88671875" style="93" customWidth="1"/>
    <col min="38" max="16384" width="8.88671875" style="93"/>
  </cols>
  <sheetData>
    <row r="1" spans="1:17" ht="18" customHeight="1" thickBot="1">
      <c r="A1" s="115" t="s">
        <v>160</v>
      </c>
      <c r="B1" s="116"/>
      <c r="C1" s="116"/>
      <c r="D1" s="116"/>
      <c r="E1" s="116"/>
      <c r="F1" s="116"/>
      <c r="G1" s="116"/>
      <c r="H1" s="116"/>
      <c r="I1" s="116"/>
      <c r="J1" s="116"/>
      <c r="K1" s="116"/>
      <c r="L1" s="116"/>
      <c r="M1" s="116"/>
      <c r="N1" s="116"/>
      <c r="O1" s="116"/>
      <c r="P1" s="116"/>
      <c r="Q1" s="116"/>
    </row>
    <row r="2" spans="1:17">
      <c r="A2" s="61"/>
      <c r="B2" s="45" t="s">
        <v>161</v>
      </c>
      <c r="C2" s="45" t="s">
        <v>162</v>
      </c>
      <c r="D2" s="45" t="s">
        <v>163</v>
      </c>
      <c r="E2" s="45" t="s">
        <v>164</v>
      </c>
      <c r="F2" s="45" t="s">
        <v>165</v>
      </c>
      <c r="G2" s="45" t="s">
        <v>166</v>
      </c>
      <c r="H2" s="45" t="s">
        <v>167</v>
      </c>
      <c r="I2" s="45" t="s">
        <v>168</v>
      </c>
      <c r="J2" s="45" t="s">
        <v>169</v>
      </c>
      <c r="K2" s="45" t="s">
        <v>170</v>
      </c>
      <c r="L2" s="45" t="s">
        <v>171</v>
      </c>
      <c r="M2" s="45" t="s">
        <v>172</v>
      </c>
      <c r="N2" s="45" t="s">
        <v>173</v>
      </c>
      <c r="O2" s="45" t="s">
        <v>174</v>
      </c>
      <c r="P2" s="45" t="s">
        <v>175</v>
      </c>
      <c r="Q2" s="45" t="s">
        <v>176</v>
      </c>
    </row>
    <row r="3" spans="1:17">
      <c r="A3" s="62" t="s">
        <v>177</v>
      </c>
      <c r="B3" s="75">
        <v>1</v>
      </c>
      <c r="C3" s="75">
        <v>-0.46139999999999998</v>
      </c>
      <c r="D3" s="75">
        <v>-0.19500000000000001</v>
      </c>
      <c r="E3" s="75">
        <v>-7.7000000000000002E-3</v>
      </c>
      <c r="F3" s="75">
        <v>3.2000000000000002E-3</v>
      </c>
      <c r="G3" s="75">
        <v>0.25769999999999998</v>
      </c>
      <c r="H3" s="75">
        <v>5.8599999999999999E-2</v>
      </c>
      <c r="I3" s="75">
        <v>3.6700000000000003E-2</v>
      </c>
      <c r="J3" s="75">
        <v>-6.7100000000000007E-2</v>
      </c>
      <c r="K3" s="75">
        <v>1.21E-2</v>
      </c>
      <c r="L3" s="75">
        <v>-3.7699999999999997E-2</v>
      </c>
      <c r="M3" s="75">
        <v>-0.1153</v>
      </c>
      <c r="N3" s="75">
        <v>1.4E-3</v>
      </c>
      <c r="O3" s="75">
        <v>8.9800000000000005E-2</v>
      </c>
      <c r="P3" s="75">
        <v>-3.3599999999999998E-2</v>
      </c>
      <c r="Q3" s="75">
        <v>-0.38419999999999999</v>
      </c>
    </row>
    <row r="4" spans="1:17">
      <c r="A4" s="62" t="s">
        <v>178</v>
      </c>
      <c r="B4" s="75">
        <v>-0.4859</v>
      </c>
      <c r="C4" s="75">
        <v>1</v>
      </c>
      <c r="D4" s="75">
        <v>2.53E-2</v>
      </c>
      <c r="E4" s="75">
        <v>2.07E-2</v>
      </c>
      <c r="F4" s="75">
        <v>-2.1100000000000001E-2</v>
      </c>
      <c r="G4" s="75">
        <v>-6.9699999999999998E-2</v>
      </c>
      <c r="H4" s="75">
        <v>-1.6E-2</v>
      </c>
      <c r="I4" s="75">
        <v>6.9099999999999995E-2</v>
      </c>
      <c r="J4" s="75">
        <v>6.9400000000000003E-2</v>
      </c>
      <c r="K4" s="75">
        <v>9.8100000000000007E-2</v>
      </c>
      <c r="L4" s="75">
        <v>5.3900000000000003E-2</v>
      </c>
      <c r="M4" s="75">
        <v>0.15590000000000001</v>
      </c>
      <c r="N4" s="75">
        <v>-1.9E-3</v>
      </c>
      <c r="O4" s="75">
        <v>-0.14410000000000001</v>
      </c>
      <c r="P4" s="75">
        <v>-8.1199999999999994E-2</v>
      </c>
      <c r="Q4" s="75">
        <v>0.95520000000000005</v>
      </c>
    </row>
    <row r="5" spans="1:17">
      <c r="A5" s="62" t="s">
        <v>179</v>
      </c>
      <c r="B5" s="75">
        <v>-0.2661</v>
      </c>
      <c r="C5" s="75">
        <v>2.9100000000000001E-2</v>
      </c>
      <c r="D5" s="75">
        <v>1</v>
      </c>
      <c r="E5" s="75">
        <v>-2.23E-2</v>
      </c>
      <c r="F5" s="75">
        <v>3.4200000000000001E-2</v>
      </c>
      <c r="G5" s="75">
        <v>-0.33090000000000003</v>
      </c>
      <c r="H5" s="75">
        <v>-2.1700000000000001E-2</v>
      </c>
      <c r="I5" s="75">
        <v>9.4000000000000004E-3</v>
      </c>
      <c r="J5" s="75">
        <v>-9.2200000000000004E-2</v>
      </c>
      <c r="K5" s="75">
        <v>-0.1273</v>
      </c>
      <c r="L5" s="75">
        <v>-0.22839999999999999</v>
      </c>
      <c r="M5" s="75">
        <v>-0.13669999999999999</v>
      </c>
      <c r="N5" s="75">
        <v>-4.5999999999999999E-3</v>
      </c>
      <c r="O5" s="75">
        <v>0.121</v>
      </c>
      <c r="P5" s="75">
        <v>0.18920000000000001</v>
      </c>
      <c r="Q5" s="75">
        <v>1.9599999999999999E-2</v>
      </c>
    </row>
    <row r="6" spans="1:17">
      <c r="A6" s="62" t="s">
        <v>180</v>
      </c>
      <c r="B6" s="75">
        <v>-8.0999999999999996E-3</v>
      </c>
      <c r="C6" s="75">
        <v>2.9000000000000001E-2</v>
      </c>
      <c r="D6" s="75">
        <v>-3.2399999999999998E-2</v>
      </c>
      <c r="E6" s="75">
        <v>1</v>
      </c>
      <c r="F6" s="75">
        <v>-0.68410000000000004</v>
      </c>
      <c r="G6" s="75">
        <v>-6.4399999999999999E-2</v>
      </c>
      <c r="H6" s="75">
        <v>-2.58E-2</v>
      </c>
      <c r="I6" s="75">
        <v>1.9E-3</v>
      </c>
      <c r="J6" s="75">
        <v>-1.8200000000000001E-2</v>
      </c>
      <c r="K6" s="75">
        <v>0.1547</v>
      </c>
      <c r="L6" s="75">
        <v>1.6999999999999999E-3</v>
      </c>
      <c r="M6" s="75">
        <v>6.3500000000000001E-2</v>
      </c>
      <c r="N6" s="75">
        <v>3.6200000000000003E-2</v>
      </c>
      <c r="O6" s="75">
        <v>1.0699999999999999E-2</v>
      </c>
      <c r="P6" s="75">
        <v>0.26600000000000001</v>
      </c>
      <c r="Q6" s="75">
        <v>0</v>
      </c>
    </row>
    <row r="7" spans="1:17">
      <c r="A7" s="62" t="s">
        <v>181</v>
      </c>
      <c r="B7" s="75">
        <v>4.4000000000000003E-3</v>
      </c>
      <c r="C7" s="75">
        <v>-2.4199999999999999E-2</v>
      </c>
      <c r="D7" s="75">
        <v>3.2899999999999999E-2</v>
      </c>
      <c r="E7" s="75">
        <v>-0.86550000000000005</v>
      </c>
      <c r="F7" s="75">
        <v>1</v>
      </c>
      <c r="G7" s="75">
        <v>1E-4</v>
      </c>
      <c r="H7" s="75">
        <v>1.2500000000000001E-2</v>
      </c>
      <c r="I7" s="75">
        <v>-1.8E-3</v>
      </c>
      <c r="J7" s="75">
        <v>1.5100000000000001E-2</v>
      </c>
      <c r="K7" s="75">
        <v>-0.1241</v>
      </c>
      <c r="L7" s="75">
        <v>-1.7999999999999999E-2</v>
      </c>
      <c r="M7" s="75">
        <v>-7.1400000000000005E-2</v>
      </c>
      <c r="N7" s="75">
        <v>-1.8800000000000001E-2</v>
      </c>
      <c r="O7" s="75">
        <v>1.5800000000000002E-2</v>
      </c>
      <c r="P7" s="75">
        <v>-0.11749999999999999</v>
      </c>
      <c r="Q7" s="75">
        <v>-1E-4</v>
      </c>
    </row>
    <row r="8" spans="1:17">
      <c r="A8" s="62" t="s">
        <v>182</v>
      </c>
      <c r="B8" s="75">
        <v>0.26650000000000001</v>
      </c>
      <c r="C8" s="75">
        <v>-5.2499999999999998E-2</v>
      </c>
      <c r="D8" s="75">
        <v>-0.3327</v>
      </c>
      <c r="E8" s="75">
        <v>-2.41E-2</v>
      </c>
      <c r="F8" s="75">
        <v>-1E-3</v>
      </c>
      <c r="G8" s="75">
        <v>1</v>
      </c>
      <c r="H8" s="75">
        <v>0.23350000000000001</v>
      </c>
      <c r="I8" s="75">
        <v>9.9699999999999997E-2</v>
      </c>
      <c r="J8" s="75">
        <v>7.7100000000000002E-2</v>
      </c>
      <c r="K8" s="75">
        <v>0.26960000000000001</v>
      </c>
      <c r="L8" s="75">
        <v>0.34399999999999997</v>
      </c>
      <c r="M8" s="75">
        <v>0.25879999999999997</v>
      </c>
      <c r="N8" s="75">
        <v>-2.3599999999999999E-2</v>
      </c>
      <c r="O8" s="75">
        <v>-0.1976</v>
      </c>
      <c r="P8" s="75">
        <v>-0.31</v>
      </c>
      <c r="Q8" s="75">
        <v>0</v>
      </c>
    </row>
    <row r="9" spans="1:17">
      <c r="A9" s="62" t="s">
        <v>183</v>
      </c>
      <c r="B9" s="75">
        <v>4.8300000000000003E-2</v>
      </c>
      <c r="C9" s="75">
        <v>3.7400000000000003E-2</v>
      </c>
      <c r="D9" s="75">
        <v>-4.2099999999999999E-2</v>
      </c>
      <c r="E9" s="75">
        <v>-5.4600000000000003E-2</v>
      </c>
      <c r="F9" s="75">
        <v>3.2899999999999999E-2</v>
      </c>
      <c r="G9" s="75">
        <v>0.38190000000000002</v>
      </c>
      <c r="H9" s="75">
        <v>1</v>
      </c>
      <c r="I9" s="75">
        <v>4.58E-2</v>
      </c>
      <c r="J9" s="75">
        <v>-0.15609999999999999</v>
      </c>
      <c r="K9" s="75">
        <v>0.1201</v>
      </c>
      <c r="L9" s="75">
        <v>-8.8300000000000003E-2</v>
      </c>
      <c r="M9" s="75">
        <v>-4.1099999999999998E-2</v>
      </c>
      <c r="N9" s="75">
        <v>2.2200000000000001E-2</v>
      </c>
      <c r="O9" s="75">
        <v>0.1585</v>
      </c>
      <c r="P9" s="75">
        <v>3.5799999999999998E-2</v>
      </c>
      <c r="Q9" s="75">
        <v>0</v>
      </c>
    </row>
    <row r="10" spans="1:17">
      <c r="A10" s="62" t="s">
        <v>184</v>
      </c>
      <c r="B10" s="75">
        <v>1.4800000000000001E-2</v>
      </c>
      <c r="C10" s="75">
        <v>7.4499999999999997E-2</v>
      </c>
      <c r="D10" s="75">
        <v>-4.0000000000000002E-4</v>
      </c>
      <c r="E10" s="75">
        <v>3.0000000000000001E-3</v>
      </c>
      <c r="F10" s="75">
        <v>-4.0000000000000001E-3</v>
      </c>
      <c r="G10" s="75">
        <v>0.1429</v>
      </c>
      <c r="H10" s="75">
        <v>-0.111</v>
      </c>
      <c r="I10" s="75">
        <v>1</v>
      </c>
      <c r="J10" s="75">
        <v>0.16689999999999999</v>
      </c>
      <c r="K10" s="75">
        <v>-6.8199999999999997E-2</v>
      </c>
      <c r="L10" s="75">
        <v>0.1009</v>
      </c>
      <c r="M10" s="75">
        <v>3.9300000000000002E-2</v>
      </c>
      <c r="N10" s="75">
        <v>3.39E-2</v>
      </c>
      <c r="O10" s="75">
        <v>-0.1244</v>
      </c>
      <c r="P10" s="75">
        <v>-7.1999999999999995E-2</v>
      </c>
      <c r="Q10" s="75">
        <v>6.8199999999999997E-2</v>
      </c>
    </row>
    <row r="11" spans="1:17">
      <c r="A11" s="62" t="s">
        <v>185</v>
      </c>
      <c r="B11" s="75">
        <v>-1.7100000000000001E-2</v>
      </c>
      <c r="C11" s="75">
        <v>6.0400000000000002E-2</v>
      </c>
      <c r="D11" s="75">
        <v>-0.1246</v>
      </c>
      <c r="E11" s="75">
        <v>-8.6599999999999996E-2</v>
      </c>
      <c r="F11" s="75">
        <v>7.1499999999999994E-2</v>
      </c>
      <c r="G11" s="75">
        <v>2.5499999999999998E-2</v>
      </c>
      <c r="H11" s="75">
        <v>-0.29909999999999998</v>
      </c>
      <c r="I11" s="75">
        <v>0.25080000000000002</v>
      </c>
      <c r="J11" s="75">
        <v>1</v>
      </c>
      <c r="K11" s="75">
        <v>5.7299999999999997E-2</v>
      </c>
      <c r="L11" s="75">
        <v>0.20200000000000001</v>
      </c>
      <c r="M11" s="75">
        <v>0.47220000000000001</v>
      </c>
      <c r="N11" s="75">
        <v>1.6E-2</v>
      </c>
      <c r="O11" s="75">
        <v>-0.25640000000000002</v>
      </c>
      <c r="P11" s="75">
        <v>-0.1452</v>
      </c>
      <c r="Q11" s="75">
        <v>0</v>
      </c>
    </row>
    <row r="12" spans="1:17">
      <c r="A12" s="62" t="s">
        <v>186</v>
      </c>
      <c r="B12" s="75">
        <v>3.9800000000000002E-2</v>
      </c>
      <c r="C12" s="75">
        <v>9.69E-2</v>
      </c>
      <c r="D12" s="75">
        <v>-0.1489</v>
      </c>
      <c r="E12" s="75">
        <v>0.18079999999999999</v>
      </c>
      <c r="F12" s="75">
        <v>-0.1573</v>
      </c>
      <c r="G12" s="75">
        <v>0.23139999999999999</v>
      </c>
      <c r="H12" s="75">
        <v>0.2261</v>
      </c>
      <c r="I12" s="75">
        <v>-5.21E-2</v>
      </c>
      <c r="J12" s="75">
        <v>6.0400000000000002E-2</v>
      </c>
      <c r="K12" s="75">
        <v>1</v>
      </c>
      <c r="L12" s="75">
        <v>7.1800000000000003E-2</v>
      </c>
      <c r="M12" s="75">
        <v>0.2409</v>
      </c>
      <c r="N12" s="75">
        <v>4.3E-3</v>
      </c>
      <c r="O12" s="75">
        <v>-0.14330000000000001</v>
      </c>
      <c r="P12" s="75">
        <v>-0.15859999999999999</v>
      </c>
      <c r="Q12" s="75">
        <v>0</v>
      </c>
    </row>
    <row r="13" spans="1:17">
      <c r="A13" s="62" t="s">
        <v>187</v>
      </c>
      <c r="B13" s="75">
        <v>-3.1399999999999997E-2</v>
      </c>
      <c r="C13" s="75">
        <v>5.9799999999999999E-2</v>
      </c>
      <c r="D13" s="75">
        <v>-0.2316</v>
      </c>
      <c r="E13" s="75">
        <v>1.14E-2</v>
      </c>
      <c r="F13" s="75">
        <v>-1.5100000000000001E-2</v>
      </c>
      <c r="G13" s="75">
        <v>0.33610000000000001</v>
      </c>
      <c r="H13" s="75">
        <v>-8.0399999999999999E-2</v>
      </c>
      <c r="I13" s="75">
        <v>0.1462</v>
      </c>
      <c r="J13" s="75">
        <v>0.21060000000000001</v>
      </c>
      <c r="K13" s="75">
        <v>5.9700000000000003E-2</v>
      </c>
      <c r="L13" s="75">
        <v>1</v>
      </c>
      <c r="M13" s="75">
        <v>0.21079999999999999</v>
      </c>
      <c r="N13" s="75">
        <v>3.7000000000000002E-3</v>
      </c>
      <c r="O13" s="75">
        <v>-0.2233</v>
      </c>
      <c r="P13" s="75">
        <v>-0.2621</v>
      </c>
      <c r="Q13" s="75">
        <v>0</v>
      </c>
    </row>
    <row r="14" spans="1:17">
      <c r="A14" s="62" t="s">
        <v>188</v>
      </c>
      <c r="B14" s="75">
        <v>-0.13739999999999999</v>
      </c>
      <c r="C14" s="75">
        <v>0.2233</v>
      </c>
      <c r="D14" s="75">
        <v>-0.1464</v>
      </c>
      <c r="E14" s="75">
        <v>0.114</v>
      </c>
      <c r="F14" s="75">
        <v>-9.7799999999999998E-2</v>
      </c>
      <c r="G14" s="75">
        <v>0.29909999999999998</v>
      </c>
      <c r="H14" s="75">
        <v>0.28170000000000001</v>
      </c>
      <c r="I14" s="75">
        <v>-7.3200000000000001E-2</v>
      </c>
      <c r="J14" s="75">
        <v>0.2467</v>
      </c>
      <c r="K14" s="75">
        <v>0.35680000000000001</v>
      </c>
      <c r="L14" s="75">
        <v>0.1719</v>
      </c>
      <c r="M14" s="75">
        <v>1</v>
      </c>
      <c r="N14" s="75">
        <v>0.30159999999999998</v>
      </c>
      <c r="O14" s="75">
        <v>-0.41160000000000002</v>
      </c>
      <c r="P14" s="75">
        <v>-0.22939999999999999</v>
      </c>
      <c r="Q14" s="75">
        <v>0</v>
      </c>
    </row>
    <row r="15" spans="1:17">
      <c r="A15" s="62" t="s">
        <v>189</v>
      </c>
      <c r="B15" s="75">
        <v>4.8999999999999998E-3</v>
      </c>
      <c r="C15" s="75">
        <v>1.21E-2</v>
      </c>
      <c r="D15" s="75">
        <v>-1.3599999999999999E-2</v>
      </c>
      <c r="E15" s="75">
        <v>5.9400000000000001E-2</v>
      </c>
      <c r="F15" s="75">
        <v>-4.1099999999999998E-2</v>
      </c>
      <c r="G15" s="75">
        <v>-1.3299999999999999E-2</v>
      </c>
      <c r="H15" s="75">
        <v>1.8800000000000001E-2</v>
      </c>
      <c r="I15" s="75">
        <v>2.3900000000000001E-2</v>
      </c>
      <c r="J15" s="75">
        <v>1.55E-2</v>
      </c>
      <c r="K15" s="75">
        <v>9.0700000000000003E-2</v>
      </c>
      <c r="L15" s="75">
        <v>2.5999999999999999E-3</v>
      </c>
      <c r="M15" s="75">
        <v>0.29899999999999999</v>
      </c>
      <c r="N15" s="75">
        <v>1</v>
      </c>
      <c r="O15" s="75">
        <v>5.4699999999999999E-2</v>
      </c>
      <c r="P15" s="75">
        <v>1.4999999999999999E-2</v>
      </c>
      <c r="Q15" s="75">
        <v>0</v>
      </c>
    </row>
    <row r="16" spans="1:17">
      <c r="A16" s="62" t="s">
        <v>190</v>
      </c>
      <c r="B16" s="75">
        <v>8.9099999999999999E-2</v>
      </c>
      <c r="C16" s="75">
        <v>-0.19120000000000001</v>
      </c>
      <c r="D16" s="75">
        <v>0.15240000000000001</v>
      </c>
      <c r="E16" s="75">
        <v>-2.3699999999999999E-2</v>
      </c>
      <c r="F16" s="75">
        <v>2.8000000000000001E-2</v>
      </c>
      <c r="G16" s="75">
        <v>-0.28070000000000001</v>
      </c>
      <c r="H16" s="75">
        <v>9.3299999999999994E-2</v>
      </c>
      <c r="I16" s="75">
        <v>-0.20039999999999999</v>
      </c>
      <c r="J16" s="75">
        <v>-0.20499999999999999</v>
      </c>
      <c r="K16" s="75">
        <v>-0.15260000000000001</v>
      </c>
      <c r="L16" s="75">
        <v>-0.2495</v>
      </c>
      <c r="M16" s="75">
        <v>-0.27539999999999998</v>
      </c>
      <c r="N16" s="75">
        <v>3.5700000000000003E-2</v>
      </c>
      <c r="O16" s="75">
        <v>1</v>
      </c>
      <c r="P16" s="75">
        <v>0.24129999999999999</v>
      </c>
      <c r="Q16" s="75">
        <v>0</v>
      </c>
    </row>
    <row r="17" spans="1:17">
      <c r="A17" s="62" t="s">
        <v>191</v>
      </c>
      <c r="B17" s="75">
        <v>-5.0700000000000002E-2</v>
      </c>
      <c r="C17" s="75">
        <v>-7.7299999999999994E-2</v>
      </c>
      <c r="D17" s="75">
        <v>0.21379999999999999</v>
      </c>
      <c r="E17" s="75">
        <v>0.12809999999999999</v>
      </c>
      <c r="F17" s="75">
        <v>-8.7900000000000006E-2</v>
      </c>
      <c r="G17" s="75">
        <v>-0.3251</v>
      </c>
      <c r="H17" s="75">
        <v>-4.1000000000000002E-2</v>
      </c>
      <c r="I17" s="75">
        <v>-0.1023</v>
      </c>
      <c r="J17" s="75">
        <v>-0.13120000000000001</v>
      </c>
      <c r="K17" s="75">
        <v>-0.11020000000000001</v>
      </c>
      <c r="L17" s="75">
        <v>-0.27450000000000002</v>
      </c>
      <c r="M17" s="75">
        <v>-0.18759999999999999</v>
      </c>
      <c r="N17" s="75">
        <v>3.5999999999999999E-3</v>
      </c>
      <c r="O17" s="75">
        <v>0.27729999999999999</v>
      </c>
      <c r="P17" s="75">
        <v>1</v>
      </c>
      <c r="Q17" s="75">
        <v>0</v>
      </c>
    </row>
    <row r="18" spans="1:17">
      <c r="A18" s="41" t="s">
        <v>192</v>
      </c>
      <c r="B18" s="74">
        <v>-0.40039999999999998</v>
      </c>
      <c r="C18" s="74">
        <v>0.94199999999999995</v>
      </c>
      <c r="D18" s="74">
        <v>2.0500000000000001E-2</v>
      </c>
      <c r="E18" s="74">
        <v>1E-3</v>
      </c>
      <c r="F18" s="74">
        <v>-1.2999999999999999E-3</v>
      </c>
      <c r="G18" s="74">
        <v>1.9E-2</v>
      </c>
      <c r="H18" s="74">
        <v>6.3299999999999995E-2</v>
      </c>
      <c r="I18" s="74">
        <v>7.4999999999999997E-2</v>
      </c>
      <c r="J18" s="74">
        <v>-3.3E-3</v>
      </c>
      <c r="K18" s="74">
        <v>2.46E-2</v>
      </c>
      <c r="L18" s="74">
        <v>6.0000000000000001E-3</v>
      </c>
      <c r="M18" s="74">
        <v>6.3399999999999998E-2</v>
      </c>
      <c r="N18" s="74">
        <v>-8.8000000000000005E-3</v>
      </c>
      <c r="O18" s="74">
        <v>-6.5799999999999997E-2</v>
      </c>
      <c r="P18" s="74">
        <v>-1.2E-2</v>
      </c>
      <c r="Q18" s="74">
        <v>1</v>
      </c>
    </row>
    <row r="20" spans="1:17">
      <c r="A20" s="46" t="s">
        <v>193</v>
      </c>
    </row>
  </sheetData>
  <mergeCells count="1">
    <mergeCell ref="A1:Q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Q17"/>
  <sheetViews>
    <sheetView workbookViewId="0">
      <selection activeCell="B2" sqref="B2:Q17"/>
    </sheetView>
  </sheetViews>
  <sheetFormatPr defaultRowHeight="14.4"/>
  <sheetData>
    <row r="1" spans="1:17">
      <c r="B1" s="44" t="s">
        <v>28</v>
      </c>
      <c r="C1" s="44" t="s">
        <v>33</v>
      </c>
      <c r="D1" s="44" t="s">
        <v>36</v>
      </c>
      <c r="E1" s="44" t="s">
        <v>87</v>
      </c>
      <c r="F1" s="44" t="s">
        <v>46</v>
      </c>
      <c r="G1" s="44" t="s">
        <v>48</v>
      </c>
      <c r="H1" s="44" t="s">
        <v>51</v>
      </c>
      <c r="I1" s="44" t="s">
        <v>54</v>
      </c>
      <c r="J1" s="44" t="s">
        <v>57</v>
      </c>
      <c r="K1" s="44" t="s">
        <v>60</v>
      </c>
      <c r="L1" s="44" t="s">
        <v>69</v>
      </c>
      <c r="M1" s="44" t="s">
        <v>72</v>
      </c>
      <c r="N1" s="44" t="s">
        <v>88</v>
      </c>
      <c r="O1" s="44" t="s">
        <v>78</v>
      </c>
      <c r="P1" s="44" t="s">
        <v>89</v>
      </c>
      <c r="Q1" s="44" t="s">
        <v>39</v>
      </c>
    </row>
    <row r="2" spans="1:17">
      <c r="A2" s="44" t="s">
        <v>28</v>
      </c>
      <c r="B2">
        <v>1</v>
      </c>
      <c r="C2">
        <v>-0.46139999999999998</v>
      </c>
      <c r="D2">
        <v>-0.19500000000000001</v>
      </c>
      <c r="E2">
        <v>-7.7000000000000002E-3</v>
      </c>
      <c r="F2">
        <v>3.2000000000000002E-3</v>
      </c>
      <c r="G2">
        <v>0.25769999999999998</v>
      </c>
      <c r="H2">
        <v>5.8599999999999999E-2</v>
      </c>
      <c r="I2">
        <v>3.6700000000000003E-2</v>
      </c>
      <c r="J2">
        <v>-6.7100000000000007E-2</v>
      </c>
      <c r="K2">
        <v>1.21E-2</v>
      </c>
      <c r="L2">
        <v>-3.7699999999999997E-2</v>
      </c>
      <c r="M2">
        <v>-0.1153</v>
      </c>
      <c r="N2">
        <v>1.4E-3</v>
      </c>
      <c r="O2">
        <v>8.9800000000000005E-2</v>
      </c>
      <c r="P2">
        <v>-3.3599999999999998E-2</v>
      </c>
      <c r="Q2">
        <v>-0.38419999999999999</v>
      </c>
    </row>
    <row r="3" spans="1:17">
      <c r="A3" s="44" t="s">
        <v>33</v>
      </c>
      <c r="B3">
        <v>-0.4859</v>
      </c>
      <c r="C3">
        <v>1</v>
      </c>
      <c r="D3">
        <v>2.53E-2</v>
      </c>
      <c r="E3">
        <v>2.07E-2</v>
      </c>
      <c r="F3">
        <v>-2.1100000000000001E-2</v>
      </c>
      <c r="G3">
        <v>-6.9699999999999998E-2</v>
      </c>
      <c r="H3">
        <v>-1.6E-2</v>
      </c>
      <c r="I3">
        <v>6.9099999999999995E-2</v>
      </c>
      <c r="J3">
        <v>6.9400000000000003E-2</v>
      </c>
      <c r="K3">
        <v>9.8100000000000007E-2</v>
      </c>
      <c r="L3">
        <v>5.3900000000000003E-2</v>
      </c>
      <c r="M3">
        <v>0.15590000000000001</v>
      </c>
      <c r="N3">
        <v>-1.9E-3</v>
      </c>
      <c r="O3">
        <v>-0.14410000000000001</v>
      </c>
      <c r="P3">
        <v>-8.1199999999999994E-2</v>
      </c>
      <c r="Q3">
        <v>0.95520000000000005</v>
      </c>
    </row>
    <row r="4" spans="1:17">
      <c r="A4" s="44" t="s">
        <v>36</v>
      </c>
      <c r="B4">
        <v>-0.2661</v>
      </c>
      <c r="C4">
        <v>2.9100000000000001E-2</v>
      </c>
      <c r="D4">
        <v>1</v>
      </c>
      <c r="E4">
        <v>-2.23E-2</v>
      </c>
      <c r="F4">
        <v>3.4200000000000001E-2</v>
      </c>
      <c r="G4">
        <v>-0.33090000000000003</v>
      </c>
      <c r="H4">
        <v>-2.1700000000000001E-2</v>
      </c>
      <c r="I4">
        <v>9.4000000000000004E-3</v>
      </c>
      <c r="J4">
        <v>-9.2200000000000004E-2</v>
      </c>
      <c r="K4">
        <v>-0.1273</v>
      </c>
      <c r="L4">
        <v>-0.22839999999999999</v>
      </c>
      <c r="M4">
        <v>-0.13669999999999999</v>
      </c>
      <c r="N4">
        <v>-4.5999999999999999E-3</v>
      </c>
      <c r="O4">
        <v>0.121</v>
      </c>
      <c r="P4">
        <v>0.18920000000000001</v>
      </c>
      <c r="Q4">
        <v>1.9599999999999999E-2</v>
      </c>
    </row>
    <row r="5" spans="1:17">
      <c r="A5" s="44" t="s">
        <v>87</v>
      </c>
      <c r="B5">
        <v>-8.0999999999999996E-3</v>
      </c>
      <c r="C5">
        <v>2.9000000000000001E-2</v>
      </c>
      <c r="D5">
        <v>-3.2399999999999998E-2</v>
      </c>
      <c r="E5">
        <v>1</v>
      </c>
      <c r="F5">
        <v>-0.68410000000000004</v>
      </c>
      <c r="G5">
        <v>-6.4399999999999999E-2</v>
      </c>
      <c r="H5">
        <v>-2.58E-2</v>
      </c>
      <c r="I5">
        <v>1.9E-3</v>
      </c>
      <c r="J5">
        <v>-1.8200000000000001E-2</v>
      </c>
      <c r="K5">
        <v>0.1547</v>
      </c>
      <c r="L5">
        <v>1.6999999999999999E-3</v>
      </c>
      <c r="M5">
        <v>6.3500000000000001E-2</v>
      </c>
      <c r="N5">
        <v>3.6200000000000003E-2</v>
      </c>
      <c r="O5">
        <v>1.0699999999999999E-2</v>
      </c>
      <c r="P5">
        <v>0.26600000000000001</v>
      </c>
      <c r="Q5">
        <v>0</v>
      </c>
    </row>
    <row r="6" spans="1:17">
      <c r="A6" s="44" t="s">
        <v>46</v>
      </c>
      <c r="B6">
        <v>4.4000000000000003E-3</v>
      </c>
      <c r="C6">
        <v>-2.4199999999999999E-2</v>
      </c>
      <c r="D6">
        <v>3.2899999999999999E-2</v>
      </c>
      <c r="E6">
        <v>-0.86550000000000005</v>
      </c>
      <c r="F6">
        <v>1</v>
      </c>
      <c r="G6">
        <v>1E-4</v>
      </c>
      <c r="H6">
        <v>1.2500000000000001E-2</v>
      </c>
      <c r="I6">
        <v>-1.8E-3</v>
      </c>
      <c r="J6">
        <v>1.5100000000000001E-2</v>
      </c>
      <c r="K6">
        <v>-0.1241</v>
      </c>
      <c r="L6">
        <v>-1.7999999999999999E-2</v>
      </c>
      <c r="M6">
        <v>-7.1400000000000005E-2</v>
      </c>
      <c r="N6">
        <v>-1.8800000000000001E-2</v>
      </c>
      <c r="O6">
        <v>1.5800000000000002E-2</v>
      </c>
      <c r="P6">
        <v>-0.11749999999999999</v>
      </c>
      <c r="Q6">
        <v>-1E-4</v>
      </c>
    </row>
    <row r="7" spans="1:17">
      <c r="A7" s="44" t="s">
        <v>48</v>
      </c>
      <c r="B7">
        <v>0.26650000000000001</v>
      </c>
      <c r="C7">
        <v>-5.2499999999999998E-2</v>
      </c>
      <c r="D7">
        <v>-0.3327</v>
      </c>
      <c r="E7">
        <v>-2.41E-2</v>
      </c>
      <c r="F7">
        <v>-1E-3</v>
      </c>
      <c r="G7">
        <v>1</v>
      </c>
      <c r="H7">
        <v>0.23350000000000001</v>
      </c>
      <c r="I7">
        <v>9.9699999999999997E-2</v>
      </c>
      <c r="J7">
        <v>7.7100000000000002E-2</v>
      </c>
      <c r="K7">
        <v>0.26960000000000001</v>
      </c>
      <c r="L7">
        <v>0.34399999999999997</v>
      </c>
      <c r="M7">
        <v>0.25879999999999997</v>
      </c>
      <c r="N7">
        <v>-2.3599999999999999E-2</v>
      </c>
      <c r="O7">
        <v>-0.1976</v>
      </c>
      <c r="P7">
        <v>-0.31</v>
      </c>
      <c r="Q7">
        <v>0</v>
      </c>
    </row>
    <row r="8" spans="1:17">
      <c r="A8" s="44" t="s">
        <v>51</v>
      </c>
      <c r="B8">
        <v>4.8300000000000003E-2</v>
      </c>
      <c r="C8">
        <v>3.7400000000000003E-2</v>
      </c>
      <c r="D8">
        <v>-4.2099999999999999E-2</v>
      </c>
      <c r="E8">
        <v>-5.4600000000000003E-2</v>
      </c>
      <c r="F8">
        <v>3.2899999999999999E-2</v>
      </c>
      <c r="G8">
        <v>0.38190000000000002</v>
      </c>
      <c r="H8">
        <v>1</v>
      </c>
      <c r="I8">
        <v>4.58E-2</v>
      </c>
      <c r="J8">
        <v>-0.15609999999999999</v>
      </c>
      <c r="K8">
        <v>0.1201</v>
      </c>
      <c r="L8">
        <v>-8.8300000000000003E-2</v>
      </c>
      <c r="M8">
        <v>-4.1099999999999998E-2</v>
      </c>
      <c r="N8">
        <v>2.2200000000000001E-2</v>
      </c>
      <c r="O8">
        <v>0.1585</v>
      </c>
      <c r="P8">
        <v>3.5799999999999998E-2</v>
      </c>
      <c r="Q8">
        <v>0</v>
      </c>
    </row>
    <row r="9" spans="1:17">
      <c r="A9" s="44" t="s">
        <v>54</v>
      </c>
      <c r="B9">
        <v>1.4800000000000001E-2</v>
      </c>
      <c r="C9">
        <v>7.4499999999999997E-2</v>
      </c>
      <c r="D9">
        <v>-4.0000000000000002E-4</v>
      </c>
      <c r="E9">
        <v>3.0000000000000001E-3</v>
      </c>
      <c r="F9">
        <v>-4.0000000000000001E-3</v>
      </c>
      <c r="G9">
        <v>0.1429</v>
      </c>
      <c r="H9">
        <v>-0.111</v>
      </c>
      <c r="I9">
        <v>1</v>
      </c>
      <c r="J9">
        <v>0.16689999999999999</v>
      </c>
      <c r="K9">
        <v>-6.8199999999999997E-2</v>
      </c>
      <c r="L9">
        <v>0.1009</v>
      </c>
      <c r="M9">
        <v>3.9300000000000002E-2</v>
      </c>
      <c r="N9">
        <v>3.39E-2</v>
      </c>
      <c r="O9">
        <v>-0.1244</v>
      </c>
      <c r="P9">
        <v>-7.1999999999999995E-2</v>
      </c>
      <c r="Q9">
        <v>6.8199999999999997E-2</v>
      </c>
    </row>
    <row r="10" spans="1:17">
      <c r="A10" s="44" t="s">
        <v>57</v>
      </c>
      <c r="B10">
        <v>-1.7100000000000001E-2</v>
      </c>
      <c r="C10">
        <v>6.0400000000000002E-2</v>
      </c>
      <c r="D10">
        <v>-0.1246</v>
      </c>
      <c r="E10">
        <v>-8.6599999999999996E-2</v>
      </c>
      <c r="F10">
        <v>7.1499999999999994E-2</v>
      </c>
      <c r="G10">
        <v>2.5499999999999998E-2</v>
      </c>
      <c r="H10">
        <v>-0.29909999999999998</v>
      </c>
      <c r="I10">
        <v>0.25080000000000002</v>
      </c>
      <c r="J10">
        <v>1</v>
      </c>
      <c r="K10">
        <v>5.7299999999999997E-2</v>
      </c>
      <c r="L10">
        <v>0.20200000000000001</v>
      </c>
      <c r="M10">
        <v>0.47220000000000001</v>
      </c>
      <c r="N10">
        <v>1.6E-2</v>
      </c>
      <c r="O10">
        <v>-0.25640000000000002</v>
      </c>
      <c r="P10">
        <v>-0.1452</v>
      </c>
      <c r="Q10">
        <v>0</v>
      </c>
    </row>
    <row r="11" spans="1:17">
      <c r="A11" s="44" t="s">
        <v>60</v>
      </c>
      <c r="B11">
        <v>3.9800000000000002E-2</v>
      </c>
      <c r="C11">
        <v>9.69E-2</v>
      </c>
      <c r="D11">
        <v>-0.1489</v>
      </c>
      <c r="E11">
        <v>0.18079999999999999</v>
      </c>
      <c r="F11">
        <v>-0.1573</v>
      </c>
      <c r="G11">
        <v>0.23139999999999999</v>
      </c>
      <c r="H11">
        <v>0.2261</v>
      </c>
      <c r="I11">
        <v>-5.21E-2</v>
      </c>
      <c r="J11">
        <v>6.0400000000000002E-2</v>
      </c>
      <c r="K11">
        <v>1</v>
      </c>
      <c r="L11">
        <v>7.1800000000000003E-2</v>
      </c>
      <c r="M11">
        <v>0.2409</v>
      </c>
      <c r="N11">
        <v>4.3E-3</v>
      </c>
      <c r="O11">
        <v>-0.14330000000000001</v>
      </c>
      <c r="P11">
        <v>-0.15859999999999999</v>
      </c>
      <c r="Q11">
        <v>0</v>
      </c>
    </row>
    <row r="12" spans="1:17">
      <c r="A12" s="44" t="s">
        <v>69</v>
      </c>
      <c r="B12">
        <v>-3.1399999999999997E-2</v>
      </c>
      <c r="C12">
        <v>5.9799999999999999E-2</v>
      </c>
      <c r="D12">
        <v>-0.2316</v>
      </c>
      <c r="E12">
        <v>1.14E-2</v>
      </c>
      <c r="F12">
        <v>-1.5100000000000001E-2</v>
      </c>
      <c r="G12">
        <v>0.33610000000000001</v>
      </c>
      <c r="H12">
        <v>-8.0399999999999999E-2</v>
      </c>
      <c r="I12">
        <v>0.1462</v>
      </c>
      <c r="J12">
        <v>0.21060000000000001</v>
      </c>
      <c r="K12">
        <v>5.9700000000000003E-2</v>
      </c>
      <c r="L12">
        <v>1</v>
      </c>
      <c r="M12">
        <v>0.21079999999999999</v>
      </c>
      <c r="N12">
        <v>3.7000000000000002E-3</v>
      </c>
      <c r="O12">
        <v>-0.2233</v>
      </c>
      <c r="P12">
        <v>-0.2621</v>
      </c>
      <c r="Q12">
        <v>0</v>
      </c>
    </row>
    <row r="13" spans="1:17">
      <c r="A13" s="44" t="s">
        <v>72</v>
      </c>
      <c r="B13">
        <v>-0.13739999999999999</v>
      </c>
      <c r="C13">
        <v>0.2233</v>
      </c>
      <c r="D13">
        <v>-0.1464</v>
      </c>
      <c r="E13">
        <v>0.114</v>
      </c>
      <c r="F13">
        <v>-9.7799999999999998E-2</v>
      </c>
      <c r="G13">
        <v>0.29909999999999998</v>
      </c>
      <c r="H13">
        <v>0.28170000000000001</v>
      </c>
      <c r="I13">
        <v>-7.3200000000000001E-2</v>
      </c>
      <c r="J13">
        <v>0.2467</v>
      </c>
      <c r="K13">
        <v>0.35680000000000001</v>
      </c>
      <c r="L13">
        <v>0.1719</v>
      </c>
      <c r="M13">
        <v>1</v>
      </c>
      <c r="N13">
        <v>0.30159999999999998</v>
      </c>
      <c r="O13">
        <v>-0.41160000000000002</v>
      </c>
      <c r="P13">
        <v>-0.22939999999999999</v>
      </c>
      <c r="Q13">
        <v>0</v>
      </c>
    </row>
    <row r="14" spans="1:17">
      <c r="A14" s="44" t="s">
        <v>88</v>
      </c>
      <c r="B14">
        <v>4.8999999999999998E-3</v>
      </c>
      <c r="C14">
        <v>1.21E-2</v>
      </c>
      <c r="D14">
        <v>-1.3599999999999999E-2</v>
      </c>
      <c r="E14">
        <v>5.9400000000000001E-2</v>
      </c>
      <c r="F14">
        <v>-4.1099999999999998E-2</v>
      </c>
      <c r="G14">
        <v>-1.3299999999999999E-2</v>
      </c>
      <c r="H14">
        <v>1.8800000000000001E-2</v>
      </c>
      <c r="I14">
        <v>2.3900000000000001E-2</v>
      </c>
      <c r="J14">
        <v>1.55E-2</v>
      </c>
      <c r="K14">
        <v>9.0700000000000003E-2</v>
      </c>
      <c r="L14">
        <v>2.5999999999999999E-3</v>
      </c>
      <c r="M14">
        <v>0.29899999999999999</v>
      </c>
      <c r="N14">
        <v>1</v>
      </c>
      <c r="O14">
        <v>5.4699999999999999E-2</v>
      </c>
      <c r="P14">
        <v>1.4999999999999999E-2</v>
      </c>
      <c r="Q14">
        <v>0</v>
      </c>
    </row>
    <row r="15" spans="1:17">
      <c r="A15" s="44" t="s">
        <v>78</v>
      </c>
      <c r="B15">
        <v>8.9099999999999999E-2</v>
      </c>
      <c r="C15">
        <v>-0.19120000000000001</v>
      </c>
      <c r="D15">
        <v>0.15240000000000001</v>
      </c>
      <c r="E15">
        <v>-2.3699999999999999E-2</v>
      </c>
      <c r="F15">
        <v>2.8000000000000001E-2</v>
      </c>
      <c r="G15">
        <v>-0.28070000000000001</v>
      </c>
      <c r="H15">
        <v>9.3299999999999994E-2</v>
      </c>
      <c r="I15">
        <v>-0.20039999999999999</v>
      </c>
      <c r="J15">
        <v>-0.20499999999999999</v>
      </c>
      <c r="K15">
        <v>-0.15260000000000001</v>
      </c>
      <c r="L15">
        <v>-0.2495</v>
      </c>
      <c r="M15">
        <v>-0.27539999999999998</v>
      </c>
      <c r="N15">
        <v>3.5700000000000003E-2</v>
      </c>
      <c r="O15">
        <v>1</v>
      </c>
      <c r="P15">
        <v>0.24129999999999999</v>
      </c>
      <c r="Q15">
        <v>0</v>
      </c>
    </row>
    <row r="16" spans="1:17">
      <c r="A16" s="44" t="s">
        <v>89</v>
      </c>
      <c r="B16">
        <v>-5.0700000000000002E-2</v>
      </c>
      <c r="C16">
        <v>-7.7299999999999994E-2</v>
      </c>
      <c r="D16">
        <v>0.21379999999999999</v>
      </c>
      <c r="E16">
        <v>0.12809999999999999</v>
      </c>
      <c r="F16">
        <v>-8.7900000000000006E-2</v>
      </c>
      <c r="G16">
        <v>-0.3251</v>
      </c>
      <c r="H16">
        <v>-4.1000000000000002E-2</v>
      </c>
      <c r="I16">
        <v>-0.1023</v>
      </c>
      <c r="J16">
        <v>-0.13120000000000001</v>
      </c>
      <c r="K16">
        <v>-0.11020000000000001</v>
      </c>
      <c r="L16">
        <v>-0.27450000000000002</v>
      </c>
      <c r="M16">
        <v>-0.18759999999999999</v>
      </c>
      <c r="N16">
        <v>3.5999999999999999E-3</v>
      </c>
      <c r="O16">
        <v>0.27729999999999999</v>
      </c>
      <c r="P16">
        <v>1</v>
      </c>
      <c r="Q16">
        <v>0</v>
      </c>
    </row>
    <row r="17" spans="1:17">
      <c r="A17" s="44" t="s">
        <v>39</v>
      </c>
      <c r="B17">
        <v>-0.40039999999999998</v>
      </c>
      <c r="C17">
        <v>0.94199999999999995</v>
      </c>
      <c r="D17">
        <v>2.0500000000000001E-2</v>
      </c>
      <c r="E17">
        <v>1E-3</v>
      </c>
      <c r="F17">
        <v>-1.2999999999999999E-3</v>
      </c>
      <c r="G17">
        <v>1.9E-2</v>
      </c>
      <c r="H17">
        <v>6.3299999999999995E-2</v>
      </c>
      <c r="I17">
        <v>7.4999999999999997E-2</v>
      </c>
      <c r="J17">
        <v>-3.3E-3</v>
      </c>
      <c r="K17">
        <v>2.46E-2</v>
      </c>
      <c r="L17">
        <v>6.0000000000000001E-3</v>
      </c>
      <c r="M17">
        <v>6.3399999999999998E-2</v>
      </c>
      <c r="N17">
        <v>-8.8000000000000005E-3</v>
      </c>
      <c r="O17">
        <v>-6.5799999999999997E-2</v>
      </c>
      <c r="P17">
        <v>-1.2E-2</v>
      </c>
      <c r="Q17">
        <v>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
  <sheetViews>
    <sheetView zoomScale="90" zoomScaleNormal="90" workbookViewId="0">
      <selection activeCell="B3" sqref="B3:L13"/>
    </sheetView>
  </sheetViews>
  <sheetFormatPr defaultRowHeight="14.4"/>
  <cols>
    <col min="1" max="1" width="15.33203125" style="63" customWidth="1"/>
    <col min="2" max="9" width="10.88671875" style="93" customWidth="1"/>
    <col min="10" max="30" width="8.88671875" style="93" customWidth="1"/>
    <col min="31" max="16384" width="8.88671875" style="93"/>
  </cols>
  <sheetData>
    <row r="1" spans="1:12" ht="18" customHeight="1" thickBot="1">
      <c r="A1" s="115" t="s">
        <v>194</v>
      </c>
      <c r="B1" s="116"/>
      <c r="C1" s="116"/>
      <c r="D1" s="116"/>
      <c r="E1" s="116"/>
      <c r="F1" s="116"/>
      <c r="G1" s="116"/>
      <c r="H1" s="116"/>
      <c r="I1" s="116"/>
      <c r="J1" s="116"/>
      <c r="K1" s="116"/>
      <c r="L1" s="116"/>
    </row>
    <row r="2" spans="1:12">
      <c r="A2" s="61"/>
      <c r="B2" s="45" t="s">
        <v>161</v>
      </c>
      <c r="C2" s="45" t="s">
        <v>162</v>
      </c>
      <c r="D2" s="45" t="s">
        <v>163</v>
      </c>
      <c r="E2" s="45" t="s">
        <v>164</v>
      </c>
      <c r="F2" s="45" t="s">
        <v>165</v>
      </c>
      <c r="G2" s="45" t="s">
        <v>166</v>
      </c>
      <c r="H2" s="45" t="s">
        <v>167</v>
      </c>
      <c r="I2" s="45" t="s">
        <v>168</v>
      </c>
      <c r="J2" s="45" t="s">
        <v>169</v>
      </c>
      <c r="K2" s="45" t="s">
        <v>170</v>
      </c>
      <c r="L2" s="45" t="s">
        <v>171</v>
      </c>
    </row>
    <row r="3" spans="1:12">
      <c r="A3" s="62" t="s">
        <v>177</v>
      </c>
      <c r="B3" s="75">
        <v>1</v>
      </c>
      <c r="C3" s="75">
        <v>-0.4254</v>
      </c>
      <c r="D3" s="75">
        <v>0.13289999999999999</v>
      </c>
      <c r="E3" s="75">
        <v>0.15390000000000001</v>
      </c>
      <c r="F3" s="75">
        <v>0.19170000000000001</v>
      </c>
      <c r="G3" s="75">
        <v>2.1399999999999999E-2</v>
      </c>
      <c r="H3" s="75">
        <v>-1.5299999999999999E-2</v>
      </c>
      <c r="I3" s="75">
        <v>1.1299999999999999E-2</v>
      </c>
      <c r="J3" s="75">
        <v>-2.3699999999999999E-2</v>
      </c>
      <c r="K3" s="75">
        <v>4.19E-2</v>
      </c>
      <c r="L3" s="75">
        <v>7.4999999999999997E-2</v>
      </c>
    </row>
    <row r="4" spans="1:12">
      <c r="A4" s="62" t="s">
        <v>178</v>
      </c>
      <c r="B4" s="75">
        <v>-0.41389999999999999</v>
      </c>
      <c r="C4" s="75">
        <v>1</v>
      </c>
      <c r="D4" s="75">
        <v>-7.8799999999999995E-2</v>
      </c>
      <c r="E4" s="75">
        <v>-2.3699999999999999E-2</v>
      </c>
      <c r="F4" s="75">
        <v>-8.4000000000000005E-2</v>
      </c>
      <c r="G4" s="75">
        <v>2.5000000000000001E-3</v>
      </c>
      <c r="H4" s="75">
        <v>1.4800000000000001E-2</v>
      </c>
      <c r="I4" s="75">
        <v>-1.0800000000000001E-2</v>
      </c>
      <c r="J4" s="75">
        <v>6.9199999999999998E-2</v>
      </c>
      <c r="K4" s="75">
        <v>3.5000000000000001E-3</v>
      </c>
      <c r="L4" s="75">
        <v>-3.5000000000000003E-2</v>
      </c>
    </row>
    <row r="5" spans="1:12">
      <c r="A5" s="62" t="s">
        <v>179</v>
      </c>
      <c r="B5" s="75">
        <v>0.11899999999999999</v>
      </c>
      <c r="C5" s="75">
        <v>-0.11</v>
      </c>
      <c r="D5" s="75">
        <v>1</v>
      </c>
      <c r="E5" s="75">
        <v>-4.1300000000000003E-2</v>
      </c>
      <c r="F5" s="75">
        <v>-6.0199999999999997E-2</v>
      </c>
      <c r="G5" s="75">
        <v>-1.5800000000000002E-2</v>
      </c>
      <c r="H5" s="75">
        <v>-3.6999999999999998E-2</v>
      </c>
      <c r="I5" s="75">
        <v>3.8199999999999998E-2</v>
      </c>
      <c r="J5" s="75">
        <v>-9.3200000000000005E-2</v>
      </c>
      <c r="K5" s="75">
        <v>-5.7999999999999996E-3</v>
      </c>
      <c r="L5" s="75">
        <v>-3.49E-2</v>
      </c>
    </row>
    <row r="6" spans="1:12">
      <c r="A6" s="62" t="s">
        <v>195</v>
      </c>
      <c r="B6" s="75">
        <v>0.20619999999999999</v>
      </c>
      <c r="C6" s="75">
        <v>-4.3400000000000001E-2</v>
      </c>
      <c r="D6" s="75">
        <v>-5.9200000000000003E-2</v>
      </c>
      <c r="E6" s="75">
        <v>1</v>
      </c>
      <c r="F6" s="75">
        <v>0.4516</v>
      </c>
      <c r="G6" s="75">
        <v>1.7399999999999999E-2</v>
      </c>
      <c r="H6" s="75">
        <v>1.09E-2</v>
      </c>
      <c r="I6" s="75">
        <v>-5.4999999999999997E-3</v>
      </c>
      <c r="J6" s="75">
        <v>3.2199999999999999E-2</v>
      </c>
      <c r="K6" s="75">
        <v>2.9999999999999997E-4</v>
      </c>
      <c r="L6" s="75">
        <v>2.1600000000000001E-2</v>
      </c>
    </row>
    <row r="7" spans="1:12">
      <c r="A7" s="62" t="s">
        <v>196</v>
      </c>
      <c r="B7" s="75">
        <v>0.20449999999999999</v>
      </c>
      <c r="C7" s="75">
        <v>-0.1</v>
      </c>
      <c r="D7" s="75">
        <v>-9.3299999999999994E-2</v>
      </c>
      <c r="E7" s="75">
        <v>0.30249999999999999</v>
      </c>
      <c r="F7" s="75">
        <v>1</v>
      </c>
      <c r="G7" s="75">
        <v>8.9999999999999993E-3</v>
      </c>
      <c r="H7" s="75">
        <v>5.1000000000000004E-3</v>
      </c>
      <c r="I7" s="75">
        <v>-3.2000000000000002E-3</v>
      </c>
      <c r="J7" s="75">
        <v>2.3099999999999999E-2</v>
      </c>
      <c r="K7" s="75">
        <v>-3.2000000000000002E-3</v>
      </c>
      <c r="L7" s="75">
        <v>3.3399999999999999E-2</v>
      </c>
    </row>
    <row r="8" spans="1:12">
      <c r="A8" s="62" t="s">
        <v>197</v>
      </c>
      <c r="B8" s="75">
        <v>-1.1000000000000001E-3</v>
      </c>
      <c r="C8" s="75">
        <v>9.4000000000000004E-3</v>
      </c>
      <c r="D8" s="75">
        <v>-1.8499999999999999E-2</v>
      </c>
      <c r="E8" s="75">
        <v>5.4999999999999997E-3</v>
      </c>
      <c r="F8" s="75">
        <v>1.8E-3</v>
      </c>
      <c r="G8" s="75">
        <v>1</v>
      </c>
      <c r="H8" s="75">
        <v>0.70860000000000001</v>
      </c>
      <c r="I8" s="75">
        <v>-0.57199999999999995</v>
      </c>
      <c r="J8" s="75">
        <v>-2.8000000000000001E-2</v>
      </c>
      <c r="K8" s="75">
        <v>4.0000000000000001E-3</v>
      </c>
      <c r="L8" s="75">
        <v>4.1999999999999997E-3</v>
      </c>
    </row>
    <row r="9" spans="1:12">
      <c r="A9" s="62" t="s">
        <v>198</v>
      </c>
      <c r="B9" s="75">
        <v>-1.61E-2</v>
      </c>
      <c r="C9" s="75">
        <v>1.9E-2</v>
      </c>
      <c r="D9" s="75">
        <v>-4.8599999999999997E-2</v>
      </c>
      <c r="E9" s="75">
        <v>5.7999999999999996E-3</v>
      </c>
      <c r="F9" s="75">
        <v>5.4999999999999997E-3</v>
      </c>
      <c r="G9" s="75">
        <v>0.78029999999999999</v>
      </c>
      <c r="H9" s="75">
        <v>1</v>
      </c>
      <c r="I9" s="75">
        <v>-0.73819999999999997</v>
      </c>
      <c r="J9" s="75">
        <v>6.88E-2</v>
      </c>
      <c r="K9" s="75">
        <v>-5.7000000000000002E-3</v>
      </c>
      <c r="L9" s="75">
        <v>1.2800000000000001E-2</v>
      </c>
    </row>
    <row r="10" spans="1:12">
      <c r="A10" s="62" t="s">
        <v>199</v>
      </c>
      <c r="B10" s="75">
        <v>1.15E-2</v>
      </c>
      <c r="C10" s="75">
        <v>-1.21E-2</v>
      </c>
      <c r="D10" s="75">
        <v>4.9200000000000001E-2</v>
      </c>
      <c r="E10" s="75">
        <v>-4.7999999999999996E-3</v>
      </c>
      <c r="F10" s="75">
        <v>-3.5000000000000001E-3</v>
      </c>
      <c r="G10" s="75">
        <v>-0.77969999999999995</v>
      </c>
      <c r="H10" s="75">
        <v>-0.8629</v>
      </c>
      <c r="I10" s="75">
        <v>1</v>
      </c>
      <c r="J10" s="75">
        <v>-3.2199999999999999E-2</v>
      </c>
      <c r="K10" s="75">
        <v>2.0999999999999999E-3</v>
      </c>
      <c r="L10" s="75">
        <v>-8.6999999999999994E-3</v>
      </c>
    </row>
    <row r="11" spans="1:12">
      <c r="A11" s="62" t="s">
        <v>200</v>
      </c>
      <c r="B11" s="75">
        <v>2.86E-2</v>
      </c>
      <c r="C11" s="75">
        <v>7.4800000000000005E-2</v>
      </c>
      <c r="D11" s="75">
        <v>-0.1128</v>
      </c>
      <c r="E11" s="75">
        <v>3.2099999999999997E-2</v>
      </c>
      <c r="F11" s="75">
        <v>2.8500000000000001E-2</v>
      </c>
      <c r="G11" s="75">
        <v>2.4500000000000001E-2</v>
      </c>
      <c r="H11" s="75">
        <v>7.9899999999999999E-2</v>
      </c>
      <c r="I11" s="75">
        <v>-3.2199999999999999E-2</v>
      </c>
      <c r="J11" s="75">
        <v>1</v>
      </c>
      <c r="K11" s="75">
        <v>0.19159999999999999</v>
      </c>
      <c r="L11" s="75">
        <v>0.16700000000000001</v>
      </c>
    </row>
    <row r="12" spans="1:12">
      <c r="A12" s="62" t="s">
        <v>201</v>
      </c>
      <c r="B12" s="75">
        <v>4.6899999999999997E-2</v>
      </c>
      <c r="C12" s="75">
        <v>2.6200000000000001E-2</v>
      </c>
      <c r="D12" s="75">
        <v>-1.5599999999999999E-2</v>
      </c>
      <c r="E12" s="75">
        <v>2.5999999999999999E-3</v>
      </c>
      <c r="F12" s="75">
        <v>-8.3999999999999995E-3</v>
      </c>
      <c r="G12" s="75">
        <v>4.8999999999999998E-3</v>
      </c>
      <c r="H12" s="75">
        <v>9.1000000000000004E-3</v>
      </c>
      <c r="I12" s="75">
        <v>-2.7000000000000001E-3</v>
      </c>
      <c r="J12" s="75">
        <v>0.34960000000000002</v>
      </c>
      <c r="K12" s="75">
        <v>1</v>
      </c>
      <c r="L12" s="75">
        <v>8.6400000000000005E-2</v>
      </c>
    </row>
    <row r="13" spans="1:12" ht="15" customHeight="1" thickBot="1">
      <c r="A13" s="59" t="s">
        <v>202</v>
      </c>
      <c r="B13" s="76">
        <v>8.0500000000000002E-2</v>
      </c>
      <c r="C13" s="76">
        <v>-4.3299999999999998E-2</v>
      </c>
      <c r="D13" s="76">
        <v>-4.1099999999999998E-2</v>
      </c>
      <c r="E13" s="76">
        <v>2.2100000000000002E-2</v>
      </c>
      <c r="F13" s="76">
        <v>2.86E-2</v>
      </c>
      <c r="G13" s="76">
        <v>1.3899999999999999E-2</v>
      </c>
      <c r="H13" s="76">
        <v>2.1600000000000001E-2</v>
      </c>
      <c r="I13" s="76">
        <v>-1.06E-2</v>
      </c>
      <c r="J13" s="76">
        <v>0.21249999999999999</v>
      </c>
      <c r="K13" s="76">
        <v>-3.9100000000000003E-2</v>
      </c>
      <c r="L13" s="76">
        <v>1</v>
      </c>
    </row>
    <row r="15" spans="1:12">
      <c r="A15" s="63" t="s">
        <v>961</v>
      </c>
    </row>
  </sheetData>
  <mergeCells count="1">
    <mergeCell ref="A1:L1"/>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L12"/>
  <sheetViews>
    <sheetView workbookViewId="0">
      <selection activeCell="B2" sqref="B2:L12"/>
    </sheetView>
  </sheetViews>
  <sheetFormatPr defaultRowHeight="14.4"/>
  <sheetData>
    <row r="1" spans="1:12">
      <c r="B1" s="107" t="s">
        <v>28</v>
      </c>
      <c r="C1" s="107" t="s">
        <v>33</v>
      </c>
      <c r="D1" s="107" t="s">
        <v>36</v>
      </c>
      <c r="E1" s="107" t="s">
        <v>157</v>
      </c>
      <c r="F1" s="107" t="s">
        <v>158</v>
      </c>
      <c r="G1" s="107" t="s">
        <v>87</v>
      </c>
      <c r="H1" s="107" t="s">
        <v>159</v>
      </c>
      <c r="I1" s="107" t="s">
        <v>151</v>
      </c>
      <c r="J1" s="107" t="s">
        <v>48</v>
      </c>
      <c r="K1" s="107" t="s">
        <v>51</v>
      </c>
      <c r="L1" s="107" t="s">
        <v>54</v>
      </c>
    </row>
    <row r="2" spans="1:12">
      <c r="A2" s="107" t="s">
        <v>28</v>
      </c>
      <c r="B2">
        <v>1</v>
      </c>
      <c r="C2">
        <v>-0.4254</v>
      </c>
      <c r="D2">
        <v>0.13289999999999999</v>
      </c>
      <c r="E2">
        <v>0.15390000000000001</v>
      </c>
      <c r="F2">
        <v>0.19170000000000001</v>
      </c>
      <c r="G2">
        <v>2.1399999999999999E-2</v>
      </c>
      <c r="H2">
        <v>-1.5299999999999999E-2</v>
      </c>
      <c r="I2">
        <v>1.1299999999999999E-2</v>
      </c>
      <c r="J2">
        <v>-2.3699999999999999E-2</v>
      </c>
      <c r="K2">
        <v>4.19E-2</v>
      </c>
      <c r="L2">
        <v>7.4999999999999997E-2</v>
      </c>
    </row>
    <row r="3" spans="1:12">
      <c r="A3" s="107" t="s">
        <v>33</v>
      </c>
      <c r="B3">
        <v>-0.41389999999999999</v>
      </c>
      <c r="C3">
        <v>1</v>
      </c>
      <c r="D3">
        <v>-7.8799999999999995E-2</v>
      </c>
      <c r="E3">
        <v>-2.3699999999999999E-2</v>
      </c>
      <c r="F3">
        <v>-8.4000000000000005E-2</v>
      </c>
      <c r="G3">
        <v>2.5000000000000001E-3</v>
      </c>
      <c r="H3">
        <v>1.4800000000000001E-2</v>
      </c>
      <c r="I3">
        <v>-1.0800000000000001E-2</v>
      </c>
      <c r="J3">
        <v>6.9199999999999998E-2</v>
      </c>
      <c r="K3">
        <v>3.5000000000000001E-3</v>
      </c>
      <c r="L3">
        <v>-3.5000000000000003E-2</v>
      </c>
    </row>
    <row r="4" spans="1:12">
      <c r="A4" s="107" t="s">
        <v>36</v>
      </c>
      <c r="B4">
        <v>0.11899999999999999</v>
      </c>
      <c r="C4">
        <v>-0.11</v>
      </c>
      <c r="D4">
        <v>1</v>
      </c>
      <c r="E4">
        <v>-4.1300000000000003E-2</v>
      </c>
      <c r="F4">
        <v>-6.0199999999999997E-2</v>
      </c>
      <c r="G4">
        <v>-1.5800000000000002E-2</v>
      </c>
      <c r="H4">
        <v>-3.6999999999999998E-2</v>
      </c>
      <c r="I4">
        <v>3.8199999999999998E-2</v>
      </c>
      <c r="J4">
        <v>-9.3200000000000005E-2</v>
      </c>
      <c r="K4">
        <v>-5.7999999999999996E-3</v>
      </c>
      <c r="L4">
        <v>-3.49E-2</v>
      </c>
    </row>
    <row r="5" spans="1:12">
      <c r="A5" s="107" t="s">
        <v>157</v>
      </c>
      <c r="B5">
        <v>0.20619999999999999</v>
      </c>
      <c r="C5">
        <v>-4.3400000000000001E-2</v>
      </c>
      <c r="D5">
        <v>-5.9200000000000003E-2</v>
      </c>
      <c r="E5">
        <v>1</v>
      </c>
      <c r="F5">
        <v>0.4516</v>
      </c>
      <c r="G5">
        <v>1.7399999999999999E-2</v>
      </c>
      <c r="H5">
        <v>1.09E-2</v>
      </c>
      <c r="I5">
        <v>-5.4999999999999997E-3</v>
      </c>
      <c r="J5">
        <v>3.2199999999999999E-2</v>
      </c>
      <c r="K5">
        <v>2.9999999999999997E-4</v>
      </c>
      <c r="L5">
        <v>2.1600000000000001E-2</v>
      </c>
    </row>
    <row r="6" spans="1:12">
      <c r="A6" s="107" t="s">
        <v>158</v>
      </c>
      <c r="B6">
        <v>0.20449999999999999</v>
      </c>
      <c r="C6">
        <v>-0.1</v>
      </c>
      <c r="D6">
        <v>-9.3299999999999994E-2</v>
      </c>
      <c r="E6">
        <v>0.30249999999999999</v>
      </c>
      <c r="F6">
        <v>1</v>
      </c>
      <c r="G6">
        <v>8.9999999999999993E-3</v>
      </c>
      <c r="H6">
        <v>5.1000000000000004E-3</v>
      </c>
      <c r="I6">
        <v>-3.2000000000000002E-3</v>
      </c>
      <c r="J6">
        <v>2.3099999999999999E-2</v>
      </c>
      <c r="K6">
        <v>-3.2000000000000002E-3</v>
      </c>
      <c r="L6">
        <v>3.3399999999999999E-2</v>
      </c>
    </row>
    <row r="7" spans="1:12">
      <c r="A7" s="107" t="s">
        <v>87</v>
      </c>
      <c r="B7">
        <v>-1.1000000000000001E-3</v>
      </c>
      <c r="C7">
        <v>9.4000000000000004E-3</v>
      </c>
      <c r="D7">
        <v>-1.8499999999999999E-2</v>
      </c>
      <c r="E7">
        <v>5.4999999999999997E-3</v>
      </c>
      <c r="F7">
        <v>1.8E-3</v>
      </c>
      <c r="G7">
        <v>1</v>
      </c>
      <c r="H7">
        <v>0.70860000000000001</v>
      </c>
      <c r="I7">
        <v>-0.57199999999999995</v>
      </c>
      <c r="J7">
        <v>-2.8000000000000001E-2</v>
      </c>
      <c r="K7">
        <v>4.0000000000000001E-3</v>
      </c>
      <c r="L7">
        <v>4.1999999999999997E-3</v>
      </c>
    </row>
    <row r="8" spans="1:12">
      <c r="A8" s="107" t="s">
        <v>159</v>
      </c>
      <c r="B8">
        <v>-1.61E-2</v>
      </c>
      <c r="C8">
        <v>1.9E-2</v>
      </c>
      <c r="D8">
        <v>-4.8599999999999997E-2</v>
      </c>
      <c r="E8">
        <v>5.7999999999999996E-3</v>
      </c>
      <c r="F8">
        <v>5.4999999999999997E-3</v>
      </c>
      <c r="G8">
        <v>0.78029999999999999</v>
      </c>
      <c r="H8">
        <v>1</v>
      </c>
      <c r="I8">
        <v>-0.73819999999999997</v>
      </c>
      <c r="J8">
        <v>6.88E-2</v>
      </c>
      <c r="K8">
        <v>-5.7000000000000002E-3</v>
      </c>
      <c r="L8">
        <v>1.2800000000000001E-2</v>
      </c>
    </row>
    <row r="9" spans="1:12">
      <c r="A9" s="107" t="s">
        <v>151</v>
      </c>
      <c r="B9">
        <v>1.15E-2</v>
      </c>
      <c r="C9">
        <v>-1.21E-2</v>
      </c>
      <c r="D9">
        <v>4.9200000000000001E-2</v>
      </c>
      <c r="E9">
        <v>-4.7999999999999996E-3</v>
      </c>
      <c r="F9">
        <v>-3.5000000000000001E-3</v>
      </c>
      <c r="G9">
        <v>-0.77969999999999995</v>
      </c>
      <c r="H9">
        <v>-0.8629</v>
      </c>
      <c r="I9">
        <v>1</v>
      </c>
      <c r="J9">
        <v>-3.2199999999999999E-2</v>
      </c>
      <c r="K9">
        <v>2.0999999999999999E-3</v>
      </c>
      <c r="L9">
        <v>-8.6999999999999994E-3</v>
      </c>
    </row>
    <row r="10" spans="1:12">
      <c r="A10" s="107" t="s">
        <v>48</v>
      </c>
      <c r="B10">
        <v>2.86E-2</v>
      </c>
      <c r="C10">
        <v>7.4800000000000005E-2</v>
      </c>
      <c r="D10">
        <v>-0.1128</v>
      </c>
      <c r="E10">
        <v>3.2099999999999997E-2</v>
      </c>
      <c r="F10">
        <v>2.8500000000000001E-2</v>
      </c>
      <c r="G10">
        <v>2.4500000000000001E-2</v>
      </c>
      <c r="H10">
        <v>7.9899999999999999E-2</v>
      </c>
      <c r="I10">
        <v>-3.2199999999999999E-2</v>
      </c>
      <c r="J10">
        <v>1</v>
      </c>
      <c r="K10">
        <v>0.19159999999999999</v>
      </c>
      <c r="L10">
        <v>0.16700000000000001</v>
      </c>
    </row>
    <row r="11" spans="1:12">
      <c r="A11" s="107" t="s">
        <v>51</v>
      </c>
      <c r="B11">
        <v>4.6899999999999997E-2</v>
      </c>
      <c r="C11">
        <v>2.6200000000000001E-2</v>
      </c>
      <c r="D11">
        <v>-1.5599999999999999E-2</v>
      </c>
      <c r="E11">
        <v>2.5999999999999999E-3</v>
      </c>
      <c r="F11">
        <v>-8.3999999999999995E-3</v>
      </c>
      <c r="G11">
        <v>4.8999999999999998E-3</v>
      </c>
      <c r="H11">
        <v>9.1000000000000004E-3</v>
      </c>
      <c r="I11">
        <v>-2.7000000000000001E-3</v>
      </c>
      <c r="J11">
        <v>0.34960000000000002</v>
      </c>
      <c r="K11">
        <v>1</v>
      </c>
      <c r="L11">
        <v>8.6400000000000005E-2</v>
      </c>
    </row>
    <row r="12" spans="1:12">
      <c r="A12" s="107" t="s">
        <v>54</v>
      </c>
      <c r="B12">
        <v>8.0500000000000002E-2</v>
      </c>
      <c r="C12">
        <v>-4.3299999999999998E-2</v>
      </c>
      <c r="D12">
        <v>-4.1099999999999998E-2</v>
      </c>
      <c r="E12">
        <v>2.2100000000000002E-2</v>
      </c>
      <c r="F12">
        <v>2.86E-2</v>
      </c>
      <c r="G12">
        <v>1.3899999999999999E-2</v>
      </c>
      <c r="H12">
        <v>2.1600000000000001E-2</v>
      </c>
      <c r="I12">
        <v>-1.06E-2</v>
      </c>
      <c r="J12">
        <v>0.21249999999999999</v>
      </c>
      <c r="K12">
        <v>-3.9100000000000003E-2</v>
      </c>
      <c r="L12">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T1</vt:lpstr>
      <vt:lpstr>T2PA</vt:lpstr>
      <vt:lpstr>T2PA_raw</vt:lpstr>
      <vt:lpstr>T2PB</vt:lpstr>
      <vt:lpstr>T2PB_raw</vt:lpstr>
      <vt:lpstr>T2PC</vt:lpstr>
      <vt:lpstr>T2PC_raw</vt:lpstr>
      <vt:lpstr>T2PD</vt:lpstr>
      <vt:lpstr>T2PD_raw</vt:lpstr>
      <vt:lpstr>T3PA</vt:lpstr>
      <vt:lpstr>T3PB</vt:lpstr>
      <vt:lpstr>T4PA</vt:lpstr>
      <vt:lpstr>T4PB</vt:lpstr>
      <vt:lpstr>OAT1</vt:lpstr>
      <vt:lpstr>OAT2</vt:lpstr>
      <vt:lpstr>AppD</vt:lpstr>
      <vt:lpstr>OATX1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2020-07-21T14:40:11Z</dcterms:modified>
</cp:coreProperties>
</file>