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/Z.WORK/TEACHING/COMP324/2021/MATERIAL/w6-additional/"/>
    </mc:Choice>
  </mc:AlternateContent>
  <xr:revisionPtr revIDLastSave="0" documentId="13_ncr:1_{A2C1D574-AD3D-F349-91C4-DA8C09B9BA6D}" xr6:coauthVersionLast="45" xr6:coauthVersionMax="45" xr10:uidLastSave="{00000000-0000-0000-0000-000000000000}"/>
  <bookViews>
    <workbookView xWindow="40560" yWindow="600" windowWidth="22320" windowHeight="20400" xr2:uid="{6DEA3B71-0C7A-DB41-BB92-027ACB75D499}"/>
  </bookViews>
  <sheets>
    <sheet name="distance measures" sheetId="2" r:id="rId1"/>
    <sheet name="phone-cal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2" l="1"/>
  <c r="C16" i="2"/>
  <c r="O16" i="2"/>
  <c r="O32" i="2"/>
  <c r="O31" i="2"/>
  <c r="O15" i="2"/>
  <c r="O14" i="2"/>
  <c r="C32" i="2"/>
  <c r="C31" i="2"/>
  <c r="C15" i="2"/>
  <c r="C14" i="2"/>
  <c r="O33" i="2" l="1"/>
  <c r="F11" i="1"/>
  <c r="F17" i="1"/>
  <c r="G17" i="1"/>
  <c r="H17" i="1"/>
  <c r="H16" i="1"/>
  <c r="H15" i="1"/>
  <c r="B17" i="1"/>
  <c r="C17" i="1"/>
  <c r="D17" i="1"/>
  <c r="D16" i="1"/>
  <c r="C16" i="1"/>
  <c r="B16" i="1"/>
  <c r="G15" i="1"/>
  <c r="F15" i="1"/>
  <c r="G16" i="1"/>
  <c r="D15" i="1"/>
  <c r="C15" i="1"/>
  <c r="H3" i="1"/>
  <c r="H4" i="1"/>
  <c r="H5" i="1"/>
  <c r="G5" i="1"/>
  <c r="F5" i="1"/>
  <c r="B5" i="1"/>
  <c r="C5" i="1"/>
  <c r="D5" i="1"/>
  <c r="D4" i="1"/>
  <c r="D3" i="1"/>
  <c r="F16" i="1"/>
  <c r="B4" i="1"/>
  <c r="C4" i="1"/>
  <c r="C3" i="1"/>
  <c r="B3" i="1"/>
  <c r="F4" i="1"/>
  <c r="G4" i="1"/>
  <c r="G3" i="1"/>
  <c r="F3" i="1"/>
  <c r="B11" i="1" l="1"/>
  <c r="B12" i="1"/>
  <c r="B15" i="1"/>
  <c r="H21" i="1" l="1"/>
  <c r="G20" i="1"/>
  <c r="F19" i="1"/>
  <c r="G21" i="1"/>
  <c r="F20" i="1"/>
  <c r="F21" i="1"/>
  <c r="H19" i="1"/>
  <c r="H20" i="1"/>
  <c r="G19" i="1"/>
  <c r="D20" i="1"/>
  <c r="C19" i="1"/>
  <c r="D21" i="1"/>
  <c r="C20" i="1"/>
  <c r="B19" i="1"/>
  <c r="C21" i="1"/>
  <c r="B20" i="1"/>
  <c r="B21" i="1"/>
  <c r="D19" i="1"/>
</calcChain>
</file>

<file path=xl/sharedStrings.xml><?xml version="1.0" encoding="utf-8"?>
<sst xmlns="http://schemas.openxmlformats.org/spreadsheetml/2006/main" count="98" uniqueCount="43">
  <si>
    <t>NORMAL</t>
  </si>
  <si>
    <t>ABNORMAL</t>
  </si>
  <si>
    <t>AVG</t>
  </si>
  <si>
    <t>SD</t>
  </si>
  <si>
    <t>DISCREPANCIES</t>
  </si>
  <si>
    <t>LOG-CALLS</t>
  </si>
  <si>
    <t>A</t>
  </si>
  <si>
    <t>NUMBER OF CALLS</t>
  </si>
  <si>
    <t>TOP LEFT</t>
  </si>
  <si>
    <t>(0,0)</t>
  </si>
  <si>
    <t>(0,4)</t>
  </si>
  <si>
    <t>(0,8)</t>
  </si>
  <si>
    <t>(4,0)</t>
  </si>
  <si>
    <t>(4,8)</t>
  </si>
  <si>
    <t>(8,8)</t>
  </si>
  <si>
    <t>(8,0)</t>
  </si>
  <si>
    <t>(4,4)</t>
  </si>
  <si>
    <t>(8,4)</t>
  </si>
  <si>
    <t>AVERAGE</t>
  </si>
  <si>
    <t>DEVIATION</t>
  </si>
  <si>
    <t>TOP RIGHT</t>
  </si>
  <si>
    <t>(3,0)</t>
  </si>
  <si>
    <t>(3,1)</t>
  </si>
  <si>
    <t>(0,7)</t>
  </si>
  <si>
    <t>(7,7)</t>
  </si>
  <si>
    <t>(7,8)</t>
  </si>
  <si>
    <t>(2,8)</t>
  </si>
  <si>
    <t>BOTTOM RIGHT</t>
  </si>
  <si>
    <t>BOTTOM LEFT</t>
  </si>
  <si>
    <t>(8,7)</t>
  </si>
  <si>
    <t>(6,0)</t>
  </si>
  <si>
    <t>(0,2)</t>
  </si>
  <si>
    <t>(8,2)</t>
  </si>
  <si>
    <t>(0,5)</t>
  </si>
  <si>
    <t>(1,7)</t>
  </si>
  <si>
    <t>DEV/AVG</t>
  </si>
  <si>
    <t>(7,0)</t>
  </si>
  <si>
    <t>(1,1)</t>
  </si>
  <si>
    <t>(5,3)</t>
  </si>
  <si>
    <t>(2,5)</t>
  </si>
  <si>
    <t>(3,8)</t>
  </si>
  <si>
    <t>Highest deviation, even to the mean</t>
  </si>
  <si>
    <t>Low-ish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</si>
</sst>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theme="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FE27-1B7E-DA44-A127-05126F0A1FE5}">
  <dimension ref="A1:V33"/>
  <sheetViews>
    <sheetView tabSelected="1" zoomScale="135" workbookViewId="0">
      <selection activeCell="A15" sqref="A15"/>
    </sheetView>
  </sheetViews>
  <sheetFormatPr baseColWidth="10" defaultRowHeight="16" x14ac:dyDescent="0.2"/>
  <cols>
    <col min="1" max="26" width="5.83203125" customWidth="1"/>
  </cols>
  <sheetData>
    <row r="1" spans="1:22" x14ac:dyDescent="0.2">
      <c r="A1" t="s">
        <v>8</v>
      </c>
      <c r="M1" t="s">
        <v>20</v>
      </c>
    </row>
    <row r="3" spans="1:22" x14ac:dyDescent="0.2">
      <c r="B3" t="s">
        <v>9</v>
      </c>
      <c r="C3" t="s">
        <v>12</v>
      </c>
      <c r="D3" t="s">
        <v>15</v>
      </c>
      <c r="E3" t="s">
        <v>10</v>
      </c>
      <c r="F3" t="s">
        <v>16</v>
      </c>
      <c r="G3" t="s">
        <v>17</v>
      </c>
      <c r="H3" t="s">
        <v>11</v>
      </c>
      <c r="I3" t="s">
        <v>13</v>
      </c>
      <c r="J3" t="s">
        <v>14</v>
      </c>
      <c r="N3" t="s">
        <v>21</v>
      </c>
      <c r="O3" t="s">
        <v>12</v>
      </c>
      <c r="P3" t="s">
        <v>22</v>
      </c>
      <c r="Q3" t="s">
        <v>23</v>
      </c>
      <c r="R3" t="s">
        <v>24</v>
      </c>
      <c r="S3" t="s">
        <v>29</v>
      </c>
      <c r="T3" t="s">
        <v>11</v>
      </c>
      <c r="U3" t="s">
        <v>26</v>
      </c>
      <c r="V3" t="s">
        <v>25</v>
      </c>
    </row>
    <row r="4" spans="1:22" x14ac:dyDescent="0.2">
      <c r="A4" t="s">
        <v>9</v>
      </c>
      <c r="B4">
        <v>0</v>
      </c>
      <c r="C4">
        <v>4</v>
      </c>
      <c r="D4">
        <v>8</v>
      </c>
      <c r="E4">
        <v>4</v>
      </c>
      <c r="F4">
        <v>8</v>
      </c>
      <c r="G4">
        <v>12</v>
      </c>
      <c r="H4">
        <v>8</v>
      </c>
      <c r="I4">
        <v>12</v>
      </c>
      <c r="J4">
        <v>16</v>
      </c>
      <c r="M4" t="s">
        <v>21</v>
      </c>
      <c r="N4">
        <v>0</v>
      </c>
      <c r="O4">
        <v>1</v>
      </c>
      <c r="P4">
        <v>1</v>
      </c>
      <c r="Q4">
        <v>10</v>
      </c>
      <c r="R4">
        <v>11</v>
      </c>
      <c r="S4">
        <v>12</v>
      </c>
      <c r="T4">
        <v>11</v>
      </c>
      <c r="U4">
        <v>9</v>
      </c>
      <c r="V4">
        <v>12</v>
      </c>
    </row>
    <row r="5" spans="1:22" x14ac:dyDescent="0.2">
      <c r="A5" t="s">
        <v>12</v>
      </c>
      <c r="B5">
        <v>4</v>
      </c>
      <c r="C5">
        <v>0</v>
      </c>
      <c r="D5">
        <v>4</v>
      </c>
      <c r="E5">
        <v>8</v>
      </c>
      <c r="F5">
        <v>4</v>
      </c>
      <c r="G5">
        <v>8</v>
      </c>
      <c r="H5">
        <v>12</v>
      </c>
      <c r="I5">
        <v>8</v>
      </c>
      <c r="J5">
        <v>12</v>
      </c>
      <c r="M5" t="s">
        <v>12</v>
      </c>
      <c r="N5">
        <v>1</v>
      </c>
      <c r="O5">
        <v>0</v>
      </c>
      <c r="P5">
        <v>2</v>
      </c>
      <c r="Q5">
        <v>10</v>
      </c>
      <c r="R5">
        <v>10</v>
      </c>
      <c r="S5">
        <v>11</v>
      </c>
      <c r="T5">
        <v>12</v>
      </c>
      <c r="U5">
        <v>10</v>
      </c>
      <c r="V5">
        <v>11</v>
      </c>
    </row>
    <row r="6" spans="1:22" x14ac:dyDescent="0.2">
      <c r="A6" t="s">
        <v>15</v>
      </c>
      <c r="B6">
        <v>8</v>
      </c>
      <c r="C6">
        <v>4</v>
      </c>
      <c r="D6">
        <v>0</v>
      </c>
      <c r="E6">
        <v>12</v>
      </c>
      <c r="F6">
        <v>8</v>
      </c>
      <c r="G6">
        <v>4</v>
      </c>
      <c r="H6">
        <v>16</v>
      </c>
      <c r="I6">
        <v>12</v>
      </c>
      <c r="J6">
        <v>8</v>
      </c>
      <c r="M6" t="s">
        <v>22</v>
      </c>
      <c r="N6">
        <v>1</v>
      </c>
      <c r="O6">
        <v>2</v>
      </c>
      <c r="P6">
        <v>0</v>
      </c>
      <c r="Q6">
        <v>9</v>
      </c>
      <c r="R6">
        <v>10</v>
      </c>
      <c r="S6">
        <v>11</v>
      </c>
      <c r="T6">
        <v>11</v>
      </c>
      <c r="U6">
        <v>8</v>
      </c>
      <c r="V6">
        <v>11</v>
      </c>
    </row>
    <row r="7" spans="1:22" x14ac:dyDescent="0.2">
      <c r="A7" t="s">
        <v>10</v>
      </c>
      <c r="B7">
        <v>4</v>
      </c>
      <c r="C7">
        <v>8</v>
      </c>
      <c r="D7">
        <v>12</v>
      </c>
      <c r="E7">
        <v>0</v>
      </c>
      <c r="F7">
        <v>4</v>
      </c>
      <c r="G7">
        <v>8</v>
      </c>
      <c r="H7">
        <v>4</v>
      </c>
      <c r="I7">
        <v>8</v>
      </c>
      <c r="J7">
        <v>12</v>
      </c>
      <c r="M7" t="s">
        <v>23</v>
      </c>
      <c r="N7">
        <v>10</v>
      </c>
      <c r="O7">
        <v>10</v>
      </c>
      <c r="P7">
        <v>9</v>
      </c>
      <c r="Q7">
        <v>0</v>
      </c>
      <c r="R7">
        <v>7</v>
      </c>
      <c r="S7">
        <v>8</v>
      </c>
      <c r="T7">
        <v>1</v>
      </c>
      <c r="U7">
        <v>3</v>
      </c>
      <c r="V7">
        <v>8</v>
      </c>
    </row>
    <row r="8" spans="1:22" x14ac:dyDescent="0.2">
      <c r="A8" t="s">
        <v>16</v>
      </c>
      <c r="B8">
        <v>8</v>
      </c>
      <c r="C8">
        <v>4</v>
      </c>
      <c r="D8">
        <v>8</v>
      </c>
      <c r="E8">
        <v>4</v>
      </c>
      <c r="F8">
        <v>0</v>
      </c>
      <c r="G8">
        <v>4</v>
      </c>
      <c r="H8">
        <v>8</v>
      </c>
      <c r="I8">
        <v>4</v>
      </c>
      <c r="J8">
        <v>8</v>
      </c>
      <c r="M8" t="s">
        <v>24</v>
      </c>
      <c r="N8">
        <v>11</v>
      </c>
      <c r="O8">
        <v>10</v>
      </c>
      <c r="P8">
        <v>10</v>
      </c>
      <c r="Q8">
        <v>7</v>
      </c>
      <c r="R8">
        <v>0</v>
      </c>
      <c r="S8">
        <v>1</v>
      </c>
      <c r="T8">
        <v>8</v>
      </c>
      <c r="U8">
        <v>6</v>
      </c>
      <c r="V8">
        <v>1</v>
      </c>
    </row>
    <row r="9" spans="1:22" x14ac:dyDescent="0.2">
      <c r="A9" t="s">
        <v>17</v>
      </c>
      <c r="B9">
        <v>12</v>
      </c>
      <c r="C9">
        <v>8</v>
      </c>
      <c r="D9">
        <v>4</v>
      </c>
      <c r="E9">
        <v>8</v>
      </c>
      <c r="F9">
        <v>4</v>
      </c>
      <c r="G9">
        <v>0</v>
      </c>
      <c r="H9">
        <v>12</v>
      </c>
      <c r="I9">
        <v>8</v>
      </c>
      <c r="J9">
        <v>4</v>
      </c>
      <c r="M9" t="s">
        <v>29</v>
      </c>
      <c r="N9">
        <v>12</v>
      </c>
      <c r="O9">
        <v>11</v>
      </c>
      <c r="P9">
        <v>11</v>
      </c>
      <c r="Q9">
        <v>8</v>
      </c>
      <c r="R9">
        <v>1</v>
      </c>
      <c r="S9">
        <v>0</v>
      </c>
      <c r="T9">
        <v>9</v>
      </c>
      <c r="U9">
        <v>7</v>
      </c>
      <c r="V9">
        <v>2</v>
      </c>
    </row>
    <row r="10" spans="1:22" x14ac:dyDescent="0.2">
      <c r="A10" t="s">
        <v>11</v>
      </c>
      <c r="B10">
        <v>8</v>
      </c>
      <c r="C10">
        <v>12</v>
      </c>
      <c r="D10">
        <v>16</v>
      </c>
      <c r="E10">
        <v>4</v>
      </c>
      <c r="F10">
        <v>8</v>
      </c>
      <c r="G10">
        <v>12</v>
      </c>
      <c r="H10">
        <v>0</v>
      </c>
      <c r="I10">
        <v>4</v>
      </c>
      <c r="J10">
        <v>8</v>
      </c>
      <c r="M10" t="s">
        <v>11</v>
      </c>
      <c r="N10">
        <v>11</v>
      </c>
      <c r="O10">
        <v>12</v>
      </c>
      <c r="P10">
        <v>11</v>
      </c>
      <c r="Q10">
        <v>1</v>
      </c>
      <c r="R10">
        <v>8</v>
      </c>
      <c r="S10">
        <v>9</v>
      </c>
      <c r="T10">
        <v>0</v>
      </c>
      <c r="U10">
        <v>2</v>
      </c>
      <c r="V10">
        <v>7</v>
      </c>
    </row>
    <row r="11" spans="1:22" x14ac:dyDescent="0.2">
      <c r="A11" t="s">
        <v>13</v>
      </c>
      <c r="B11">
        <v>12</v>
      </c>
      <c r="C11">
        <v>8</v>
      </c>
      <c r="D11">
        <v>12</v>
      </c>
      <c r="E11">
        <v>8</v>
      </c>
      <c r="F11">
        <v>4</v>
      </c>
      <c r="G11">
        <v>8</v>
      </c>
      <c r="H11">
        <v>4</v>
      </c>
      <c r="I11">
        <v>0</v>
      </c>
      <c r="J11">
        <v>4</v>
      </c>
      <c r="M11" t="s">
        <v>26</v>
      </c>
      <c r="N11">
        <v>9</v>
      </c>
      <c r="O11">
        <v>10</v>
      </c>
      <c r="P11">
        <v>8</v>
      </c>
      <c r="Q11">
        <v>3</v>
      </c>
      <c r="R11">
        <v>6</v>
      </c>
      <c r="S11">
        <v>7</v>
      </c>
      <c r="T11">
        <v>2</v>
      </c>
      <c r="U11">
        <v>0</v>
      </c>
      <c r="V11">
        <v>5</v>
      </c>
    </row>
    <row r="12" spans="1:22" x14ac:dyDescent="0.2">
      <c r="A12" t="s">
        <v>14</v>
      </c>
      <c r="B12">
        <v>16</v>
      </c>
      <c r="C12">
        <v>12</v>
      </c>
      <c r="D12">
        <v>8</v>
      </c>
      <c r="E12">
        <v>12</v>
      </c>
      <c r="F12">
        <v>8</v>
      </c>
      <c r="G12">
        <v>4</v>
      </c>
      <c r="H12">
        <v>8</v>
      </c>
      <c r="I12">
        <v>4</v>
      </c>
      <c r="J12">
        <v>0</v>
      </c>
      <c r="M12" t="s">
        <v>25</v>
      </c>
      <c r="N12">
        <v>12</v>
      </c>
      <c r="O12">
        <v>11</v>
      </c>
      <c r="P12">
        <v>11</v>
      </c>
      <c r="Q12">
        <v>8</v>
      </c>
      <c r="R12">
        <v>1</v>
      </c>
      <c r="S12">
        <v>2</v>
      </c>
      <c r="T12">
        <v>7</v>
      </c>
      <c r="U12">
        <v>5</v>
      </c>
      <c r="V12">
        <v>0</v>
      </c>
    </row>
    <row r="14" spans="1:22" x14ac:dyDescent="0.2">
      <c r="A14" t="s">
        <v>18</v>
      </c>
      <c r="C14">
        <f>AVERAGE(B4:J12)</f>
        <v>7.1111111111111107</v>
      </c>
      <c r="M14" t="s">
        <v>18</v>
      </c>
      <c r="O14">
        <f>AVERAGE(N4:V12)</f>
        <v>6.617283950617284</v>
      </c>
      <c r="R14" t="s">
        <v>42</v>
      </c>
    </row>
    <row r="15" spans="1:22" x14ac:dyDescent="0.2">
      <c r="A15" t="s">
        <v>19</v>
      </c>
      <c r="C15">
        <f>STDEV(B4:J12)</f>
        <v>4.1952353926806065</v>
      </c>
      <c r="M15" t="s">
        <v>19</v>
      </c>
      <c r="O15" s="10">
        <f>STDEV(N4:V12)</f>
        <v>4.2969986654482684</v>
      </c>
      <c r="R15" t="s">
        <v>41</v>
      </c>
    </row>
    <row r="16" spans="1:22" x14ac:dyDescent="0.2">
      <c r="A16" t="s">
        <v>35</v>
      </c>
      <c r="C16">
        <f>C15/C14</f>
        <v>0.58995497709571032</v>
      </c>
      <c r="M16" t="s">
        <v>35</v>
      </c>
      <c r="O16" s="10">
        <f>O15/O14</f>
        <v>0.6493598729502047</v>
      </c>
    </row>
    <row r="18" spans="1:22" x14ac:dyDescent="0.2">
      <c r="A18" t="s">
        <v>28</v>
      </c>
      <c r="M18" t="s">
        <v>27</v>
      </c>
    </row>
    <row r="20" spans="1:22" x14ac:dyDescent="0.2">
      <c r="B20" t="s">
        <v>21</v>
      </c>
      <c r="C20" t="s">
        <v>30</v>
      </c>
      <c r="D20" t="s">
        <v>31</v>
      </c>
      <c r="E20" t="s">
        <v>32</v>
      </c>
      <c r="F20" t="s">
        <v>17</v>
      </c>
      <c r="G20" t="s">
        <v>33</v>
      </c>
      <c r="H20" t="s">
        <v>34</v>
      </c>
      <c r="I20" t="s">
        <v>24</v>
      </c>
      <c r="J20" t="s">
        <v>13</v>
      </c>
      <c r="N20" t="s">
        <v>36</v>
      </c>
      <c r="O20" t="s">
        <v>37</v>
      </c>
      <c r="P20" t="s">
        <v>38</v>
      </c>
      <c r="Q20" t="s">
        <v>16</v>
      </c>
      <c r="R20" t="s">
        <v>17</v>
      </c>
      <c r="S20" t="s">
        <v>39</v>
      </c>
      <c r="T20" t="s">
        <v>24</v>
      </c>
      <c r="U20" t="s">
        <v>11</v>
      </c>
      <c r="V20" t="s">
        <v>40</v>
      </c>
    </row>
    <row r="21" spans="1:22" x14ac:dyDescent="0.2">
      <c r="A21" t="s">
        <v>21</v>
      </c>
      <c r="B21">
        <v>0</v>
      </c>
      <c r="C21">
        <v>3</v>
      </c>
      <c r="D21">
        <v>5</v>
      </c>
      <c r="E21">
        <v>7</v>
      </c>
      <c r="F21">
        <v>9</v>
      </c>
      <c r="G21">
        <v>8</v>
      </c>
      <c r="H21">
        <v>9</v>
      </c>
      <c r="I21">
        <v>11</v>
      </c>
      <c r="J21">
        <v>9</v>
      </c>
      <c r="M21" t="s">
        <v>36</v>
      </c>
      <c r="N21">
        <v>0</v>
      </c>
      <c r="O21">
        <v>7</v>
      </c>
      <c r="P21">
        <v>5</v>
      </c>
      <c r="Q21">
        <v>7</v>
      </c>
      <c r="R21">
        <v>5</v>
      </c>
      <c r="S21">
        <v>10</v>
      </c>
      <c r="T21">
        <v>7</v>
      </c>
      <c r="U21">
        <v>15</v>
      </c>
      <c r="V21">
        <v>12</v>
      </c>
    </row>
    <row r="22" spans="1:22" x14ac:dyDescent="0.2">
      <c r="A22" t="s">
        <v>30</v>
      </c>
      <c r="B22">
        <v>3</v>
      </c>
      <c r="C22">
        <v>0</v>
      </c>
      <c r="D22">
        <v>8</v>
      </c>
      <c r="E22">
        <v>4</v>
      </c>
      <c r="F22">
        <v>6</v>
      </c>
      <c r="G22">
        <v>11</v>
      </c>
      <c r="H22">
        <v>12</v>
      </c>
      <c r="I22">
        <v>8</v>
      </c>
      <c r="J22">
        <v>12</v>
      </c>
      <c r="M22" t="s">
        <v>37</v>
      </c>
      <c r="N22">
        <v>7</v>
      </c>
      <c r="O22">
        <v>0</v>
      </c>
      <c r="P22">
        <v>6</v>
      </c>
      <c r="Q22">
        <v>6</v>
      </c>
      <c r="R22">
        <v>10</v>
      </c>
      <c r="S22">
        <v>5</v>
      </c>
      <c r="T22">
        <v>12</v>
      </c>
      <c r="U22">
        <v>8</v>
      </c>
      <c r="V22">
        <v>9</v>
      </c>
    </row>
    <row r="23" spans="1:22" x14ac:dyDescent="0.2">
      <c r="A23" t="s">
        <v>31</v>
      </c>
      <c r="B23">
        <v>5</v>
      </c>
      <c r="C23">
        <v>8</v>
      </c>
      <c r="D23">
        <v>0</v>
      </c>
      <c r="E23">
        <v>8</v>
      </c>
      <c r="F23">
        <v>10</v>
      </c>
      <c r="G23">
        <v>3</v>
      </c>
      <c r="H23">
        <v>6</v>
      </c>
      <c r="I23">
        <v>12</v>
      </c>
      <c r="J23">
        <v>12</v>
      </c>
      <c r="M23" t="s">
        <v>38</v>
      </c>
      <c r="N23">
        <v>5</v>
      </c>
      <c r="O23">
        <v>6</v>
      </c>
      <c r="P23">
        <v>0</v>
      </c>
      <c r="Q23">
        <v>2</v>
      </c>
      <c r="R23">
        <v>4</v>
      </c>
      <c r="S23">
        <v>5</v>
      </c>
      <c r="T23">
        <v>6</v>
      </c>
      <c r="U23">
        <v>10</v>
      </c>
      <c r="V23">
        <v>7</v>
      </c>
    </row>
    <row r="24" spans="1:22" x14ac:dyDescent="0.2">
      <c r="A24" t="s">
        <v>32</v>
      </c>
      <c r="B24">
        <v>7</v>
      </c>
      <c r="C24">
        <v>4</v>
      </c>
      <c r="D24">
        <v>8</v>
      </c>
      <c r="E24">
        <v>0</v>
      </c>
      <c r="F24">
        <v>2</v>
      </c>
      <c r="G24">
        <v>11</v>
      </c>
      <c r="H24">
        <v>12</v>
      </c>
      <c r="I24">
        <v>6</v>
      </c>
      <c r="J24">
        <v>10</v>
      </c>
      <c r="M24" t="s">
        <v>16</v>
      </c>
      <c r="N24">
        <v>7</v>
      </c>
      <c r="O24">
        <v>6</v>
      </c>
      <c r="P24">
        <v>2</v>
      </c>
      <c r="Q24">
        <v>0</v>
      </c>
      <c r="R24">
        <v>4</v>
      </c>
      <c r="S24">
        <v>3</v>
      </c>
      <c r="T24">
        <v>6</v>
      </c>
      <c r="U24">
        <v>8</v>
      </c>
      <c r="V24">
        <v>5</v>
      </c>
    </row>
    <row r="25" spans="1:22" x14ac:dyDescent="0.2">
      <c r="A25" t="s">
        <v>17</v>
      </c>
      <c r="B25">
        <v>9</v>
      </c>
      <c r="C25">
        <v>6</v>
      </c>
      <c r="D25">
        <v>10</v>
      </c>
      <c r="E25">
        <v>2</v>
      </c>
      <c r="F25">
        <v>0</v>
      </c>
      <c r="G25">
        <v>9</v>
      </c>
      <c r="H25">
        <v>10</v>
      </c>
      <c r="I25">
        <v>4</v>
      </c>
      <c r="J25">
        <v>8</v>
      </c>
      <c r="M25" t="s">
        <v>17</v>
      </c>
      <c r="N25">
        <v>5</v>
      </c>
      <c r="O25">
        <v>10</v>
      </c>
      <c r="P25">
        <v>4</v>
      </c>
      <c r="Q25">
        <v>4</v>
      </c>
      <c r="R25">
        <v>0</v>
      </c>
      <c r="S25">
        <v>7</v>
      </c>
      <c r="T25">
        <v>4</v>
      </c>
      <c r="U25">
        <v>12</v>
      </c>
      <c r="V25">
        <v>9</v>
      </c>
    </row>
    <row r="26" spans="1:22" x14ac:dyDescent="0.2">
      <c r="A26" t="s">
        <v>33</v>
      </c>
      <c r="B26">
        <v>8</v>
      </c>
      <c r="C26">
        <v>11</v>
      </c>
      <c r="D26">
        <v>3</v>
      </c>
      <c r="E26">
        <v>11</v>
      </c>
      <c r="F26">
        <v>9</v>
      </c>
      <c r="G26">
        <v>0</v>
      </c>
      <c r="H26">
        <v>3</v>
      </c>
      <c r="I26">
        <v>9</v>
      </c>
      <c r="J26">
        <v>7</v>
      </c>
      <c r="M26" t="s">
        <v>39</v>
      </c>
      <c r="N26">
        <v>10</v>
      </c>
      <c r="O26">
        <v>5</v>
      </c>
      <c r="P26">
        <v>5</v>
      </c>
      <c r="Q26">
        <v>3</v>
      </c>
      <c r="R26">
        <v>7</v>
      </c>
      <c r="S26">
        <v>0</v>
      </c>
      <c r="T26">
        <v>7</v>
      </c>
      <c r="U26">
        <v>5</v>
      </c>
      <c r="V26">
        <v>4</v>
      </c>
    </row>
    <row r="27" spans="1:22" x14ac:dyDescent="0.2">
      <c r="A27" t="s">
        <v>34</v>
      </c>
      <c r="B27">
        <v>9</v>
      </c>
      <c r="C27">
        <v>12</v>
      </c>
      <c r="D27">
        <v>6</v>
      </c>
      <c r="E27">
        <v>12</v>
      </c>
      <c r="F27">
        <v>10</v>
      </c>
      <c r="G27">
        <v>3</v>
      </c>
      <c r="H27">
        <v>0</v>
      </c>
      <c r="I27">
        <v>6</v>
      </c>
      <c r="J27">
        <v>4</v>
      </c>
      <c r="M27" t="s">
        <v>24</v>
      </c>
      <c r="N27">
        <v>7</v>
      </c>
      <c r="O27">
        <v>12</v>
      </c>
      <c r="P27">
        <v>6</v>
      </c>
      <c r="Q27">
        <v>6</v>
      </c>
      <c r="R27">
        <v>4</v>
      </c>
      <c r="S27">
        <v>7</v>
      </c>
      <c r="T27">
        <v>0</v>
      </c>
      <c r="U27">
        <v>8</v>
      </c>
      <c r="V27">
        <v>5</v>
      </c>
    </row>
    <row r="28" spans="1:22" x14ac:dyDescent="0.2">
      <c r="A28" t="s">
        <v>24</v>
      </c>
      <c r="B28">
        <v>11</v>
      </c>
      <c r="C28">
        <v>8</v>
      </c>
      <c r="D28">
        <v>12</v>
      </c>
      <c r="E28">
        <v>6</v>
      </c>
      <c r="F28">
        <v>4</v>
      </c>
      <c r="G28">
        <v>9</v>
      </c>
      <c r="H28">
        <v>6</v>
      </c>
      <c r="I28">
        <v>0</v>
      </c>
      <c r="J28">
        <v>4</v>
      </c>
      <c r="M28" t="s">
        <v>11</v>
      </c>
      <c r="N28">
        <v>15</v>
      </c>
      <c r="O28">
        <v>8</v>
      </c>
      <c r="P28">
        <v>10</v>
      </c>
      <c r="Q28">
        <v>8</v>
      </c>
      <c r="R28">
        <v>12</v>
      </c>
      <c r="S28">
        <v>5</v>
      </c>
      <c r="T28">
        <v>8</v>
      </c>
      <c r="U28">
        <v>0</v>
      </c>
      <c r="V28">
        <v>3</v>
      </c>
    </row>
    <row r="29" spans="1:22" x14ac:dyDescent="0.2">
      <c r="A29" t="s">
        <v>13</v>
      </c>
      <c r="B29">
        <v>9</v>
      </c>
      <c r="C29">
        <v>12</v>
      </c>
      <c r="D29">
        <v>12</v>
      </c>
      <c r="E29">
        <v>10</v>
      </c>
      <c r="F29">
        <v>8</v>
      </c>
      <c r="G29">
        <v>7</v>
      </c>
      <c r="H29">
        <v>4</v>
      </c>
      <c r="I29">
        <v>4</v>
      </c>
      <c r="J29">
        <v>0</v>
      </c>
      <c r="M29" t="s">
        <v>40</v>
      </c>
      <c r="N29">
        <v>12</v>
      </c>
      <c r="O29">
        <v>9</v>
      </c>
      <c r="P29">
        <v>7</v>
      </c>
      <c r="Q29">
        <v>5</v>
      </c>
      <c r="R29">
        <v>9</v>
      </c>
      <c r="S29">
        <v>4</v>
      </c>
      <c r="T29">
        <v>5</v>
      </c>
      <c r="U29">
        <v>3</v>
      </c>
      <c r="V29">
        <v>0</v>
      </c>
    </row>
    <row r="31" spans="1:22" x14ac:dyDescent="0.2">
      <c r="A31" t="s">
        <v>18</v>
      </c>
      <c r="C31">
        <f>AVERAGE(B21:J29)</f>
        <v>6.8641975308641978</v>
      </c>
      <c r="M31" t="s">
        <v>18</v>
      </c>
      <c r="O31">
        <f>AVERAGE(N21:V29)</f>
        <v>6.1234567901234565</v>
      </c>
    </row>
    <row r="32" spans="1:22" x14ac:dyDescent="0.2">
      <c r="A32" t="s">
        <v>19</v>
      </c>
      <c r="C32">
        <f>STDEV(B21:J29)</f>
        <v>3.7475094610279274</v>
      </c>
      <c r="M32" t="s">
        <v>19</v>
      </c>
      <c r="O32">
        <f>STDEV(N21:V29)</f>
        <v>3.5049347927221937</v>
      </c>
    </row>
    <row r="33" spans="1:15" x14ac:dyDescent="0.2">
      <c r="A33" t="s">
        <v>35</v>
      </c>
      <c r="C33">
        <f>C32/C31</f>
        <v>0.54595011932241388</v>
      </c>
      <c r="M33" t="s">
        <v>35</v>
      </c>
      <c r="O33">
        <f>O32/O31</f>
        <v>0.5723784641340679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D2B1-6197-C64A-AA86-BB062FCF76BA}">
  <dimension ref="A1:H21"/>
  <sheetViews>
    <sheetView zoomScale="164" zoomScaleNormal="164" workbookViewId="0">
      <pane xSplit="4120" ySplit="1760" activePane="bottomRight"/>
      <selection pane="topRight" activeCell="B1" sqref="B1:C1"/>
      <selection pane="bottomLeft" activeCell="A6" sqref="A6"/>
      <selection pane="bottomRight" activeCell="B12" sqref="B12"/>
    </sheetView>
  </sheetViews>
  <sheetFormatPr baseColWidth="10" defaultRowHeight="16" x14ac:dyDescent="0.2"/>
  <cols>
    <col min="1" max="1" width="17.1640625" bestFit="1" customWidth="1"/>
    <col min="2" max="4" width="6.83203125" customWidth="1"/>
    <col min="6" max="8" width="6.83203125" customWidth="1"/>
  </cols>
  <sheetData>
    <row r="1" spans="1:8" x14ac:dyDescent="0.2">
      <c r="B1" s="11" t="s">
        <v>0</v>
      </c>
      <c r="C1" s="11"/>
      <c r="F1" s="11" t="s">
        <v>1</v>
      </c>
      <c r="G1" s="11"/>
    </row>
    <row r="3" spans="1:8" x14ac:dyDescent="0.2">
      <c r="B3">
        <f t="shared" ref="B3:D5" ca="1" si="0">10*RAND()+45</f>
        <v>50.278576120956409</v>
      </c>
      <c r="C3">
        <f t="shared" ca="1" si="0"/>
        <v>49.946394285518693</v>
      </c>
      <c r="D3">
        <f t="shared" ca="1" si="0"/>
        <v>53.529945272898608</v>
      </c>
      <c r="F3">
        <f t="shared" ref="F3:H5" ca="1" si="1">100*RAND()</f>
        <v>36.792852333658274</v>
      </c>
      <c r="G3">
        <f t="shared" ca="1" si="1"/>
        <v>29.938891758536567</v>
      </c>
      <c r="H3">
        <f t="shared" ca="1" si="1"/>
        <v>38.808497596479995</v>
      </c>
    </row>
    <row r="4" spans="1:8" x14ac:dyDescent="0.2">
      <c r="B4">
        <f t="shared" ca="1" si="0"/>
        <v>52.386086592134575</v>
      </c>
      <c r="C4">
        <f t="shared" ca="1" si="0"/>
        <v>50.577012733908603</v>
      </c>
      <c r="D4">
        <f t="shared" ca="1" si="0"/>
        <v>46.433401784215967</v>
      </c>
      <c r="F4">
        <f t="shared" ca="1" si="1"/>
        <v>6.1352500546651871</v>
      </c>
      <c r="G4">
        <f t="shared" ca="1" si="1"/>
        <v>75.842634635992994</v>
      </c>
      <c r="H4">
        <f t="shared" ca="1" si="1"/>
        <v>23.372754528640272</v>
      </c>
    </row>
    <row r="5" spans="1:8" x14ac:dyDescent="0.2">
      <c r="B5">
        <f t="shared" ca="1" si="0"/>
        <v>51.954158734194806</v>
      </c>
      <c r="C5">
        <f t="shared" ca="1" si="0"/>
        <v>51.347000350842301</v>
      </c>
      <c r="D5">
        <f t="shared" ca="1" si="0"/>
        <v>50.666425195441583</v>
      </c>
      <c r="F5">
        <f t="shared" ca="1" si="1"/>
        <v>42.80851004497972</v>
      </c>
      <c r="G5">
        <f t="shared" ca="1" si="1"/>
        <v>91.522638242929261</v>
      </c>
      <c r="H5">
        <f t="shared" ca="1" si="1"/>
        <v>88.648289255229685</v>
      </c>
    </row>
    <row r="6" spans="1:8" ht="17" thickBot="1" x14ac:dyDescent="0.25"/>
    <row r="7" spans="1:8" x14ac:dyDescent="0.2">
      <c r="A7" t="s">
        <v>7</v>
      </c>
      <c r="B7" s="1">
        <v>45.435901668532921</v>
      </c>
      <c r="C7" s="5">
        <v>52.426407862228132</v>
      </c>
      <c r="D7" s="2">
        <v>51.75619260736714</v>
      </c>
      <c r="F7" s="1">
        <v>4.6449216625483514</v>
      </c>
      <c r="G7" s="5">
        <v>55.706469308470993</v>
      </c>
      <c r="H7" s="2">
        <v>66.022753144369901</v>
      </c>
    </row>
    <row r="8" spans="1:8" x14ac:dyDescent="0.2">
      <c r="B8" s="6">
        <v>47.914376425824273</v>
      </c>
      <c r="C8" s="7">
        <v>51.227276666142366</v>
      </c>
      <c r="D8" s="8">
        <v>52.44710604548419</v>
      </c>
      <c r="F8" s="6">
        <v>92.901416911207264</v>
      </c>
      <c r="G8" s="7">
        <v>28.276732787971248</v>
      </c>
      <c r="H8" s="8">
        <v>73.973281334647595</v>
      </c>
    </row>
    <row r="9" spans="1:8" ht="17" thickBot="1" x14ac:dyDescent="0.25">
      <c r="B9" s="3">
        <v>48.218506868684777</v>
      </c>
      <c r="C9" s="9">
        <v>54.557907845644365</v>
      </c>
      <c r="D9" s="4">
        <v>52.44693587030001</v>
      </c>
      <c r="F9" s="3">
        <v>84.254970667994627</v>
      </c>
      <c r="G9" s="9">
        <v>64.588346524006539</v>
      </c>
      <c r="H9" s="4">
        <v>71.364720942110111</v>
      </c>
    </row>
    <row r="11" spans="1:8" x14ac:dyDescent="0.2">
      <c r="A11" t="s">
        <v>2</v>
      </c>
      <c r="B11">
        <f>AVERAGE(B7,B8,C7,C8,D7,D8,C9,D9,B9)</f>
        <v>50.714512428912016</v>
      </c>
      <c r="F11">
        <f>AVERAGE(F7,F8,G7,G8,H7,H8,G9,H9,F9)</f>
        <v>60.192623698147401</v>
      </c>
    </row>
    <row r="12" spans="1:8" x14ac:dyDescent="0.2">
      <c r="A12" t="s">
        <v>3</v>
      </c>
      <c r="B12">
        <f>STDEV(B7,C7,B8,C8,D7,D8,D9,C9,B9)</f>
        <v>2.8937002184412881</v>
      </c>
    </row>
    <row r="13" spans="1:8" x14ac:dyDescent="0.2">
      <c r="A13" t="s">
        <v>6</v>
      </c>
      <c r="B13">
        <v>1.1000000000000001</v>
      </c>
    </row>
    <row r="14" spans="1:8" ht="17" thickBot="1" x14ac:dyDescent="0.25"/>
    <row r="15" spans="1:8" x14ac:dyDescent="0.2">
      <c r="A15" t="s">
        <v>5</v>
      </c>
      <c r="B15" s="1">
        <f t="shared" ref="B15:D17" si="2">LOG(B7)</f>
        <v>1.6573991509817538</v>
      </c>
      <c r="C15" s="5">
        <f t="shared" si="2"/>
        <v>1.7195501018667518</v>
      </c>
      <c r="D15" s="2">
        <f t="shared" si="2"/>
        <v>1.7139623203957768</v>
      </c>
      <c r="F15" s="1">
        <f t="shared" ref="F15:H17" si="3">LOG(F7)</f>
        <v>0.66697839393571756</v>
      </c>
      <c r="G15" s="5">
        <f t="shared" si="3"/>
        <v>1.7459056336265635</v>
      </c>
      <c r="H15" s="2">
        <f t="shared" si="3"/>
        <v>1.8196936304226112</v>
      </c>
    </row>
    <row r="16" spans="1:8" x14ac:dyDescent="0.2">
      <c r="B16" s="6">
        <f t="shared" si="2"/>
        <v>1.6804658404632742</v>
      </c>
      <c r="C16" s="7">
        <f t="shared" si="2"/>
        <v>1.7095012686168412</v>
      </c>
      <c r="D16" s="8">
        <f t="shared" si="2"/>
        <v>1.7197215294570993</v>
      </c>
      <c r="F16" s="6">
        <f t="shared" si="3"/>
        <v>1.9680223378044706</v>
      </c>
      <c r="G16" s="7">
        <f t="shared" si="3"/>
        <v>1.4514292278219334</v>
      </c>
      <c r="H16" s="8">
        <f t="shared" si="3"/>
        <v>1.8690748837272353</v>
      </c>
    </row>
    <row r="17" spans="1:8" ht="17" thickBot="1" x14ac:dyDescent="0.25">
      <c r="B17" s="3">
        <f t="shared" si="2"/>
        <v>1.6832137579134605</v>
      </c>
      <c r="C17" s="9">
        <f t="shared" si="2"/>
        <v>1.7368577079000143</v>
      </c>
      <c r="D17" s="4">
        <f t="shared" si="2"/>
        <v>1.7197201202990176</v>
      </c>
      <c r="F17" s="3">
        <f t="shared" si="3"/>
        <v>1.9255955317392499</v>
      </c>
      <c r="G17" s="9">
        <f t="shared" si="3"/>
        <v>1.810154166650418</v>
      </c>
      <c r="H17" s="4">
        <f t="shared" si="3"/>
        <v>1.8534835719074578</v>
      </c>
    </row>
    <row r="18" spans="1:8" ht="17" thickBot="1" x14ac:dyDescent="0.25"/>
    <row r="19" spans="1:8" x14ac:dyDescent="0.2">
      <c r="A19" t="s">
        <v>4</v>
      </c>
      <c r="B19" s="1">
        <f>IF(ABS(B7-$B$11)&gt;$B$13*$B$12,1,0)</f>
        <v>1</v>
      </c>
      <c r="C19" s="5">
        <f t="shared" ref="C19:D19" si="4">IF(ABS(C7-$B$11)&gt;$B$13*$B$12,1,0)</f>
        <v>0</v>
      </c>
      <c r="D19" s="2">
        <f t="shared" si="4"/>
        <v>0</v>
      </c>
      <c r="F19" s="1">
        <f>IF(ABS(F7-$B$11)&gt;$B$13*$B$12,1,0)</f>
        <v>1</v>
      </c>
      <c r="G19" s="5">
        <f t="shared" ref="G19:H19" si="5">IF(ABS(G7-$B$11)&gt;$B$13*$B$12,1,0)</f>
        <v>1</v>
      </c>
      <c r="H19" s="2">
        <f t="shared" si="5"/>
        <v>1</v>
      </c>
    </row>
    <row r="20" spans="1:8" x14ac:dyDescent="0.2">
      <c r="B20" s="6">
        <f t="shared" ref="B20:D20" si="6">IF(ABS(B8-$B$11)&gt;$B$13*$B$12,1,0)</f>
        <v>0</v>
      </c>
      <c r="C20" s="7">
        <f t="shared" si="6"/>
        <v>0</v>
      </c>
      <c r="D20" s="8">
        <f t="shared" si="6"/>
        <v>0</v>
      </c>
      <c r="F20" s="6">
        <f t="shared" ref="F20:H20" si="7">IF(ABS(F8-$B$11)&gt;$B$13*$B$12,1,0)</f>
        <v>1</v>
      </c>
      <c r="G20" s="7">
        <f t="shared" si="7"/>
        <v>1</v>
      </c>
      <c r="H20" s="8">
        <f t="shared" si="7"/>
        <v>1</v>
      </c>
    </row>
    <row r="21" spans="1:8" ht="17" thickBot="1" x14ac:dyDescent="0.25">
      <c r="B21" s="3">
        <f t="shared" ref="B21:D21" si="8">IF(ABS(B9-$B$11)&gt;$B$13*$B$12,1,0)</f>
        <v>0</v>
      </c>
      <c r="C21" s="9">
        <f t="shared" si="8"/>
        <v>1</v>
      </c>
      <c r="D21" s="4">
        <f t="shared" si="8"/>
        <v>0</v>
      </c>
      <c r="F21" s="3">
        <f t="shared" ref="F21:H21" si="9">IF(ABS(F9-$B$11)&gt;$B$13*$B$12,1,0)</f>
        <v>1</v>
      </c>
      <c r="G21" s="9">
        <f t="shared" si="9"/>
        <v>1</v>
      </c>
      <c r="H21" s="4">
        <f t="shared" si="9"/>
        <v>1</v>
      </c>
    </row>
  </sheetData>
  <mergeCells count="2">
    <mergeCell ref="B1:C1"/>
    <mergeCell ref="F1:G1"/>
  </mergeCells>
  <conditionalFormatting sqref="B15:D17">
    <cfRule type="cellIs" dxfId="6" priority="8" operator="between">
      <formula>1</formula>
      <formula>2</formula>
    </cfRule>
  </conditionalFormatting>
  <conditionalFormatting sqref="F15:H17">
    <cfRule type="cellIs" dxfId="5" priority="5" operator="between">
      <formula>0</formula>
      <formula>1</formula>
    </cfRule>
    <cfRule type="cellIs" dxfId="4" priority="7" operator="between">
      <formula>1</formula>
      <formula>2</formula>
    </cfRule>
  </conditionalFormatting>
  <conditionalFormatting sqref="B19:D21">
    <cfRule type="cellIs" dxfId="3" priority="3" operator="between">
      <formula>1</formula>
      <formula>1</formula>
    </cfRule>
    <cfRule type="cellIs" dxfId="2" priority="4" operator="between">
      <formula>0</formula>
      <formula>0</formula>
    </cfRule>
  </conditionalFormatting>
  <conditionalFormatting sqref="F19:H21">
    <cfRule type="cellIs" dxfId="1" priority="1" operator="between">
      <formula>1</formula>
      <formula>1</formula>
    </cfRule>
    <cfRule type="cellIs" dxfId="0" priority="2" operator="between">
      <formula>0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measures</vt:lpstr>
      <vt:lpstr>phone-calls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2019-03-14T08:30:00Z</dcterms:created>
  <dcterms:modified xsi:type="dcterms:W3CDTF">2020-12-15T13:48:21Z</dcterms:modified>
</cp:coreProperties>
</file>