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gi\Desktop\Data scientist\"/>
    </mc:Choice>
  </mc:AlternateContent>
  <xr:revisionPtr revIDLastSave="0" documentId="8_{A5825158-C3B1-4A0B-A2BD-CDA4DD80AF62}" xr6:coauthVersionLast="45" xr6:coauthVersionMax="45" xr10:uidLastSave="{00000000-0000-0000-0000-000000000000}"/>
  <bookViews>
    <workbookView xWindow="-108" yWindow="-108" windowWidth="23256" windowHeight="12576" xr2:uid="{5A01CE60-BA12-4CA3-B3B9-ABF1E5B8B3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7" i="1" l="1"/>
  <c r="M34" i="1"/>
  <c r="M33" i="1"/>
  <c r="M28" i="1"/>
  <c r="M29" i="1"/>
  <c r="H42" i="1"/>
  <c r="C37" i="1"/>
  <c r="H39" i="1"/>
  <c r="H40" i="1" s="1"/>
  <c r="H35" i="1"/>
  <c r="H36" i="1" s="1"/>
  <c r="H31" i="1"/>
  <c r="H32" i="1" s="1"/>
  <c r="H30" i="1"/>
  <c r="C29" i="1"/>
  <c r="C30" i="1"/>
  <c r="C35" i="1"/>
  <c r="C33" i="1"/>
  <c r="C28" i="1"/>
  <c r="C34" i="1"/>
  <c r="M35" i="1" l="1"/>
  <c r="M30" i="1"/>
</calcChain>
</file>

<file path=xl/sharedStrings.xml><?xml version="1.0" encoding="utf-8"?>
<sst xmlns="http://schemas.openxmlformats.org/spreadsheetml/2006/main" count="121" uniqueCount="37">
  <si>
    <t>NAMA</t>
  </si>
  <si>
    <t>DEPARTEMEN</t>
  </si>
  <si>
    <t>LAMA BEKERJA</t>
  </si>
  <si>
    <t>PERFORMA</t>
  </si>
  <si>
    <t>GAJI</t>
  </si>
  <si>
    <t>DATA SAMPEL UNTUK MENENTUKAN GAJI KARYAWAN</t>
  </si>
  <si>
    <t>ALI</t>
  </si>
  <si>
    <t>EDI</t>
  </si>
  <si>
    <t>ANI</t>
  </si>
  <si>
    <t>BUDIMAN</t>
  </si>
  <si>
    <t>HERMAN</t>
  </si>
  <si>
    <t>DIDI</t>
  </si>
  <si>
    <t>RINA</t>
  </si>
  <si>
    <t>GATOT</t>
  </si>
  <si>
    <t>Keuangan</t>
  </si>
  <si>
    <t>Pemasaran</t>
  </si>
  <si>
    <t>Senior</t>
  </si>
  <si>
    <t>Junior</t>
  </si>
  <si>
    <t>Middle</t>
  </si>
  <si>
    <t>Bagus</t>
  </si>
  <si>
    <t>Kurang</t>
  </si>
  <si>
    <t>MENENTUKAN NODE TERPILIH</t>
  </si>
  <si>
    <t>menghitung nilai entropy</t>
  </si>
  <si>
    <t>node terpilih dengan kriteria entropi terkecil</t>
  </si>
  <si>
    <t>1) menghitung entropy node departement</t>
  </si>
  <si>
    <t>JUMLAH</t>
  </si>
  <si>
    <t>KEUANGAN</t>
  </si>
  <si>
    <t>Q1</t>
  </si>
  <si>
    <t>PEMASARAN</t>
  </si>
  <si>
    <t>entropy</t>
  </si>
  <si>
    <t>Departemen</t>
  </si>
  <si>
    <t>Entropy</t>
  </si>
  <si>
    <t>TOTAL</t>
  </si>
  <si>
    <t>#paling kecil, jadi bagi berdasarkan lama bekerja</t>
  </si>
  <si>
    <t>middle dan junior, gaji= 5 juta</t>
  </si>
  <si>
    <t>ini dihitung lagi</t>
  </si>
  <si>
    <t>#kalau dihitung entropinya sama, jadi nanti keputusan dibagi berdasarkan apa, berdasarkan domain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</si>
</sst>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4CA9-0232-485E-803F-EC6D4B284860}">
  <dimension ref="A2:O52"/>
  <sheetViews>
    <sheetView tabSelected="1" topLeftCell="A34" workbookViewId="0">
      <selection activeCell="D58" sqref="D58"/>
    </sheetView>
  </sheetViews>
  <sheetFormatPr defaultRowHeight="14.4" x14ac:dyDescent="0.3"/>
  <cols>
    <col min="2" max="6" width="12.109375" customWidth="1"/>
    <col min="7" max="7" width="12.6640625" customWidth="1"/>
  </cols>
  <sheetData>
    <row r="2" spans="2:12" x14ac:dyDescent="0.3">
      <c r="C2" t="s">
        <v>5</v>
      </c>
    </row>
    <row r="3" spans="2:12" ht="15" thickBot="1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I3" t="s">
        <v>0</v>
      </c>
      <c r="J3" t="s">
        <v>2</v>
      </c>
      <c r="K3" t="s">
        <v>4</v>
      </c>
    </row>
    <row r="4" spans="2:12" x14ac:dyDescent="0.3">
      <c r="B4" t="s">
        <v>6</v>
      </c>
      <c r="C4" t="s">
        <v>14</v>
      </c>
      <c r="D4" t="s">
        <v>16</v>
      </c>
      <c r="E4" t="s">
        <v>19</v>
      </c>
      <c r="F4">
        <v>10</v>
      </c>
      <c r="I4" s="2" t="s">
        <v>7</v>
      </c>
      <c r="J4" s="3" t="s">
        <v>17</v>
      </c>
      <c r="K4" s="4">
        <v>5</v>
      </c>
      <c r="L4" t="s">
        <v>34</v>
      </c>
    </row>
    <row r="5" spans="2:12" ht="15" thickBot="1" x14ac:dyDescent="0.35">
      <c r="B5" t="s">
        <v>7</v>
      </c>
      <c r="C5" t="s">
        <v>14</v>
      </c>
      <c r="D5" t="s">
        <v>17</v>
      </c>
      <c r="E5" t="s">
        <v>19</v>
      </c>
      <c r="F5">
        <v>5</v>
      </c>
      <c r="I5" s="8" t="s">
        <v>11</v>
      </c>
      <c r="J5" s="9" t="s">
        <v>17</v>
      </c>
      <c r="K5" s="10">
        <v>5</v>
      </c>
    </row>
    <row r="6" spans="2:12" x14ac:dyDescent="0.3">
      <c r="B6" t="s">
        <v>8</v>
      </c>
      <c r="C6" t="s">
        <v>14</v>
      </c>
      <c r="D6" t="s">
        <v>18</v>
      </c>
      <c r="E6" t="s">
        <v>20</v>
      </c>
      <c r="F6">
        <v>5</v>
      </c>
      <c r="I6" s="2" t="s">
        <v>8</v>
      </c>
      <c r="J6" s="3" t="s">
        <v>18</v>
      </c>
      <c r="K6" s="4">
        <v>5</v>
      </c>
    </row>
    <row r="7" spans="2:12" ht="15" thickBot="1" x14ac:dyDescent="0.35">
      <c r="B7" t="s">
        <v>9</v>
      </c>
      <c r="C7" t="s">
        <v>15</v>
      </c>
      <c r="D7" t="s">
        <v>16</v>
      </c>
      <c r="E7" t="s">
        <v>19</v>
      </c>
      <c r="F7">
        <v>5</v>
      </c>
      <c r="I7" s="8" t="s">
        <v>13</v>
      </c>
      <c r="J7" s="9" t="s">
        <v>18</v>
      </c>
      <c r="K7" s="10">
        <v>5</v>
      </c>
    </row>
    <row r="8" spans="2:12" x14ac:dyDescent="0.3">
      <c r="B8" t="s">
        <v>10</v>
      </c>
      <c r="C8" t="s">
        <v>15</v>
      </c>
      <c r="D8" t="s">
        <v>16</v>
      </c>
      <c r="E8" t="s">
        <v>19</v>
      </c>
      <c r="F8">
        <v>10</v>
      </c>
      <c r="I8" s="2" t="s">
        <v>6</v>
      </c>
      <c r="J8" s="3" t="s">
        <v>16</v>
      </c>
      <c r="K8" s="4">
        <v>10</v>
      </c>
    </row>
    <row r="9" spans="2:12" x14ac:dyDescent="0.3">
      <c r="B9" t="s">
        <v>11</v>
      </c>
      <c r="C9" t="s">
        <v>14</v>
      </c>
      <c r="D9" t="s">
        <v>17</v>
      </c>
      <c r="E9" t="s">
        <v>19</v>
      </c>
      <c r="F9">
        <v>5</v>
      </c>
      <c r="I9" s="5" t="s">
        <v>9</v>
      </c>
      <c r="J9" s="6" t="s">
        <v>16</v>
      </c>
      <c r="K9" s="7">
        <v>5</v>
      </c>
    </row>
    <row r="10" spans="2:12" x14ac:dyDescent="0.3">
      <c r="B10" t="s">
        <v>12</v>
      </c>
      <c r="C10" t="s">
        <v>15</v>
      </c>
      <c r="D10" t="s">
        <v>16</v>
      </c>
      <c r="E10" t="s">
        <v>20</v>
      </c>
      <c r="F10">
        <v>10</v>
      </c>
      <c r="I10" s="5" t="s">
        <v>10</v>
      </c>
      <c r="J10" s="6" t="s">
        <v>16</v>
      </c>
      <c r="K10" s="7">
        <v>10</v>
      </c>
      <c r="L10" t="s">
        <v>35</v>
      </c>
    </row>
    <row r="11" spans="2:12" ht="15" thickBot="1" x14ac:dyDescent="0.35">
      <c r="B11" t="s">
        <v>13</v>
      </c>
      <c r="C11" t="s">
        <v>15</v>
      </c>
      <c r="D11" t="s">
        <v>18</v>
      </c>
      <c r="E11" t="s">
        <v>19</v>
      </c>
      <c r="F11">
        <v>5</v>
      </c>
      <c r="I11" s="8" t="s">
        <v>12</v>
      </c>
      <c r="J11" s="9" t="s">
        <v>16</v>
      </c>
      <c r="K11" s="10">
        <v>10</v>
      </c>
    </row>
    <row r="15" spans="2:12" x14ac:dyDescent="0.3">
      <c r="B15" t="s">
        <v>21</v>
      </c>
    </row>
    <row r="16" spans="2:12" x14ac:dyDescent="0.3">
      <c r="B16" t="s">
        <v>22</v>
      </c>
    </row>
    <row r="17" spans="2:15" x14ac:dyDescent="0.3">
      <c r="B17" t="s">
        <v>23</v>
      </c>
    </row>
    <row r="19" spans="2:15" x14ac:dyDescent="0.3">
      <c r="B19" t="s">
        <v>24</v>
      </c>
    </row>
    <row r="20" spans="2:15" x14ac:dyDescent="0.3">
      <c r="B20" t="s">
        <v>1</v>
      </c>
      <c r="C20" t="s">
        <v>4</v>
      </c>
      <c r="D20" t="s">
        <v>25</v>
      </c>
      <c r="E20" t="s">
        <v>32</v>
      </c>
      <c r="G20" s="1" t="s">
        <v>2</v>
      </c>
      <c r="H20" t="s">
        <v>4</v>
      </c>
      <c r="I20" t="s">
        <v>25</v>
      </c>
      <c r="J20" t="s">
        <v>32</v>
      </c>
      <c r="L20" t="s">
        <v>3</v>
      </c>
      <c r="M20" t="s">
        <v>4</v>
      </c>
      <c r="N20" t="s">
        <v>25</v>
      </c>
      <c r="O20" t="s">
        <v>32</v>
      </c>
    </row>
    <row r="21" spans="2:15" x14ac:dyDescent="0.3">
      <c r="B21" t="s">
        <v>14</v>
      </c>
      <c r="C21">
        <v>10</v>
      </c>
      <c r="D21">
        <v>1</v>
      </c>
      <c r="G21" t="s">
        <v>16</v>
      </c>
      <c r="H21">
        <v>10</v>
      </c>
      <c r="I21">
        <v>3</v>
      </c>
      <c r="L21" t="s">
        <v>19</v>
      </c>
      <c r="M21">
        <v>10</v>
      </c>
      <c r="N21">
        <v>2</v>
      </c>
    </row>
    <row r="22" spans="2:15" x14ac:dyDescent="0.3">
      <c r="B22" t="s">
        <v>15</v>
      </c>
      <c r="C22">
        <v>5</v>
      </c>
      <c r="D22">
        <v>3</v>
      </c>
      <c r="E22">
        <v>4</v>
      </c>
      <c r="H22">
        <v>5</v>
      </c>
      <c r="I22">
        <v>1</v>
      </c>
      <c r="J22">
        <v>4</v>
      </c>
      <c r="L22" t="s">
        <v>19</v>
      </c>
      <c r="M22">
        <v>5</v>
      </c>
      <c r="N22">
        <v>4</v>
      </c>
      <c r="O22">
        <v>6</v>
      </c>
    </row>
    <row r="23" spans="2:15" x14ac:dyDescent="0.3">
      <c r="B23" t="s">
        <v>14</v>
      </c>
      <c r="C23">
        <v>10</v>
      </c>
      <c r="D23">
        <v>2</v>
      </c>
      <c r="G23" t="s">
        <v>18</v>
      </c>
      <c r="H23">
        <v>10</v>
      </c>
      <c r="I23">
        <v>0</v>
      </c>
      <c r="L23" t="s">
        <v>20</v>
      </c>
      <c r="M23">
        <v>10</v>
      </c>
      <c r="N23">
        <v>1</v>
      </c>
    </row>
    <row r="24" spans="2:15" x14ac:dyDescent="0.3">
      <c r="B24" t="s">
        <v>15</v>
      </c>
      <c r="C24">
        <v>5</v>
      </c>
      <c r="D24">
        <v>2</v>
      </c>
      <c r="E24">
        <v>4</v>
      </c>
      <c r="H24">
        <v>5</v>
      </c>
      <c r="I24">
        <v>2</v>
      </c>
      <c r="J24">
        <v>2</v>
      </c>
      <c r="L24" t="s">
        <v>20</v>
      </c>
      <c r="M24">
        <v>5</v>
      </c>
      <c r="N24">
        <v>1</v>
      </c>
      <c r="O24">
        <v>2</v>
      </c>
    </row>
    <row r="25" spans="2:15" x14ac:dyDescent="0.3">
      <c r="E25">
        <v>8</v>
      </c>
      <c r="G25" t="s">
        <v>17</v>
      </c>
      <c r="H25">
        <v>10</v>
      </c>
      <c r="I25">
        <v>0</v>
      </c>
      <c r="O25">
        <v>8</v>
      </c>
    </row>
    <row r="26" spans="2:15" x14ac:dyDescent="0.3">
      <c r="H26">
        <v>5</v>
      </c>
      <c r="I26">
        <v>2</v>
      </c>
      <c r="J26">
        <v>2</v>
      </c>
    </row>
    <row r="27" spans="2:15" x14ac:dyDescent="0.3">
      <c r="C27" t="s">
        <v>26</v>
      </c>
      <c r="J27">
        <v>8</v>
      </c>
      <c r="M27" t="s">
        <v>19</v>
      </c>
    </row>
    <row r="28" spans="2:15" x14ac:dyDescent="0.3">
      <c r="B28">
        <v>10</v>
      </c>
      <c r="C28">
        <f>-D21/4*(LOG(D21/4,2))</f>
        <v>0.5</v>
      </c>
      <c r="L28">
        <v>10</v>
      </c>
      <c r="M28">
        <f>-2/6*(LOG(2/6,2))</f>
        <v>0.52832083357371873</v>
      </c>
    </row>
    <row r="29" spans="2:15" x14ac:dyDescent="0.3">
      <c r="B29">
        <v>5</v>
      </c>
      <c r="C29">
        <f>D22/4*(LOG(D22/4,2))</f>
        <v>-0.31127812445913283</v>
      </c>
      <c r="G29" t="s">
        <v>16</v>
      </c>
      <c r="L29">
        <v>5</v>
      </c>
      <c r="M29">
        <f>4/6*(LOG(4/6,2))</f>
        <v>-0.38997500048077083</v>
      </c>
    </row>
    <row r="30" spans="2:15" x14ac:dyDescent="0.3">
      <c r="B30" t="s">
        <v>27</v>
      </c>
      <c r="C30">
        <f>C28-C29</f>
        <v>0.81127812445913283</v>
      </c>
      <c r="G30">
        <v>10</v>
      </c>
      <c r="H30">
        <f>-3/4*(LOG(3/4,2))</f>
        <v>0.31127812445913283</v>
      </c>
      <c r="L30" t="s">
        <v>27</v>
      </c>
      <c r="M30">
        <f>M28-M29</f>
        <v>0.91829583405448956</v>
      </c>
    </row>
    <row r="31" spans="2:15" x14ac:dyDescent="0.3">
      <c r="G31">
        <v>5</v>
      </c>
      <c r="H31">
        <f>1/4*(LOG(1/4,2))</f>
        <v>-0.5</v>
      </c>
    </row>
    <row r="32" spans="2:15" x14ac:dyDescent="0.3">
      <c r="C32" t="s">
        <v>28</v>
      </c>
      <c r="H32">
        <f>H30-H31</f>
        <v>0.81127812445913283</v>
      </c>
      <c r="M32" t="s">
        <v>20</v>
      </c>
    </row>
    <row r="33" spans="2:13" x14ac:dyDescent="0.3">
      <c r="B33">
        <v>10</v>
      </c>
      <c r="C33">
        <f>-D23/4*(LOG(D23/4,2))</f>
        <v>0.5</v>
      </c>
      <c r="G33" t="s">
        <v>18</v>
      </c>
      <c r="L33">
        <v>10</v>
      </c>
      <c r="M33">
        <f>-1/2*(LOG(1/2,2))</f>
        <v>0.5</v>
      </c>
    </row>
    <row r="34" spans="2:13" x14ac:dyDescent="0.3">
      <c r="B34">
        <v>5</v>
      </c>
      <c r="C34">
        <f>D24/4*(LOG(D24/4,2))</f>
        <v>-0.5</v>
      </c>
      <c r="G34">
        <v>10</v>
      </c>
      <c r="H34">
        <v>0</v>
      </c>
      <c r="L34">
        <v>5</v>
      </c>
      <c r="M34">
        <f>1/2*(LOG(1/2,2))</f>
        <v>-0.5</v>
      </c>
    </row>
    <row r="35" spans="2:13" x14ac:dyDescent="0.3">
      <c r="B35" t="s">
        <v>27</v>
      </c>
      <c r="C35">
        <f>C33-C34</f>
        <v>1</v>
      </c>
      <c r="G35">
        <v>5</v>
      </c>
      <c r="H35">
        <f>2/2*(LOG(2/2,2))</f>
        <v>0</v>
      </c>
      <c r="L35" t="s">
        <v>27</v>
      </c>
      <c r="M35">
        <f>M33-M34</f>
        <v>1</v>
      </c>
    </row>
    <row r="36" spans="2:13" x14ac:dyDescent="0.3">
      <c r="H36">
        <f>H34-H35</f>
        <v>0</v>
      </c>
    </row>
    <row r="37" spans="2:13" x14ac:dyDescent="0.3">
      <c r="B37" t="s">
        <v>31</v>
      </c>
      <c r="C37" s="1">
        <f>(4/8*C30)+(4/8*C35)</f>
        <v>0.90563906222956647</v>
      </c>
      <c r="G37" t="s">
        <v>17</v>
      </c>
      <c r="L37" t="s">
        <v>31</v>
      </c>
      <c r="M37" s="1">
        <f>(6/8*M30)+(2/8*M35)</f>
        <v>0.93872187554086717</v>
      </c>
    </row>
    <row r="38" spans="2:13" x14ac:dyDescent="0.3">
      <c r="B38" t="s">
        <v>30</v>
      </c>
      <c r="G38">
        <v>10</v>
      </c>
      <c r="H38">
        <v>0</v>
      </c>
      <c r="L38" t="s">
        <v>30</v>
      </c>
    </row>
    <row r="39" spans="2:13" x14ac:dyDescent="0.3">
      <c r="G39">
        <v>5</v>
      </c>
      <c r="H39">
        <f>2/2*(LOG(2/2,2))</f>
        <v>0</v>
      </c>
    </row>
    <row r="40" spans="2:13" x14ac:dyDescent="0.3">
      <c r="H40">
        <f>H38-H39</f>
        <v>0</v>
      </c>
    </row>
    <row r="42" spans="2:13" x14ac:dyDescent="0.3">
      <c r="G42" t="s">
        <v>31</v>
      </c>
      <c r="H42" s="1">
        <f>(4/8*H32)+(2/8*H36)+(2/8*H40)</f>
        <v>0.40563906222956642</v>
      </c>
      <c r="I42" t="s">
        <v>33</v>
      </c>
    </row>
    <row r="45" spans="2:13" x14ac:dyDescent="0.3">
      <c r="B45" t="s">
        <v>0</v>
      </c>
      <c r="C45" t="s">
        <v>1</v>
      </c>
      <c r="D45" t="s">
        <v>3</v>
      </c>
      <c r="E45" t="s">
        <v>4</v>
      </c>
    </row>
    <row r="46" spans="2:13" x14ac:dyDescent="0.3">
      <c r="B46" t="s">
        <v>6</v>
      </c>
      <c r="C46" t="s">
        <v>14</v>
      </c>
      <c r="D46" t="s">
        <v>19</v>
      </c>
      <c r="E46">
        <v>10</v>
      </c>
    </row>
    <row r="47" spans="2:13" x14ac:dyDescent="0.3">
      <c r="B47" t="s">
        <v>9</v>
      </c>
      <c r="C47" t="s">
        <v>15</v>
      </c>
      <c r="D47" t="s">
        <v>19</v>
      </c>
      <c r="E47">
        <v>5</v>
      </c>
    </row>
    <row r="48" spans="2:13" x14ac:dyDescent="0.3">
      <c r="B48" t="s">
        <v>10</v>
      </c>
      <c r="C48" t="s">
        <v>15</v>
      </c>
      <c r="D48" t="s">
        <v>19</v>
      </c>
      <c r="E48">
        <v>10</v>
      </c>
    </row>
    <row r="49" spans="1:5" x14ac:dyDescent="0.3">
      <c r="B49" t="s">
        <v>12</v>
      </c>
      <c r="C49" t="s">
        <v>15</v>
      </c>
      <c r="D49" t="s">
        <v>20</v>
      </c>
      <c r="E49">
        <v>10</v>
      </c>
    </row>
    <row r="50" spans="1:5" x14ac:dyDescent="0.3">
      <c r="A50" t="s">
        <v>29</v>
      </c>
      <c r="C50">
        <v>0.69</v>
      </c>
      <c r="D50">
        <v>0.69</v>
      </c>
      <c r="E50">
        <v>0.69</v>
      </c>
    </row>
    <row r="52" spans="1:5" x14ac:dyDescent="0.3">
      <c r="B52" t="s">
        <v>36</v>
      </c>
    </row>
  </sheetData>
  <sortState xmlns:xlrd2="http://schemas.microsoft.com/office/spreadsheetml/2017/richdata2" ref="I4:K11">
    <sortCondition ref="J4:J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Brigita Brigita</dc:creator>
  <cp:lastModifiedBy>Brigita Brigita</cp:lastModifiedBy>
  <dcterms:created xsi:type="dcterms:W3CDTF">2020-07-20T02:48:38Z</dcterms:created>
  <dcterms:modified xsi:type="dcterms:W3CDTF">2020-07-20T04:12:25Z</dcterms:modified>
</cp:coreProperties>
</file>