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Projects\bottleneck_detection\bottleneck_detection\"/>
    </mc:Choice>
  </mc:AlternateContent>
  <xr:revisionPtr revIDLastSave="0" documentId="13_ncr:1_{4353274D-06A6-46D9-994A-54E0BDDA0C5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1" r:id="rId1"/>
    <sheet name="Sheet3" sheetId="2" r:id="rId2"/>
  </sheets>
  <definedNames>
    <definedName name="_xlnm._FilterDatabase" localSheetId="0" hidden="1">Sheet2!$A$1:$F$344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C28" i="2"/>
  <c r="B28" i="2"/>
  <c r="C12" i="2"/>
  <c r="B12" i="2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C15" i="1"/>
  <c r="D15" i="1" s="1"/>
  <c r="C14" i="1"/>
  <c r="D14" i="1" s="1"/>
  <c r="D13" i="1"/>
  <c r="D12" i="1"/>
  <c r="D11" i="1"/>
  <c r="D10" i="1"/>
  <c r="D9" i="1"/>
  <c r="D8" i="1"/>
  <c r="C8" i="1"/>
  <c r="C7" i="1"/>
  <c r="D7" i="1" s="1"/>
  <c r="D5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000-000001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Randy Evans (unknown)
Matt Postma (MSU)
Terry Cleis (PBA)</t>
        </r>
      </text>
    </comment>
    <comment ref="B13" authorId="0" shapeId="0" xr:uid="{00000000-0006-0000-0000-000002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Mentioned in cell C21</t>
        </r>
      </text>
    </comment>
    <comment ref="E14" authorId="0" shapeId="0" xr:uid="{00000000-0006-0000-0000-000003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double check dates</t>
        </r>
      </text>
    </comment>
    <comment ref="B28" authorId="0" shapeId="0" xr:uid="{00000000-0006-0000-0000-000004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Bulletin #2 mentioned in cell C13</t>
        </r>
      </text>
    </comment>
    <comment ref="A39" authorId="0" shapeId="0" xr:uid="{00000000-0006-0000-0000-000005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Arbitrary transition from GC to O (no details given)</t>
        </r>
      </text>
    </comment>
    <comment ref="F55" authorId="0" shapeId="0" xr:uid="{00000000-0006-0000-0000-000006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"Matt" listed as responsible, which matt?</t>
        </r>
      </text>
    </comment>
    <comment ref="F68" authorId="0" shapeId="0" xr:uid="{00000000-0006-0000-0000-000007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douglas steel providing price per Designer standard</t>
        </r>
      </text>
    </comment>
    <comment ref="B218" authorId="0" shapeId="0" xr:uid="{00000000-0006-0000-0000-000008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Mentioned in Cell C212</t>
        </r>
      </text>
    </comment>
    <comment ref="B227" authorId="0" shapeId="0" xr:uid="{00000000-0006-0000-0000-000009000000}">
      <text>
        <r>
          <rPr>
            <sz val="11"/>
            <color rgb="FF000000"/>
            <rFont val="Calibri"/>
          </rPr>
          <t>Alexis Ly:
separating the RFIs into different line items since the format changed in the meeting minutes
starting 8/14</t>
        </r>
      </text>
    </comment>
    <comment ref="B255" authorId="0" shapeId="0" xr:uid="{00000000-0006-0000-0000-00000A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format of submittals changed 8/21 - now assigned numbers to each line item</t>
        </r>
      </text>
    </comment>
  </commentList>
</comments>
</file>

<file path=xl/sharedStrings.xml><?xml version="1.0" encoding="utf-8"?>
<sst xmlns="http://schemas.openxmlformats.org/spreadsheetml/2006/main" count="1121" uniqueCount="713">
  <si>
    <t>Item Code</t>
  </si>
  <si>
    <t>Description</t>
  </si>
  <si>
    <t>Start Date</t>
  </si>
  <si>
    <t>End Date</t>
  </si>
  <si>
    <t>Days to Complete</t>
  </si>
  <si>
    <t>Responsible Party</t>
  </si>
  <si>
    <t>1/23/1.1</t>
  </si>
  <si>
    <t>water leak</t>
  </si>
  <si>
    <t>GC</t>
  </si>
  <si>
    <t>1/23/1.2</t>
  </si>
  <si>
    <t>cafeteria demo</t>
  </si>
  <si>
    <t>1/23/1.3</t>
  </si>
  <si>
    <t>elevator</t>
  </si>
  <si>
    <t>O</t>
  </si>
  <si>
    <t>1/23/2.1</t>
  </si>
  <si>
    <t>bids due</t>
  </si>
  <si>
    <t>1/23/2.2</t>
  </si>
  <si>
    <t>Bulletin #1</t>
  </si>
  <si>
    <t>1/23/2.3</t>
  </si>
  <si>
    <t>post bid meeting schedule</t>
  </si>
  <si>
    <t>1/23/4.1</t>
  </si>
  <si>
    <t>fire alarm</t>
  </si>
  <si>
    <t>D</t>
  </si>
  <si>
    <t>1/23/4.2</t>
  </si>
  <si>
    <t>lighting controls</t>
  </si>
  <si>
    <t>1/23/5.1</t>
  </si>
  <si>
    <t>3 bid RFI's</t>
  </si>
  <si>
    <t>1/23/6.1</t>
  </si>
  <si>
    <t>addendum #1</t>
  </si>
  <si>
    <t>1/23/6.2</t>
  </si>
  <si>
    <t>1/23/6.3</t>
  </si>
  <si>
    <t>Bulletin #2</t>
  </si>
  <si>
    <t>1/23/7.1</t>
  </si>
  <si>
    <t>Unifier</t>
  </si>
  <si>
    <t>GC/O</t>
  </si>
  <si>
    <t>1/23/7.1a</t>
  </si>
  <si>
    <t>1/23/7.1b</t>
  </si>
  <si>
    <t>1/23/7.2</t>
  </si>
  <si>
    <t>Plan grid training</t>
  </si>
  <si>
    <t>1/23/7.3</t>
  </si>
  <si>
    <t>PBA admin for plan grid</t>
  </si>
  <si>
    <t>1/23/7.4</t>
  </si>
  <si>
    <t xml:space="preserve">project schedule concern </t>
  </si>
  <si>
    <t>2/11/1.4</t>
  </si>
  <si>
    <t xml:space="preserve">kitchen abatement </t>
  </si>
  <si>
    <t>2/11/1.5</t>
  </si>
  <si>
    <t>Incident Report - fence collapse</t>
  </si>
  <si>
    <t>2/11/1.6</t>
  </si>
  <si>
    <t>basement demo/abatment</t>
  </si>
  <si>
    <t>2/11/1.6a</t>
  </si>
  <si>
    <t>2/11/1.6b</t>
  </si>
  <si>
    <t>2/11/1.7</t>
  </si>
  <si>
    <t>Quarry tile</t>
  </si>
  <si>
    <t>GC/D</t>
  </si>
  <si>
    <t>2/11/1.7a</t>
  </si>
  <si>
    <t>2/11/1.7b</t>
  </si>
  <si>
    <t>2/11/4.3</t>
  </si>
  <si>
    <t>TMP to issue Bulletin #2</t>
  </si>
  <si>
    <t>2/11/7.5</t>
  </si>
  <si>
    <t>furniture budget</t>
  </si>
  <si>
    <t>2/11/7.6</t>
  </si>
  <si>
    <t>student room flooring</t>
  </si>
  <si>
    <t>2/11/7.7</t>
  </si>
  <si>
    <t>KIVA flooring</t>
  </si>
  <si>
    <t>2/11/7.8</t>
  </si>
  <si>
    <t>MSU leadership presentation</t>
  </si>
  <si>
    <t>2/11/9.1</t>
  </si>
  <si>
    <t>install standpipes in dorm wign</t>
  </si>
  <si>
    <t>2/11/9.2</t>
  </si>
  <si>
    <t>student suite mock up</t>
  </si>
  <si>
    <t>2/11/9.3</t>
  </si>
  <si>
    <t>potentially ahead of schedule</t>
  </si>
  <si>
    <t>2/20/1.8</t>
  </si>
  <si>
    <t>glazed block demo</t>
  </si>
  <si>
    <t>2/20/1.9</t>
  </si>
  <si>
    <t>fire suppression core</t>
  </si>
  <si>
    <t>2/20/1.10</t>
  </si>
  <si>
    <t>pipe insulation demo request</t>
  </si>
  <si>
    <t>2/20/2.4</t>
  </si>
  <si>
    <t>award recommendations</t>
  </si>
  <si>
    <t>2/20/2.4a</t>
  </si>
  <si>
    <t>2/20/2.4b</t>
  </si>
  <si>
    <t>2/20/2.5</t>
  </si>
  <si>
    <t>steel/drywall/fire suppression/plumbing approval</t>
  </si>
  <si>
    <t>2/20/8.1</t>
  </si>
  <si>
    <t>completion schedule</t>
  </si>
  <si>
    <t>2/20/8.2</t>
  </si>
  <si>
    <t>2 week look ahead</t>
  </si>
  <si>
    <t>2/20/3.1</t>
  </si>
  <si>
    <t>GC cost summary review</t>
  </si>
  <si>
    <t>2/20/5.2</t>
  </si>
  <si>
    <t>acoustical baffles</t>
  </si>
  <si>
    <t>2/20/10.1</t>
  </si>
  <si>
    <t>plans submitted to fire/Safety office</t>
  </si>
  <si>
    <t>2/20/10.2</t>
  </si>
  <si>
    <t>electrician needs permit</t>
  </si>
  <si>
    <t>2/20/7.9</t>
  </si>
  <si>
    <t>Campus art locations</t>
  </si>
  <si>
    <t>2/27/1.11</t>
  </si>
  <si>
    <t>2nd floor demo</t>
  </si>
  <si>
    <t>2/27/1.12</t>
  </si>
  <si>
    <t>bay loading concerns</t>
  </si>
  <si>
    <t>ALL</t>
  </si>
  <si>
    <t>2/17/1.13</t>
  </si>
  <si>
    <t xml:space="preserve">abatment training </t>
  </si>
  <si>
    <t>2/27/1.13a</t>
  </si>
  <si>
    <t>2/21/1.13b</t>
  </si>
  <si>
    <t>2/27/2.6</t>
  </si>
  <si>
    <t>budget update</t>
  </si>
  <si>
    <t>2/27/2.7</t>
  </si>
  <si>
    <t>hot water piping approval</t>
  </si>
  <si>
    <t>2/27/8.3</t>
  </si>
  <si>
    <t>fire suppression mock up</t>
  </si>
  <si>
    <t>2/27/8.4</t>
  </si>
  <si>
    <t>gypcrete</t>
  </si>
  <si>
    <t>2/27/8.5</t>
  </si>
  <si>
    <t>dorm flooring abatement</t>
  </si>
  <si>
    <t>2/27/4.4</t>
  </si>
  <si>
    <t>floor loading on 2nd floor</t>
  </si>
  <si>
    <t>2/27/11.1</t>
  </si>
  <si>
    <t xml:space="preserve">pro-press substitute </t>
  </si>
  <si>
    <t>2/27/11.2</t>
  </si>
  <si>
    <t>master submittal log</t>
  </si>
  <si>
    <t>2/27/7.10</t>
  </si>
  <si>
    <t>AV bid</t>
  </si>
  <si>
    <t>2/27/7.11</t>
  </si>
  <si>
    <t>ADA budget</t>
  </si>
  <si>
    <t>2/27/7.11a</t>
  </si>
  <si>
    <t>2/27/7.11b</t>
  </si>
  <si>
    <t>2/27/7.11c</t>
  </si>
  <si>
    <t>3/6/3.2</t>
  </si>
  <si>
    <t>price added angle iron for roof</t>
  </si>
  <si>
    <t>3/6/12.1</t>
  </si>
  <si>
    <t>demo &amp; additional work</t>
  </si>
  <si>
    <t>3/6/5.3</t>
  </si>
  <si>
    <t>6th floor - ceiling asbestos</t>
  </si>
  <si>
    <t>3/13/2.8</t>
  </si>
  <si>
    <t>Kiva Lighting</t>
  </si>
  <si>
    <t>3/13/2.9</t>
  </si>
  <si>
    <t>Englarged glass area</t>
  </si>
  <si>
    <t>3/13/2.10</t>
  </si>
  <si>
    <t>Alt #3 VE idea</t>
  </si>
  <si>
    <t>3/13/2.10a</t>
  </si>
  <si>
    <t>3/13/2.10b</t>
  </si>
  <si>
    <t>3/13/2.10c</t>
  </si>
  <si>
    <t>3/13/3.3</t>
  </si>
  <si>
    <t>hot water piping replacement</t>
  </si>
  <si>
    <t>3/13/3.4</t>
  </si>
  <si>
    <t>Bulletin #2 pricing</t>
  </si>
  <si>
    <t>3/13/3.5</t>
  </si>
  <si>
    <t>Replaced damaged light</t>
  </si>
  <si>
    <t>3/13/4.5</t>
  </si>
  <si>
    <t>CAD drawings</t>
  </si>
  <si>
    <t>3/13/4.6</t>
  </si>
  <si>
    <t>2nd floor metal framing</t>
  </si>
  <si>
    <t>3/13/4.7</t>
  </si>
  <si>
    <t>sprinkler head cages</t>
  </si>
  <si>
    <t>3/13/4.8</t>
  </si>
  <si>
    <t>FADE</t>
  </si>
  <si>
    <t>3/13/4.8a</t>
  </si>
  <si>
    <t>3/13/4.8b</t>
  </si>
  <si>
    <t>3/13/4.8c</t>
  </si>
  <si>
    <t>3/13/4.9</t>
  </si>
  <si>
    <t>AV design</t>
  </si>
  <si>
    <t>3/13/5.4</t>
  </si>
  <si>
    <t>cold formed metal framing</t>
  </si>
  <si>
    <t>3/13/11.3</t>
  </si>
  <si>
    <t>shop questions/review</t>
  </si>
  <si>
    <t>3/13/7.12</t>
  </si>
  <si>
    <t>fire alarm knocked out</t>
  </si>
  <si>
    <t>3/13/7.13</t>
  </si>
  <si>
    <t>KIVA lighting</t>
  </si>
  <si>
    <t>3/13/7.14</t>
  </si>
  <si>
    <t>WIFI</t>
  </si>
  <si>
    <t>O/D</t>
  </si>
  <si>
    <t>3/13/13.1</t>
  </si>
  <si>
    <t>items currently purchased</t>
  </si>
  <si>
    <t>3/13/13.2</t>
  </si>
  <si>
    <t>items to be included in scope</t>
  </si>
  <si>
    <t>?</t>
  </si>
  <si>
    <t>3/13/13.3</t>
  </si>
  <si>
    <t>Generate bid package</t>
  </si>
  <si>
    <t>3/13/13.4</t>
  </si>
  <si>
    <t>Dates</t>
  </si>
  <si>
    <t>3/20/1.14</t>
  </si>
  <si>
    <t>asbestos awareness</t>
  </si>
  <si>
    <t>3/20/8.6</t>
  </si>
  <si>
    <t>wall layout</t>
  </si>
  <si>
    <t>3/20/4.10</t>
  </si>
  <si>
    <t>cold form metal framing - box beam</t>
  </si>
  <si>
    <t>3/20/5.6</t>
  </si>
  <si>
    <t>#76 compactor room ceiling demo</t>
  </si>
  <si>
    <t>3/20/5.7</t>
  </si>
  <si>
    <t>#57 classroom ceiling height @ bulkhead</t>
  </si>
  <si>
    <t>3/20/10.3</t>
  </si>
  <si>
    <t>H&amp;R has permit</t>
  </si>
  <si>
    <t>3/20/7.15</t>
  </si>
  <si>
    <t>fire alarm demo</t>
  </si>
  <si>
    <t>3/20/7.15a</t>
  </si>
  <si>
    <t>3/20/7.15b</t>
  </si>
  <si>
    <t>3/20/7.16</t>
  </si>
  <si>
    <t>furniture meeting</t>
  </si>
  <si>
    <t>3/27/1.15</t>
  </si>
  <si>
    <t>subs must wear PPE</t>
  </si>
  <si>
    <t>3/27/1.16</t>
  </si>
  <si>
    <t>additional basement samples</t>
  </si>
  <si>
    <t>3/27/8.7</t>
  </si>
  <si>
    <t>basement shop demo</t>
  </si>
  <si>
    <t>3/27/8.8</t>
  </si>
  <si>
    <t>low density fill - 2nd floor</t>
  </si>
  <si>
    <t>3/27/3.6</t>
  </si>
  <si>
    <t>existing basement conduit support</t>
  </si>
  <si>
    <t>3/27/5.8</t>
  </si>
  <si>
    <t>digital screen mounts</t>
  </si>
  <si>
    <t>3/27/11.4</t>
  </si>
  <si>
    <t>MEP</t>
  </si>
  <si>
    <t>3/27/6.4</t>
  </si>
  <si>
    <t>ASI #1</t>
  </si>
  <si>
    <t>3/27/7.17</t>
  </si>
  <si>
    <t>no work during final exams</t>
  </si>
  <si>
    <t>3/27/7.18</t>
  </si>
  <si>
    <t>Art on Campus Meeting</t>
  </si>
  <si>
    <t>4/3/8.9</t>
  </si>
  <si>
    <t>Existing gas line turned off</t>
  </si>
  <si>
    <t>4/3/4.11</t>
  </si>
  <si>
    <t>1st floor ceiling duct penetration</t>
  </si>
  <si>
    <t>4/3/4.12</t>
  </si>
  <si>
    <t>TMP to provide specific floor box location</t>
  </si>
  <si>
    <t>4/3/4.13</t>
  </si>
  <si>
    <t>TMP to provide saw cut layout</t>
  </si>
  <si>
    <t>4/3/5.9</t>
  </si>
  <si>
    <t>RFI #95 access to install plumbing</t>
  </si>
  <si>
    <t>4/3/11.5</t>
  </si>
  <si>
    <t>Future submittals go to Matt P to forward to TMP</t>
  </si>
  <si>
    <t>4/3/11.6</t>
  </si>
  <si>
    <t>Guy (MSU) to review light fixture submittal</t>
  </si>
  <si>
    <t>4/3/6.5</t>
  </si>
  <si>
    <t>Bulletin #3 issued</t>
  </si>
  <si>
    <t>4/3/7.19</t>
  </si>
  <si>
    <t>Expoxy floor color finalize hold up</t>
  </si>
  <si>
    <t>4/3/7.20</t>
  </si>
  <si>
    <t xml:space="preserve">request to demo existing fire suppression system to second floor pipe penetrations </t>
  </si>
  <si>
    <t>4/3/7.21</t>
  </si>
  <si>
    <t>requested access to dorm area for core layout</t>
  </si>
  <si>
    <t>4/10/8.10</t>
  </si>
  <si>
    <t>wall taken down new pump room first floor</t>
  </si>
  <si>
    <t>4/10/8.11</t>
  </si>
  <si>
    <t>steel delivery coordination, road closure</t>
  </si>
  <si>
    <t>4/10/3.7</t>
  </si>
  <si>
    <t>Ball valves approved</t>
  </si>
  <si>
    <t>4/10/3.8</t>
  </si>
  <si>
    <t>existing abandoned gas pipe basement removed</t>
  </si>
  <si>
    <t>4/10/5.10</t>
  </si>
  <si>
    <t>#96,97,98,99,101 steel RFI expedite</t>
  </si>
  <si>
    <t>4/10/5.11</t>
  </si>
  <si>
    <t>RFI #93</t>
  </si>
  <si>
    <t>4/10/6.6</t>
  </si>
  <si>
    <t xml:space="preserve">Bulletin #4 </t>
  </si>
  <si>
    <t>4/10/6.7</t>
  </si>
  <si>
    <t xml:space="preserve">Bulletin #5, cable tray elec floor box </t>
  </si>
  <si>
    <t>4/10/7.22</t>
  </si>
  <si>
    <t>Additional ceiling removal room 41</t>
  </si>
  <si>
    <t>4/10/7.23</t>
  </si>
  <si>
    <t>Existing fin tube</t>
  </si>
  <si>
    <t>4/10/7.24</t>
  </si>
  <si>
    <t>how many IGDs included fire system</t>
  </si>
  <si>
    <t>4/17/8.12</t>
  </si>
  <si>
    <t xml:space="preserve">Steam shutdown </t>
  </si>
  <si>
    <t>4/17/8.13</t>
  </si>
  <si>
    <t>All dorm rooms unlocked 5:00AM</t>
  </si>
  <si>
    <t>4/17/8.14</t>
  </si>
  <si>
    <t>Master campus schedule for summer</t>
  </si>
  <si>
    <t>4/17/8.15</t>
  </si>
  <si>
    <t>Finals week classroom schedule</t>
  </si>
  <si>
    <t>4/17/3.9</t>
  </si>
  <si>
    <t>Basement fire suppression piping above ceiling</t>
  </si>
  <si>
    <t>4/17/7.25</t>
  </si>
  <si>
    <t>A6.2 &amp; A12.2 furniture plan</t>
  </si>
  <si>
    <t>4/17/7.26</t>
  </si>
  <si>
    <t>no external content placed on IGDs</t>
  </si>
  <si>
    <t>4/17/7.27</t>
  </si>
  <si>
    <t>ADA ramp letter to MSU legal</t>
  </si>
  <si>
    <t>4/17/7.28</t>
  </si>
  <si>
    <t>TMP alternate guardrail for rooftop HVAC</t>
  </si>
  <si>
    <t>4/17/7.29</t>
  </si>
  <si>
    <t>Write up and budget convert C202C computer lab</t>
  </si>
  <si>
    <t>4/24/2.11</t>
  </si>
  <si>
    <t>A/V, Epoxy floor, overhead doors</t>
  </si>
  <si>
    <t>4/24/2.11a</t>
  </si>
  <si>
    <t>4/24/8.16</t>
  </si>
  <si>
    <t>first room fire alarm conduit mockup</t>
  </si>
  <si>
    <t>4/24/8.17</t>
  </si>
  <si>
    <t>hot water shutoff 6:00AM</t>
  </si>
  <si>
    <t>4/24/3.10</t>
  </si>
  <si>
    <t>review cost summary log</t>
  </si>
  <si>
    <t>4/24/6.8</t>
  </si>
  <si>
    <t>Bulletin #6</t>
  </si>
  <si>
    <t>4/24/7.30</t>
  </si>
  <si>
    <t>Need access to rooms 11,26,28</t>
  </si>
  <si>
    <t>4/24/7.31</t>
  </si>
  <si>
    <t>Room C211A IT changes, ceiling, light, paint, walls</t>
  </si>
  <si>
    <t>4/24/7.32</t>
  </si>
  <si>
    <t>Cable tray spec</t>
  </si>
  <si>
    <t>4/24/7.33</t>
  </si>
  <si>
    <t>Piping penetration sleeves</t>
  </si>
  <si>
    <t>4/24/7.34</t>
  </si>
  <si>
    <t>Water shutoff notice</t>
  </si>
  <si>
    <t>5/08/8.18</t>
  </si>
  <si>
    <t>MSU remove furniture piano projectors KIVA</t>
  </si>
  <si>
    <t>5/08/4.14</t>
  </si>
  <si>
    <t>Painting fire alarm fire suppression risers</t>
  </si>
  <si>
    <t>5/08/5.12</t>
  </si>
  <si>
    <t>RFI #119</t>
  </si>
  <si>
    <t>5/08/11.7</t>
  </si>
  <si>
    <t>LaForce Total Door and LCN closers</t>
  </si>
  <si>
    <t>5/08/6.9</t>
  </si>
  <si>
    <t>Bulletin #7</t>
  </si>
  <si>
    <t>5/08/7.35</t>
  </si>
  <si>
    <t>Crane swing concern, plan to set crane, tree damage waiver</t>
  </si>
  <si>
    <t>5/15/1.17</t>
  </si>
  <si>
    <t>review safety and freq of GC safety inspection</t>
  </si>
  <si>
    <t>5/15/1.18</t>
  </si>
  <si>
    <t>upload GC and trade site safety program, tool box talk, safety report</t>
  </si>
  <si>
    <t>5/15/8.19</t>
  </si>
  <si>
    <t>6th floor fire suppression shop drawings</t>
  </si>
  <si>
    <t>5/15/10.4</t>
  </si>
  <si>
    <t>pricing for supporting existing basement conduit</t>
  </si>
  <si>
    <t>5/15/7.36</t>
  </si>
  <si>
    <t>Floor variance C211, C213, C215</t>
  </si>
  <si>
    <t>5/15/7.37</t>
  </si>
  <si>
    <t>when water will be turned back on</t>
  </si>
  <si>
    <t>5/15/7.38</t>
  </si>
  <si>
    <t>elevator room abatement</t>
  </si>
  <si>
    <t>5/15/7.39</t>
  </si>
  <si>
    <t>review fire alarm conduit layout in South lobby</t>
  </si>
  <si>
    <t>5/15/7.40</t>
  </si>
  <si>
    <t>potential change to penthouse access</t>
  </si>
  <si>
    <t>5/22/1.19</t>
  </si>
  <si>
    <t>South dorm wing coring concrete beam</t>
  </si>
  <si>
    <t>5/22/5.13</t>
  </si>
  <si>
    <t>RFI requesting to lower D hallway ceiling</t>
  </si>
  <si>
    <t>5/22/6.10</t>
  </si>
  <si>
    <t>Bulletin to capture AV changes</t>
  </si>
  <si>
    <t>5/22/7.41</t>
  </si>
  <si>
    <t>Review fire panel location lobbies</t>
  </si>
  <si>
    <t>5/22/7.42</t>
  </si>
  <si>
    <t>Water shutoff entire building duration</t>
  </si>
  <si>
    <t>5/22/7.43</t>
  </si>
  <si>
    <t>Wonder bodies equipment removed</t>
  </si>
  <si>
    <t>5/22/7.44</t>
  </si>
  <si>
    <t>Central core south stair ceiling removed steel install</t>
  </si>
  <si>
    <t>5/22/7.45</t>
  </si>
  <si>
    <t>Two approved roofers backed out</t>
  </si>
  <si>
    <t>5/29/8.20</t>
  </si>
  <si>
    <t>Steel Shop and RFI roof curb</t>
  </si>
  <si>
    <t>5/29/4.15</t>
  </si>
  <si>
    <t>Fire panel locations</t>
  </si>
  <si>
    <t>5/29/4.16</t>
  </si>
  <si>
    <t xml:space="preserve">Intermediate offices </t>
  </si>
  <si>
    <t>5/29/11.8</t>
  </si>
  <si>
    <t>#11 steel</t>
  </si>
  <si>
    <t>5/29/11.9</t>
  </si>
  <si>
    <t>Exhaust fans</t>
  </si>
  <si>
    <t>5/29/10.5</t>
  </si>
  <si>
    <t>Fire alarm pull station location</t>
  </si>
  <si>
    <t>5/29/7.46</t>
  </si>
  <si>
    <t>Kiva duct penetrations</t>
  </si>
  <si>
    <t>5/29/13.5</t>
  </si>
  <si>
    <t>Post bids</t>
  </si>
  <si>
    <t>6/05/2.12</t>
  </si>
  <si>
    <t>Extra for water softener</t>
  </si>
  <si>
    <t>6/05/5.14</t>
  </si>
  <si>
    <t>Shaft wall on first floor</t>
  </si>
  <si>
    <t>6/05/7.47</t>
  </si>
  <si>
    <t>Black receptacles C211</t>
  </si>
  <si>
    <t>6/05/7.48</t>
  </si>
  <si>
    <t>Demo duct C107</t>
  </si>
  <si>
    <t>6/05/7.49</t>
  </si>
  <si>
    <t>Dove gray sample louver</t>
  </si>
  <si>
    <t>6/05/7.50</t>
  </si>
  <si>
    <t>cores in floor for plumbing penetrations</t>
  </si>
  <si>
    <t>6/05/7.51</t>
  </si>
  <si>
    <t>First floor classrooms</t>
  </si>
  <si>
    <t>6/05/7.52</t>
  </si>
  <si>
    <t>Standards for roof protection not followed</t>
  </si>
  <si>
    <t>Gc</t>
  </si>
  <si>
    <t>6/12/8.21</t>
  </si>
  <si>
    <t>Coring for fire panel</t>
  </si>
  <si>
    <t>6/12/6.11</t>
  </si>
  <si>
    <t>Bulletin #9</t>
  </si>
  <si>
    <t>6/12/6.12</t>
  </si>
  <si>
    <t>Bulletin #10</t>
  </si>
  <si>
    <t>6/12/7.53</t>
  </si>
  <si>
    <t>Walls between classroom/computer lab</t>
  </si>
  <si>
    <t>6/12/7.54</t>
  </si>
  <si>
    <t>ASI be issued to document new fire panel</t>
  </si>
  <si>
    <t>6/12/7.55</t>
  </si>
  <si>
    <t>fixing core that went through rebar</t>
  </si>
  <si>
    <t>6/12/7.56</t>
  </si>
  <si>
    <t xml:space="preserve">occupany sensor layout drawing </t>
  </si>
  <si>
    <t>6/19/4.17</t>
  </si>
  <si>
    <t>Fire protection mounting</t>
  </si>
  <si>
    <t>6/19/4.18</t>
  </si>
  <si>
    <t>AV Closet 106C</t>
  </si>
  <si>
    <t>6/26/8.22</t>
  </si>
  <si>
    <t>fire suppression and devices operating</t>
  </si>
  <si>
    <t>6/26/8.23</t>
  </si>
  <si>
    <t>lobby work concern bulletin 10</t>
  </si>
  <si>
    <t>6/26/5.15</t>
  </si>
  <si>
    <t xml:space="preserve">8 open RFI </t>
  </si>
  <si>
    <t>6/26/11.10</t>
  </si>
  <si>
    <t>Lighting controls resubmitted</t>
  </si>
  <si>
    <t>6/26/6.13</t>
  </si>
  <si>
    <t>Bulletin #11</t>
  </si>
  <si>
    <t>6/26/7.57</t>
  </si>
  <si>
    <t>Construction Issues #612, #594, #615</t>
  </si>
  <si>
    <t>7/03/7.58</t>
  </si>
  <si>
    <t>General site issues</t>
  </si>
  <si>
    <t>7/03/7.59</t>
  </si>
  <si>
    <t>Request into PBA exhaust fan curb</t>
  </si>
  <si>
    <t>7/03/7.60</t>
  </si>
  <si>
    <t>Close down birch road</t>
  </si>
  <si>
    <t>7/10/2.13</t>
  </si>
  <si>
    <t>Steel stair and wall repair</t>
  </si>
  <si>
    <t>7/10/8.24</t>
  </si>
  <si>
    <t>Shaft walls Bulletin 11</t>
  </si>
  <si>
    <t>7/10/11.11</t>
  </si>
  <si>
    <t>Fume Hood</t>
  </si>
  <si>
    <t>7/10/11.12</t>
  </si>
  <si>
    <t>Exhaust fan motor</t>
  </si>
  <si>
    <t>7/10/11.13</t>
  </si>
  <si>
    <t>Control Submittals</t>
  </si>
  <si>
    <t>7/10/7.61</t>
  </si>
  <si>
    <t>Lobby ceilings color</t>
  </si>
  <si>
    <t>7/10/7.62</t>
  </si>
  <si>
    <t>Power shut down</t>
  </si>
  <si>
    <t>7/10/7.63</t>
  </si>
  <si>
    <t>Fin Tube</t>
  </si>
  <si>
    <t>7/10/7.64</t>
  </si>
  <si>
    <t xml:space="preserve">Commissioning </t>
  </si>
  <si>
    <t>7/17/8.25</t>
  </si>
  <si>
    <t>Dorms floor 2-6 completing FA</t>
  </si>
  <si>
    <t>7/17/5.16</t>
  </si>
  <si>
    <t>Open RFIs 149,148,147,146,143</t>
  </si>
  <si>
    <t>7/17/6.14</t>
  </si>
  <si>
    <t>Bulletin #12</t>
  </si>
  <si>
    <t>7/24/1.20</t>
  </si>
  <si>
    <t>Near miss incident report</t>
  </si>
  <si>
    <t>7/24/8.26</t>
  </si>
  <si>
    <t>Punch list for dorm</t>
  </si>
  <si>
    <t>7/24/8.27</t>
  </si>
  <si>
    <t xml:space="preserve">Kiva corridor safe pathway </t>
  </si>
  <si>
    <t>7/24/4.19</t>
  </si>
  <si>
    <t>Bulletin #13</t>
  </si>
  <si>
    <t>7/24/10.6</t>
  </si>
  <si>
    <t>Fire marshal inspection</t>
  </si>
  <si>
    <t>7/24/6.15</t>
  </si>
  <si>
    <t>7/31/8.28</t>
  </si>
  <si>
    <t>Test and inspections</t>
  </si>
  <si>
    <t>7/31/8.29</t>
  </si>
  <si>
    <t>Crane pick</t>
  </si>
  <si>
    <t>7/31/7.65</t>
  </si>
  <si>
    <t>Steam Valve in Penthouse</t>
  </si>
  <si>
    <t>8/07/8.30</t>
  </si>
  <si>
    <t>Temp CO issued</t>
  </si>
  <si>
    <t>8/07/7.66</t>
  </si>
  <si>
    <t>Commissioning Items</t>
  </si>
  <si>
    <t>8/14/8.31</t>
  </si>
  <si>
    <t>Stud framing second floor</t>
  </si>
  <si>
    <t>8/14/8.32</t>
  </si>
  <si>
    <t>drywall first floor</t>
  </si>
  <si>
    <t>8/14/5.17</t>
  </si>
  <si>
    <t>215 Air Line Locations</t>
  </si>
  <si>
    <t>8/14/5.18</t>
  </si>
  <si>
    <t>223 Door HW for existing</t>
  </si>
  <si>
    <t>8/14/11.14</t>
  </si>
  <si>
    <t>Samples received</t>
  </si>
  <si>
    <t>8/14/11.15</t>
  </si>
  <si>
    <t>Lab controls</t>
  </si>
  <si>
    <t>8/14/7.67</t>
  </si>
  <si>
    <t>Crane Pick hoisting exhaust fans</t>
  </si>
  <si>
    <t>8/14/7.68</t>
  </si>
  <si>
    <t>Fire suppression bell</t>
  </si>
  <si>
    <t>8/14/7.69</t>
  </si>
  <si>
    <t>Team Meeting</t>
  </si>
  <si>
    <t>8/14/7.70</t>
  </si>
  <si>
    <t>Basement Column</t>
  </si>
  <si>
    <t>8/14/7.71</t>
  </si>
  <si>
    <t>Exterior Stair interference</t>
  </si>
  <si>
    <t>8/14/7.72</t>
  </si>
  <si>
    <t>Bathroom items,dock entrance, signage</t>
  </si>
  <si>
    <t>8/14/7.73</t>
  </si>
  <si>
    <t>Mens/Womens Lockers</t>
  </si>
  <si>
    <t>8/21/8.33</t>
  </si>
  <si>
    <t>MEP rough in</t>
  </si>
  <si>
    <t>8/21/8.34</t>
  </si>
  <si>
    <t>Core project schedule</t>
  </si>
  <si>
    <t>8/21/11.15</t>
  </si>
  <si>
    <t>064023 Interior Architectural</t>
  </si>
  <si>
    <t>8/21/5.19</t>
  </si>
  <si>
    <t>225 LPC Height</t>
  </si>
  <si>
    <t>8/21/5.20</t>
  </si>
  <si>
    <t>227 Steel Railing</t>
  </si>
  <si>
    <t>8/21/11.16</t>
  </si>
  <si>
    <t>271400 Communications Shop Drawings</t>
  </si>
  <si>
    <t>8/21/11.17</t>
  </si>
  <si>
    <t>096519 Resilient Tile Flooring</t>
  </si>
  <si>
    <t>8/21/7.74</t>
  </si>
  <si>
    <t>Womens Room Lintel</t>
  </si>
  <si>
    <t>8/21/7.75</t>
  </si>
  <si>
    <t>Art Work</t>
  </si>
  <si>
    <t>9/4/5.21</t>
  </si>
  <si>
    <t>227 Rockford to send steel information</t>
  </si>
  <si>
    <t>9/4/5.22</t>
  </si>
  <si>
    <t>229 Screen heigh - TMP to return</t>
  </si>
  <si>
    <t>9/4/11.18</t>
  </si>
  <si>
    <t>115213 Projection Screen</t>
  </si>
  <si>
    <t>9/4/7.76</t>
  </si>
  <si>
    <t>White boards to be put up by Rockford</t>
  </si>
  <si>
    <t>9/11/5.23</t>
  </si>
  <si>
    <t>230 Paint first floor storage</t>
  </si>
  <si>
    <t>9/11/5.24</t>
  </si>
  <si>
    <t>231 Mechanical Room MEP Removal</t>
  </si>
  <si>
    <t>9/11/5.25</t>
  </si>
  <si>
    <t>232 Projector screen size</t>
  </si>
  <si>
    <t>9/11/11.18a</t>
  </si>
  <si>
    <t>115213-1 Projection Screens</t>
  </si>
  <si>
    <t>9/11/11.20</t>
  </si>
  <si>
    <t>064023-3 Millwork Shop Drawings</t>
  </si>
  <si>
    <t>9/11/11.21</t>
  </si>
  <si>
    <t>102800-1 Bathroom Accessories</t>
  </si>
  <si>
    <t>9/11/6.16</t>
  </si>
  <si>
    <t xml:space="preserve">Unifier </t>
  </si>
  <si>
    <t>9/11/7.77</t>
  </si>
  <si>
    <t>Stair versus ladder in penthouse</t>
  </si>
  <si>
    <t>9/11/7.78</t>
  </si>
  <si>
    <t>Fire Alarm Punchlist</t>
  </si>
  <si>
    <t>9/11/7.79</t>
  </si>
  <si>
    <t>Access Boxes</t>
  </si>
  <si>
    <t>9/11/7.80</t>
  </si>
  <si>
    <t>Break Out Rooms</t>
  </si>
  <si>
    <t>9/11/7.81</t>
  </si>
  <si>
    <t>Area 3</t>
  </si>
  <si>
    <t>9/11/7.82</t>
  </si>
  <si>
    <t>Poke Through Boxes</t>
  </si>
  <si>
    <t>9/18/1.21</t>
  </si>
  <si>
    <t>Near miss incident drywall falling of lift</t>
  </si>
  <si>
    <t>9/18/5.26</t>
  </si>
  <si>
    <t>234 Access panel size</t>
  </si>
  <si>
    <t>9/18/5.27</t>
  </si>
  <si>
    <t>236 Control Panel Placement</t>
  </si>
  <si>
    <t>9/18/5.28</t>
  </si>
  <si>
    <t>237 Sink Removal</t>
  </si>
  <si>
    <t>9/18/11.22</t>
  </si>
  <si>
    <t>288233-1 Convectors</t>
  </si>
  <si>
    <t>9/18/7.83</t>
  </si>
  <si>
    <t>Mechanical Room Concrete Wall</t>
  </si>
  <si>
    <t>9/18/7.84</t>
  </si>
  <si>
    <t>Projector Mounts</t>
  </si>
  <si>
    <t>9/18/7.85</t>
  </si>
  <si>
    <t>Duct Transitions</t>
  </si>
  <si>
    <t>9/25/5.29</t>
  </si>
  <si>
    <t>248 General use air supply</t>
  </si>
  <si>
    <t>9/25/5.30</t>
  </si>
  <si>
    <t>250 Conduit for exterior lights</t>
  </si>
  <si>
    <t>9/25/5.31</t>
  </si>
  <si>
    <t>251 Steam piping to unit heaters in penthouse</t>
  </si>
  <si>
    <t>9/25/11.23</t>
  </si>
  <si>
    <t>055213 - Railings</t>
  </si>
  <si>
    <t>9/25/11.24</t>
  </si>
  <si>
    <t>230923 - DDC HVAC Controls</t>
  </si>
  <si>
    <t>9/25/6.17</t>
  </si>
  <si>
    <t>Bulletin #14</t>
  </si>
  <si>
    <t>9/25/7.86</t>
  </si>
  <si>
    <t>North Entrance at Stair</t>
  </si>
  <si>
    <t>9/25/7.87</t>
  </si>
  <si>
    <t>Insulation in mechanical room</t>
  </si>
  <si>
    <t>9/25/7.88</t>
  </si>
  <si>
    <t>Plate cover colors</t>
  </si>
  <si>
    <t>10/2/4.20</t>
  </si>
  <si>
    <t>Update drawings for Don Mintz items</t>
  </si>
  <si>
    <t>10/2/4.21</t>
  </si>
  <si>
    <t>Update drawings show Card Reader on engineering doors</t>
  </si>
  <si>
    <t>10/2/5.32</t>
  </si>
  <si>
    <t>255 West side tool lab wall</t>
  </si>
  <si>
    <t>10/2/5.33</t>
  </si>
  <si>
    <t>257 Misc lighting circuits switch</t>
  </si>
  <si>
    <t>10/2/11.25</t>
  </si>
  <si>
    <t>233713 Grills Registers Diffusers</t>
  </si>
  <si>
    <t>10/2/11.26</t>
  </si>
  <si>
    <t>093000 Tiling product data</t>
  </si>
  <si>
    <t>10/2/6.18</t>
  </si>
  <si>
    <t>Bulletin #15</t>
  </si>
  <si>
    <t>10/9/5.34</t>
  </si>
  <si>
    <t>268 Cord Steel Height</t>
  </si>
  <si>
    <t>10/9/5.35</t>
  </si>
  <si>
    <t>265 Ceiling Steel</t>
  </si>
  <si>
    <t>10/9/8.35</t>
  </si>
  <si>
    <t>1st Floor Ceiling Grid</t>
  </si>
  <si>
    <t>10/9/8.36</t>
  </si>
  <si>
    <t>Basement wall repair underway</t>
  </si>
  <si>
    <t>10/9/8.37</t>
  </si>
  <si>
    <t>2nd floor drywall hanging and finishing</t>
  </si>
  <si>
    <t>10/9/7.89</t>
  </si>
  <si>
    <t>MSU wants flood test in bathrooms</t>
  </si>
  <si>
    <t>10/9/7.92</t>
  </si>
  <si>
    <t>Accelerated IT room schedule</t>
  </si>
  <si>
    <t>10/9/7.93</t>
  </si>
  <si>
    <t>Commissioning</t>
  </si>
  <si>
    <t>10/9/7.94</t>
  </si>
  <si>
    <t>Kiva technology added electronics</t>
  </si>
  <si>
    <t>10/9/7.95</t>
  </si>
  <si>
    <t>Epoxy flooring sample resubmission</t>
  </si>
  <si>
    <t>10/9/7.96</t>
  </si>
  <si>
    <t>Existing office space to be cleaned up</t>
  </si>
  <si>
    <t>10/9/7.97</t>
  </si>
  <si>
    <t>Steam pile tie in to start 10/16</t>
  </si>
  <si>
    <t>10/16/6.19</t>
  </si>
  <si>
    <t>Bulletin 16 and 17</t>
  </si>
  <si>
    <t>10/16/11.27</t>
  </si>
  <si>
    <t>064023 Millwork Shop Drawings</t>
  </si>
  <si>
    <t>10/16/5.36</t>
  </si>
  <si>
    <t>269 Don Mintz electrical add</t>
  </si>
  <si>
    <t>10/16/5.37</t>
  </si>
  <si>
    <t>270 Flexible duct connection</t>
  </si>
  <si>
    <t>10/16/5.38</t>
  </si>
  <si>
    <t xml:space="preserve"> 271 duct insulation requirement</t>
  </si>
  <si>
    <t>10/16/8.38</t>
  </si>
  <si>
    <t>Penthouse piping ongoing</t>
  </si>
  <si>
    <t>10/16/8.39</t>
  </si>
  <si>
    <t>Ductwork nearing completion</t>
  </si>
  <si>
    <t>10/23/8.40</t>
  </si>
  <si>
    <t>Floor finishes in first floor classrooms</t>
  </si>
  <si>
    <t>10/23/5.38</t>
  </si>
  <si>
    <t>277 Feeder Pipes</t>
  </si>
  <si>
    <t>10/23/5.39</t>
  </si>
  <si>
    <t>263 Control Wiring</t>
  </si>
  <si>
    <t>10/23/5.40</t>
  </si>
  <si>
    <t>261 VFD Location</t>
  </si>
  <si>
    <t>10/23/7.98</t>
  </si>
  <si>
    <t>AV Meeting</t>
  </si>
  <si>
    <t>10/23/7.99</t>
  </si>
  <si>
    <t>Base in 1st Floor</t>
  </si>
  <si>
    <t>10/30/8.41</t>
  </si>
  <si>
    <t>Kiva ready for flooring delivery</t>
  </si>
  <si>
    <t>10/30/8.42</t>
  </si>
  <si>
    <t>Furniture delivery scheduled for Dec. 6</t>
  </si>
  <si>
    <t>10/30/5.41</t>
  </si>
  <si>
    <t>278 Pipe Grid</t>
  </si>
  <si>
    <t>10/30/5.42</t>
  </si>
  <si>
    <t>279 Duct detector removal</t>
  </si>
  <si>
    <t>10/30/5.43</t>
  </si>
  <si>
    <t>280 Lighting layout</t>
  </si>
  <si>
    <t>10/30/11.28</t>
  </si>
  <si>
    <t>33000 Cast In Place Concrete</t>
  </si>
  <si>
    <t>10/30/6.20</t>
  </si>
  <si>
    <t>Bulletin 18</t>
  </si>
  <si>
    <t>10/30/6.21</t>
  </si>
  <si>
    <t>Bulletin 19</t>
  </si>
  <si>
    <t>11/6/6.22</t>
  </si>
  <si>
    <t>Bulletin 20</t>
  </si>
  <si>
    <t>11/6/5.44</t>
  </si>
  <si>
    <t>284 Lighting conflict with duct</t>
  </si>
  <si>
    <t>11/6/5.45</t>
  </si>
  <si>
    <t>285 exit lights</t>
  </si>
  <si>
    <t>11/6/5.46</t>
  </si>
  <si>
    <t>286 L7 lights in C213</t>
  </si>
  <si>
    <t>11/6/5.47</t>
  </si>
  <si>
    <t>287 Conduit for AV</t>
  </si>
  <si>
    <t>11/6/7.100</t>
  </si>
  <si>
    <t>Electrical shutdown</t>
  </si>
  <si>
    <t>11/6/7.101</t>
  </si>
  <si>
    <t>Duct detectors</t>
  </si>
  <si>
    <t>11/6/7.102</t>
  </si>
  <si>
    <t>Elevator finishes</t>
  </si>
  <si>
    <t>11/6/7.103</t>
  </si>
  <si>
    <t>Acoustic sound panels</t>
  </si>
  <si>
    <t>Meeting Date</t>
  </si>
  <si>
    <t>Emails to D</t>
  </si>
  <si>
    <t>Email to O</t>
  </si>
  <si>
    <t>Email to GC</t>
  </si>
  <si>
    <t>PlanGrid</t>
  </si>
  <si>
    <t>Issues to D</t>
  </si>
  <si>
    <t>Issues to O</t>
  </si>
  <si>
    <t>Issues to GC</t>
  </si>
  <si>
    <t>Phases</t>
  </si>
  <si>
    <t>Comments</t>
  </si>
  <si>
    <t>Schematic Design I</t>
  </si>
  <si>
    <t>Drawings Review and Clarification RFIS</t>
  </si>
  <si>
    <t>Schematic Design II</t>
  </si>
  <si>
    <t>Schematic Design III</t>
  </si>
  <si>
    <t>Announcement of Completion Schedule and Timelines</t>
  </si>
  <si>
    <t>Second floor Demolition, Submission fo Safety Plans, Electrical Permits, and Budget Updates.</t>
  </si>
  <si>
    <t>ADA Budget, lighting, wall layouts, fire alarms demo, CAD Drawings Second floor Metal Framings, 88 RFIs</t>
  </si>
  <si>
    <t>Fire Systems, Cost summary reviews, Epoxy floor, overhead doors, RFIs, Crane concerns,  GC Review of Safety Plans, floor variance</t>
  </si>
  <si>
    <t>Design Development I</t>
  </si>
  <si>
    <t>Fire alarm layouts, Elevator room abatement, Floor variance, RFIs on steel shop and roofing.</t>
  </si>
  <si>
    <t>Design Development II</t>
  </si>
  <si>
    <t>18 open RFIs, construction documentation issues.</t>
  </si>
  <si>
    <t>Construction Documents I</t>
  </si>
  <si>
    <t>Construction Documents II</t>
  </si>
  <si>
    <t>Lobby celings colors, Commissioning, Dorm floors, Open RFIs 16, Punch list for dorms, Fire Marshall inspection.</t>
  </si>
  <si>
    <t>Crane pick, Stud framing of second floor, Dry wall of first floor</t>
  </si>
  <si>
    <t>Construction I</t>
  </si>
  <si>
    <t>MEP rough in, core project schedule modifications, steel railing, interior architecture modification, communications hsop drawings, Steel information from Subcontractor.</t>
  </si>
  <si>
    <t>Construction II</t>
  </si>
  <si>
    <t>Mechanical room MEP removal, Millwork shop drawings, Bathroom items.</t>
  </si>
  <si>
    <t>Consruction III</t>
  </si>
  <si>
    <t>Mechanical room concrete wall, duct transitions, HVAC, Updated drawings, Ceiling steel and dryall hanging and finishing</t>
  </si>
  <si>
    <t>Construction IV</t>
  </si>
  <si>
    <t xml:space="preserve">Duct insulations, Lighting layouts, CIP Concrete. </t>
  </si>
  <si>
    <t>Construction V</t>
  </si>
  <si>
    <t xml:space="preserve">Lighting, Electrical, Acoustical Finishes, Punchlists,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</si>
</sst>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8EA9DB"/>
        <bgColor rgb="FF8EA9DB"/>
      </patternFill>
    </fill>
    <fill>
      <patternFill patternType="solid">
        <fgColor rgb="FF8CE2F0"/>
        <bgColor rgb="FF8CE2F0"/>
      </patternFill>
    </fill>
    <fill>
      <patternFill patternType="solid">
        <fgColor rgb="FF8CE2F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/>
    <xf numFmtId="0" fontId="0" fillId="2" borderId="4" xfId="0" applyFont="1" applyFill="1" applyBorder="1"/>
    <xf numFmtId="0" fontId="0" fillId="0" borderId="5" xfId="0" applyFont="1" applyBorder="1"/>
    <xf numFmtId="0" fontId="0" fillId="2" borderId="5" xfId="0" applyFont="1" applyFill="1" applyBorder="1"/>
    <xf numFmtId="14" fontId="0" fillId="0" borderId="5" xfId="0" applyNumberFormat="1" applyFont="1" applyBorder="1"/>
    <xf numFmtId="0" fontId="2" fillId="0" borderId="5" xfId="0" applyFont="1" applyBorder="1"/>
    <xf numFmtId="0" fontId="1" fillId="0" borderId="5" xfId="0" applyFont="1" applyBorder="1"/>
    <xf numFmtId="0" fontId="1" fillId="2" borderId="5" xfId="0" applyFont="1" applyFill="1" applyBorder="1"/>
    <xf numFmtId="0" fontId="3" fillId="0" borderId="5" xfId="0" applyFont="1" applyBorder="1"/>
    <xf numFmtId="16" fontId="0" fillId="0" borderId="5" xfId="0" applyNumberFormat="1" applyFont="1" applyBorder="1"/>
    <xf numFmtId="0" fontId="0" fillId="0" borderId="6" xfId="0" applyFont="1" applyBorder="1"/>
    <xf numFmtId="3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3" borderId="5" xfId="0" applyFont="1" applyFill="1" applyBorder="1"/>
    <xf numFmtId="0" fontId="0" fillId="0" borderId="5" xfId="0" applyFont="1" applyBorder="1" applyAlignment="1">
      <alignment horizontal="left" vertical="center"/>
    </xf>
    <xf numFmtId="0" fontId="1" fillId="4" borderId="5" xfId="0" applyFont="1" applyFill="1" applyBorder="1"/>
    <xf numFmtId="14" fontId="0" fillId="0" borderId="3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/>
    <xf numFmtId="164" fontId="0" fillId="0" borderId="5" xfId="0" applyNumberFormat="1" applyFont="1" applyBorder="1"/>
    <xf numFmtId="164" fontId="1" fillId="0" borderId="5" xfId="0" applyNumberFormat="1" applyFont="1" applyBorder="1"/>
    <xf numFmtId="164" fontId="0" fillId="0" borderId="0" xfId="0" applyNumberFormat="1" applyFont="1"/>
    <xf numFmtId="164" fontId="0" fillId="0" borderId="6" xfId="0" applyNumberFormat="1" applyFont="1" applyBorder="1"/>
    <xf numFmtId="164" fontId="0" fillId="0" borderId="5" xfId="0" applyNumberFormat="1" applyFont="1" applyBorder="1" applyAlignment="1">
      <alignment horizontal="left"/>
    </xf>
    <xf numFmtId="164" fontId="0" fillId="0" borderId="6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/>
    <xf numFmtId="0" fontId="4" fillId="5" borderId="7" xfId="0" applyFont="1" applyFill="1" applyBorder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99FF"/>
          <bgColor rgb="FFFF99FF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99CCFF"/>
          <bgColor rgb="FF99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4"/>
  <sheetViews>
    <sheetView topLeftCell="A223" workbookViewId="0">
      <selection activeCell="C12" sqref="C12"/>
    </sheetView>
  </sheetViews>
  <sheetFormatPr defaultColWidth="14.44140625" defaultRowHeight="15" customHeight="1"/>
  <cols>
    <col min="1" max="1" width="12.6640625" customWidth="1"/>
    <col min="2" max="2" width="39.33203125" customWidth="1"/>
    <col min="3" max="3" width="20" style="35" customWidth="1"/>
    <col min="4" max="4" width="19.33203125" style="35" customWidth="1"/>
    <col min="5" max="5" width="15.6640625" customWidth="1"/>
    <col min="6" max="6" width="16.88671875" customWidth="1"/>
    <col min="7" max="19" width="8.6640625" customWidth="1"/>
  </cols>
  <sheetData>
    <row r="1" spans="1:6" ht="14.25" customHeight="1">
      <c r="A1" s="1" t="s">
        <v>0</v>
      </c>
      <c r="B1" s="2" t="s">
        <v>1</v>
      </c>
      <c r="C1" s="25" t="s">
        <v>2</v>
      </c>
      <c r="D1" s="25" t="s">
        <v>3</v>
      </c>
      <c r="E1" s="2" t="s">
        <v>4</v>
      </c>
      <c r="F1" s="2" t="s">
        <v>5</v>
      </c>
    </row>
    <row r="2" spans="1:6" ht="14.25" customHeight="1">
      <c r="A2" s="3" t="s">
        <v>6</v>
      </c>
      <c r="B2" s="3" t="s">
        <v>7</v>
      </c>
      <c r="C2" s="26">
        <v>43488</v>
      </c>
      <c r="D2" s="26">
        <v>43488</v>
      </c>
      <c r="E2" s="3">
        <v>1</v>
      </c>
      <c r="F2" s="4" t="s">
        <v>8</v>
      </c>
    </row>
    <row r="3" spans="1:6" ht="14.25" customHeight="1">
      <c r="A3" s="5" t="s">
        <v>9</v>
      </c>
      <c r="B3" s="5" t="s">
        <v>10</v>
      </c>
      <c r="C3" s="26">
        <v>43488</v>
      </c>
      <c r="D3" s="26">
        <v>43488</v>
      </c>
      <c r="E3" s="5">
        <v>1</v>
      </c>
      <c r="F3" s="6" t="s">
        <v>8</v>
      </c>
    </row>
    <row r="4" spans="1:6" ht="14.25" customHeight="1">
      <c r="A4" s="5" t="s">
        <v>11</v>
      </c>
      <c r="B4" s="5" t="s">
        <v>12</v>
      </c>
      <c r="C4" s="26">
        <v>43488</v>
      </c>
      <c r="D4" s="27">
        <f t="shared" ref="D4:D5" si="0">C4+E4</f>
        <v>43507</v>
      </c>
      <c r="E4" s="5">
        <v>19</v>
      </c>
      <c r="F4" s="5" t="s">
        <v>13</v>
      </c>
    </row>
    <row r="5" spans="1:6" ht="14.25" customHeight="1">
      <c r="A5" s="5" t="s">
        <v>14</v>
      </c>
      <c r="B5" s="5" t="s">
        <v>15</v>
      </c>
      <c r="C5" s="26">
        <v>43488</v>
      </c>
      <c r="D5" s="27">
        <f t="shared" si="0"/>
        <v>43507</v>
      </c>
      <c r="E5" s="5">
        <v>19</v>
      </c>
      <c r="F5" s="6" t="s">
        <v>8</v>
      </c>
    </row>
    <row r="6" spans="1:6" ht="14.25" customHeight="1">
      <c r="A6" s="8" t="s">
        <v>16</v>
      </c>
      <c r="B6" s="8" t="s">
        <v>17</v>
      </c>
      <c r="C6" s="26">
        <v>43488</v>
      </c>
      <c r="D6" s="26">
        <v>43488</v>
      </c>
      <c r="E6" s="5">
        <v>1</v>
      </c>
      <c r="F6" s="6" t="s">
        <v>8</v>
      </c>
    </row>
    <row r="7" spans="1:6" ht="14.25" customHeight="1">
      <c r="A7" s="5" t="s">
        <v>18</v>
      </c>
      <c r="B7" s="5" t="s">
        <v>19</v>
      </c>
      <c r="C7" s="27">
        <f t="shared" ref="C7:C8" si="1">C6</f>
        <v>43488</v>
      </c>
      <c r="D7" s="27">
        <f t="shared" ref="D7:D344" si="2">C7+E7</f>
        <v>43509</v>
      </c>
      <c r="E7" s="5">
        <v>21</v>
      </c>
      <c r="F7" s="6" t="s">
        <v>8</v>
      </c>
    </row>
    <row r="8" spans="1:6" ht="14.25" customHeight="1">
      <c r="A8" s="5" t="s">
        <v>20</v>
      </c>
      <c r="B8" s="5" t="s">
        <v>21</v>
      </c>
      <c r="C8" s="27">
        <f t="shared" si="1"/>
        <v>43488</v>
      </c>
      <c r="D8" s="27">
        <f t="shared" si="2"/>
        <v>43530</v>
      </c>
      <c r="E8" s="5">
        <v>42</v>
      </c>
      <c r="F8" s="5" t="s">
        <v>22</v>
      </c>
    </row>
    <row r="9" spans="1:6" ht="14.25" customHeight="1">
      <c r="A9" s="5" t="s">
        <v>23</v>
      </c>
      <c r="B9" s="5" t="s">
        <v>24</v>
      </c>
      <c r="C9" s="26">
        <v>43488</v>
      </c>
      <c r="D9" s="27">
        <f t="shared" si="2"/>
        <v>43529</v>
      </c>
      <c r="E9" s="5">
        <v>41</v>
      </c>
      <c r="F9" s="5" t="s">
        <v>22</v>
      </c>
    </row>
    <row r="10" spans="1:6" ht="14.25" customHeight="1">
      <c r="A10" s="5" t="s">
        <v>25</v>
      </c>
      <c r="B10" s="5" t="s">
        <v>26</v>
      </c>
      <c r="C10" s="26">
        <v>43488</v>
      </c>
      <c r="D10" s="27">
        <f t="shared" si="2"/>
        <v>43507</v>
      </c>
      <c r="E10" s="5">
        <v>19</v>
      </c>
      <c r="F10" s="6" t="s">
        <v>22</v>
      </c>
    </row>
    <row r="11" spans="1:6" ht="14.25" customHeight="1">
      <c r="A11" s="5" t="s">
        <v>27</v>
      </c>
      <c r="B11" s="5" t="s">
        <v>28</v>
      </c>
      <c r="C11" s="26">
        <v>43488</v>
      </c>
      <c r="D11" s="27">
        <f t="shared" si="2"/>
        <v>43489</v>
      </c>
      <c r="E11" s="5">
        <v>1</v>
      </c>
      <c r="F11" s="6" t="s">
        <v>8</v>
      </c>
    </row>
    <row r="12" spans="1:6" ht="14.25" customHeight="1">
      <c r="A12" s="8" t="s">
        <v>29</v>
      </c>
      <c r="B12" s="8" t="s">
        <v>17</v>
      </c>
      <c r="C12" s="26">
        <v>43488</v>
      </c>
      <c r="D12" s="27">
        <f t="shared" si="2"/>
        <v>43489</v>
      </c>
      <c r="E12" s="5">
        <v>1</v>
      </c>
      <c r="F12" s="6" t="s">
        <v>8</v>
      </c>
    </row>
    <row r="13" spans="1:6" ht="14.25" customHeight="1">
      <c r="A13" s="5" t="s">
        <v>30</v>
      </c>
      <c r="B13" s="5" t="s">
        <v>31</v>
      </c>
      <c r="C13" s="26">
        <v>43488</v>
      </c>
      <c r="D13" s="27">
        <f t="shared" si="2"/>
        <v>43551</v>
      </c>
      <c r="E13" s="5">
        <v>63</v>
      </c>
      <c r="F13" s="6" t="s">
        <v>8</v>
      </c>
    </row>
    <row r="14" spans="1:6" ht="14.25" customHeight="1">
      <c r="A14" s="9" t="s">
        <v>32</v>
      </c>
      <c r="B14" s="9" t="s">
        <v>33</v>
      </c>
      <c r="C14" s="27">
        <f t="shared" ref="C14:C15" si="3">C13</f>
        <v>43488</v>
      </c>
      <c r="D14" s="27">
        <f t="shared" si="2"/>
        <v>43490</v>
      </c>
      <c r="E14" s="9">
        <v>2</v>
      </c>
      <c r="F14" s="10" t="s">
        <v>34</v>
      </c>
    </row>
    <row r="15" spans="1:6" ht="14.25" customHeight="1">
      <c r="A15" s="5" t="s">
        <v>35</v>
      </c>
      <c r="B15" s="5" t="s">
        <v>33</v>
      </c>
      <c r="C15" s="27">
        <f t="shared" si="3"/>
        <v>43488</v>
      </c>
      <c r="D15" s="27">
        <f t="shared" si="2"/>
        <v>43489</v>
      </c>
      <c r="E15" s="5">
        <v>1</v>
      </c>
      <c r="F15" s="6" t="s">
        <v>8</v>
      </c>
    </row>
    <row r="16" spans="1:6" ht="14.25" customHeight="1">
      <c r="A16" s="5" t="s">
        <v>36</v>
      </c>
      <c r="B16" s="5" t="s">
        <v>33</v>
      </c>
      <c r="C16" s="26">
        <v>43488</v>
      </c>
      <c r="D16" s="27">
        <f t="shared" si="2"/>
        <v>43489</v>
      </c>
      <c r="E16" s="5">
        <v>1</v>
      </c>
      <c r="F16" s="6" t="s">
        <v>13</v>
      </c>
    </row>
    <row r="17" spans="1:6" ht="14.25" customHeight="1">
      <c r="A17" s="5" t="s">
        <v>37</v>
      </c>
      <c r="B17" s="5" t="s">
        <v>38</v>
      </c>
      <c r="C17" s="26">
        <v>43488</v>
      </c>
      <c r="D17" s="27">
        <f t="shared" si="2"/>
        <v>43489</v>
      </c>
      <c r="E17" s="5">
        <v>1</v>
      </c>
      <c r="F17" s="6" t="s">
        <v>8</v>
      </c>
    </row>
    <row r="18" spans="1:6" ht="14.25" customHeight="1">
      <c r="A18" s="5" t="s">
        <v>39</v>
      </c>
      <c r="B18" s="5" t="s">
        <v>40</v>
      </c>
      <c r="C18" s="26">
        <v>43488</v>
      </c>
      <c r="D18" s="27">
        <f t="shared" si="2"/>
        <v>43489</v>
      </c>
      <c r="E18" s="5">
        <v>1</v>
      </c>
      <c r="F18" s="5" t="s">
        <v>22</v>
      </c>
    </row>
    <row r="19" spans="1:6" ht="14.25" customHeight="1">
      <c r="A19" s="5" t="s">
        <v>41</v>
      </c>
      <c r="B19" s="5" t="s">
        <v>42</v>
      </c>
      <c r="C19" s="26">
        <v>43488</v>
      </c>
      <c r="D19" s="27">
        <f t="shared" si="2"/>
        <v>43489</v>
      </c>
      <c r="E19" s="5">
        <v>1</v>
      </c>
      <c r="F19" s="5" t="s">
        <v>13</v>
      </c>
    </row>
    <row r="20" spans="1:6" ht="14.25" customHeight="1">
      <c r="A20" s="5" t="s">
        <v>43</v>
      </c>
      <c r="B20" s="5" t="s">
        <v>44</v>
      </c>
      <c r="C20" s="27">
        <v>43507</v>
      </c>
      <c r="D20" s="27">
        <f t="shared" si="2"/>
        <v>43508</v>
      </c>
      <c r="E20" s="5">
        <v>1</v>
      </c>
      <c r="F20" s="5" t="s">
        <v>8</v>
      </c>
    </row>
    <row r="21" spans="1:6" ht="14.25" customHeight="1">
      <c r="A21" s="5" t="s">
        <v>45</v>
      </c>
      <c r="B21" s="5" t="s">
        <v>46</v>
      </c>
      <c r="C21" s="27">
        <v>43507</v>
      </c>
      <c r="D21" s="27">
        <f t="shared" si="2"/>
        <v>43537</v>
      </c>
      <c r="E21" s="5">
        <v>30</v>
      </c>
      <c r="F21" s="5" t="s">
        <v>8</v>
      </c>
    </row>
    <row r="22" spans="1:6" ht="14.25" customHeight="1">
      <c r="A22" s="9" t="s">
        <v>47</v>
      </c>
      <c r="B22" s="9" t="s">
        <v>48</v>
      </c>
      <c r="C22" s="27">
        <v>43507</v>
      </c>
      <c r="D22" s="27">
        <f t="shared" si="2"/>
        <v>43551</v>
      </c>
      <c r="E22" s="9">
        <v>44</v>
      </c>
      <c r="F22" s="9" t="s">
        <v>34</v>
      </c>
    </row>
    <row r="23" spans="1:6" ht="14.25" customHeight="1">
      <c r="A23" s="5" t="s">
        <v>49</v>
      </c>
      <c r="B23" s="5" t="s">
        <v>48</v>
      </c>
      <c r="C23" s="27">
        <v>43507</v>
      </c>
      <c r="D23" s="27">
        <f t="shared" si="2"/>
        <v>43537</v>
      </c>
      <c r="E23" s="5">
        <v>30</v>
      </c>
      <c r="F23" s="5" t="s">
        <v>8</v>
      </c>
    </row>
    <row r="24" spans="1:6" ht="14.25" customHeight="1">
      <c r="A24" s="5" t="s">
        <v>50</v>
      </c>
      <c r="B24" s="5" t="s">
        <v>48</v>
      </c>
      <c r="C24" s="27">
        <v>43507</v>
      </c>
      <c r="D24" s="27">
        <f t="shared" si="2"/>
        <v>43521</v>
      </c>
      <c r="E24" s="5">
        <v>14</v>
      </c>
      <c r="F24" s="5" t="s">
        <v>13</v>
      </c>
    </row>
    <row r="25" spans="1:6" ht="14.25" customHeight="1">
      <c r="A25" s="9" t="s">
        <v>51</v>
      </c>
      <c r="B25" s="9" t="s">
        <v>52</v>
      </c>
      <c r="C25" s="27">
        <v>43507</v>
      </c>
      <c r="D25" s="27">
        <f t="shared" si="2"/>
        <v>43544</v>
      </c>
      <c r="E25" s="9">
        <v>37</v>
      </c>
      <c r="F25" s="9" t="s">
        <v>53</v>
      </c>
    </row>
    <row r="26" spans="1:6" ht="14.25" customHeight="1">
      <c r="A26" s="5" t="s">
        <v>54</v>
      </c>
      <c r="B26" s="5" t="s">
        <v>52</v>
      </c>
      <c r="C26" s="27">
        <v>43507</v>
      </c>
      <c r="D26" s="27">
        <f t="shared" si="2"/>
        <v>43544</v>
      </c>
      <c r="E26" s="5">
        <v>37</v>
      </c>
      <c r="F26" s="5" t="s">
        <v>8</v>
      </c>
    </row>
    <row r="27" spans="1:6" ht="14.25" customHeight="1">
      <c r="A27" s="5" t="s">
        <v>55</v>
      </c>
      <c r="B27" s="5" t="s">
        <v>52</v>
      </c>
      <c r="C27" s="27">
        <v>43507</v>
      </c>
      <c r="D27" s="27">
        <f t="shared" si="2"/>
        <v>43521</v>
      </c>
      <c r="E27" s="5">
        <v>14</v>
      </c>
      <c r="F27" s="5" t="s">
        <v>22</v>
      </c>
    </row>
    <row r="28" spans="1:6" ht="14.25" customHeight="1">
      <c r="A28" s="11" t="s">
        <v>56</v>
      </c>
      <c r="B28" s="5" t="s">
        <v>57</v>
      </c>
      <c r="C28" s="27">
        <v>43507</v>
      </c>
      <c r="D28" s="27">
        <f t="shared" si="2"/>
        <v>43524</v>
      </c>
      <c r="E28" s="5">
        <v>17</v>
      </c>
      <c r="F28" s="5" t="s">
        <v>22</v>
      </c>
    </row>
    <row r="29" spans="1:6" ht="14.25" customHeight="1">
      <c r="A29" s="5" t="s">
        <v>58</v>
      </c>
      <c r="B29" s="5" t="s">
        <v>59</v>
      </c>
      <c r="C29" s="27">
        <v>43507</v>
      </c>
      <c r="D29" s="27">
        <f t="shared" si="2"/>
        <v>43508</v>
      </c>
      <c r="E29" s="5">
        <v>1</v>
      </c>
      <c r="F29" s="5" t="s">
        <v>13</v>
      </c>
    </row>
    <row r="30" spans="1:6" ht="14.25" customHeight="1">
      <c r="A30" s="5" t="s">
        <v>60</v>
      </c>
      <c r="B30" s="5" t="s">
        <v>61</v>
      </c>
      <c r="C30" s="27">
        <v>43507</v>
      </c>
      <c r="D30" s="27">
        <f t="shared" si="2"/>
        <v>43530</v>
      </c>
      <c r="E30" s="5">
        <v>23</v>
      </c>
      <c r="F30" s="5" t="s">
        <v>13</v>
      </c>
    </row>
    <row r="31" spans="1:6" ht="14.25" customHeight="1">
      <c r="A31" s="5" t="s">
        <v>62</v>
      </c>
      <c r="B31" s="5" t="s">
        <v>63</v>
      </c>
      <c r="C31" s="27">
        <v>43507</v>
      </c>
      <c r="D31" s="27">
        <f t="shared" si="2"/>
        <v>43537</v>
      </c>
      <c r="E31" s="5">
        <v>30</v>
      </c>
      <c r="F31" s="5" t="s">
        <v>13</v>
      </c>
    </row>
    <row r="32" spans="1:6" ht="14.25" customHeight="1">
      <c r="A32" s="5" t="s">
        <v>64</v>
      </c>
      <c r="B32" s="5" t="s">
        <v>65</v>
      </c>
      <c r="C32" s="27">
        <v>43507</v>
      </c>
      <c r="D32" s="27">
        <f t="shared" si="2"/>
        <v>43508</v>
      </c>
      <c r="E32" s="5">
        <v>1</v>
      </c>
      <c r="F32" s="5" t="s">
        <v>22</v>
      </c>
    </row>
    <row r="33" spans="1:6" ht="14.25" customHeight="1">
      <c r="A33" s="5" t="s">
        <v>66</v>
      </c>
      <c r="B33" s="5" t="s">
        <v>67</v>
      </c>
      <c r="C33" s="27">
        <v>43507</v>
      </c>
      <c r="D33" s="27">
        <f t="shared" si="2"/>
        <v>43508</v>
      </c>
      <c r="E33" s="5">
        <v>1</v>
      </c>
      <c r="F33" s="5" t="s">
        <v>8</v>
      </c>
    </row>
    <row r="34" spans="1:6" ht="14.25" customHeight="1">
      <c r="A34" s="5" t="s">
        <v>68</v>
      </c>
      <c r="B34" s="5" t="s">
        <v>69</v>
      </c>
      <c r="C34" s="27">
        <v>43507</v>
      </c>
      <c r="D34" s="27">
        <f t="shared" si="2"/>
        <v>43508</v>
      </c>
      <c r="E34" s="5">
        <v>1</v>
      </c>
      <c r="F34" s="5" t="s">
        <v>8</v>
      </c>
    </row>
    <row r="35" spans="1:6" ht="14.25" customHeight="1">
      <c r="A35" s="5" t="s">
        <v>70</v>
      </c>
      <c r="B35" s="5" t="s">
        <v>71</v>
      </c>
      <c r="C35" s="27">
        <v>43507</v>
      </c>
      <c r="D35" s="27">
        <f t="shared" si="2"/>
        <v>43508</v>
      </c>
      <c r="E35" s="5">
        <v>1</v>
      </c>
      <c r="F35" s="5" t="s">
        <v>8</v>
      </c>
    </row>
    <row r="36" spans="1:6" ht="14.25" customHeight="1">
      <c r="A36" s="5" t="s">
        <v>72</v>
      </c>
      <c r="B36" s="5" t="s">
        <v>73</v>
      </c>
      <c r="C36" s="27">
        <v>43516</v>
      </c>
      <c r="D36" s="27">
        <f t="shared" si="2"/>
        <v>43530</v>
      </c>
      <c r="E36" s="5">
        <v>14</v>
      </c>
      <c r="F36" s="5" t="s">
        <v>22</v>
      </c>
    </row>
    <row r="37" spans="1:6" ht="14.25" customHeight="1">
      <c r="A37" s="5" t="s">
        <v>74</v>
      </c>
      <c r="B37" s="5" t="s">
        <v>75</v>
      </c>
      <c r="C37" s="27">
        <v>43516</v>
      </c>
      <c r="D37" s="27">
        <f t="shared" si="2"/>
        <v>43528</v>
      </c>
      <c r="E37" s="5">
        <v>12</v>
      </c>
      <c r="F37" s="5" t="s">
        <v>8</v>
      </c>
    </row>
    <row r="38" spans="1:6" ht="14.25" customHeight="1">
      <c r="A38" s="5" t="s">
        <v>76</v>
      </c>
      <c r="B38" s="5" t="s">
        <v>77</v>
      </c>
      <c r="C38" s="27">
        <v>43516</v>
      </c>
      <c r="D38" s="27">
        <f t="shared" si="2"/>
        <v>43530</v>
      </c>
      <c r="E38" s="5">
        <v>14</v>
      </c>
      <c r="F38" s="5" t="s">
        <v>13</v>
      </c>
    </row>
    <row r="39" spans="1:6" ht="14.25" customHeight="1">
      <c r="A39" s="9" t="s">
        <v>78</v>
      </c>
      <c r="B39" s="9" t="s">
        <v>79</v>
      </c>
      <c r="C39" s="27">
        <v>43516</v>
      </c>
      <c r="D39" s="27">
        <f t="shared" si="2"/>
        <v>43524</v>
      </c>
      <c r="E39" s="9">
        <v>8</v>
      </c>
      <c r="F39" s="9" t="s">
        <v>34</v>
      </c>
    </row>
    <row r="40" spans="1:6" ht="14.25" customHeight="1">
      <c r="A40" s="5" t="s">
        <v>80</v>
      </c>
      <c r="B40" s="5" t="s">
        <v>79</v>
      </c>
      <c r="C40" s="27">
        <v>43516</v>
      </c>
      <c r="D40" s="27">
        <f t="shared" si="2"/>
        <v>43520</v>
      </c>
      <c r="E40" s="5">
        <v>4</v>
      </c>
      <c r="F40" s="5" t="s">
        <v>8</v>
      </c>
    </row>
    <row r="41" spans="1:6" ht="14.25" customHeight="1">
      <c r="A41" s="5" t="s">
        <v>81</v>
      </c>
      <c r="B41" s="5" t="s">
        <v>79</v>
      </c>
      <c r="C41" s="27">
        <v>43516</v>
      </c>
      <c r="D41" s="27">
        <f t="shared" si="2"/>
        <v>43520</v>
      </c>
      <c r="E41" s="5">
        <v>4</v>
      </c>
      <c r="F41" s="5" t="s">
        <v>13</v>
      </c>
    </row>
    <row r="42" spans="1:6" ht="14.25" customHeight="1">
      <c r="A42" s="5" t="s">
        <v>82</v>
      </c>
      <c r="B42" s="5" t="s">
        <v>83</v>
      </c>
      <c r="C42" s="27">
        <v>43516</v>
      </c>
      <c r="D42" s="27">
        <f t="shared" si="2"/>
        <v>43517</v>
      </c>
      <c r="E42" s="5">
        <v>1</v>
      </c>
      <c r="F42" s="5" t="s">
        <v>13</v>
      </c>
    </row>
    <row r="43" spans="1:6" ht="14.25" customHeight="1">
      <c r="A43" s="5" t="s">
        <v>84</v>
      </c>
      <c r="B43" s="5" t="s">
        <v>85</v>
      </c>
      <c r="C43" s="27">
        <v>43516</v>
      </c>
      <c r="D43" s="27">
        <f t="shared" si="2"/>
        <v>43530</v>
      </c>
      <c r="E43" s="5">
        <v>14</v>
      </c>
      <c r="F43" s="5" t="s">
        <v>8</v>
      </c>
    </row>
    <row r="44" spans="1:6" ht="14.25" customHeight="1">
      <c r="A44" s="5" t="s">
        <v>86</v>
      </c>
      <c r="B44" s="5" t="s">
        <v>87</v>
      </c>
      <c r="C44" s="27">
        <v>43516</v>
      </c>
      <c r="D44" s="27">
        <f t="shared" si="2"/>
        <v>43551</v>
      </c>
      <c r="E44" s="5">
        <v>35</v>
      </c>
      <c r="F44" s="5" t="s">
        <v>8</v>
      </c>
    </row>
    <row r="45" spans="1:6" ht="14.25" customHeight="1">
      <c r="A45" s="5" t="s">
        <v>88</v>
      </c>
      <c r="B45" s="5" t="s">
        <v>89</v>
      </c>
      <c r="C45" s="27">
        <v>43516</v>
      </c>
      <c r="D45" s="27">
        <f t="shared" si="2"/>
        <v>43530</v>
      </c>
      <c r="E45" s="5">
        <v>14</v>
      </c>
      <c r="F45" s="5" t="s">
        <v>13</v>
      </c>
    </row>
    <row r="46" spans="1:6" ht="14.25" customHeight="1">
      <c r="A46" s="5" t="s">
        <v>90</v>
      </c>
      <c r="B46" s="5" t="s">
        <v>91</v>
      </c>
      <c r="C46" s="27">
        <v>43516</v>
      </c>
      <c r="D46" s="27">
        <f t="shared" si="2"/>
        <v>43530</v>
      </c>
      <c r="E46" s="5">
        <v>14</v>
      </c>
      <c r="F46" s="5" t="s">
        <v>8</v>
      </c>
    </row>
    <row r="47" spans="1:6" ht="14.25" customHeight="1">
      <c r="A47" s="5" t="s">
        <v>92</v>
      </c>
      <c r="B47" s="5" t="s">
        <v>93</v>
      </c>
      <c r="C47" s="27">
        <v>43516</v>
      </c>
      <c r="D47" s="27">
        <f t="shared" si="2"/>
        <v>43537</v>
      </c>
      <c r="E47" s="5">
        <v>21</v>
      </c>
      <c r="F47" s="5" t="s">
        <v>8</v>
      </c>
    </row>
    <row r="48" spans="1:6" ht="14.25" customHeight="1">
      <c r="A48" s="5" t="s">
        <v>94</v>
      </c>
      <c r="B48" s="5" t="s">
        <v>95</v>
      </c>
      <c r="C48" s="27">
        <v>43516</v>
      </c>
      <c r="D48" s="27">
        <f t="shared" si="2"/>
        <v>43523</v>
      </c>
      <c r="E48" s="5">
        <v>7</v>
      </c>
      <c r="F48" s="5" t="s">
        <v>8</v>
      </c>
    </row>
    <row r="49" spans="1:6" ht="14.25" customHeight="1">
      <c r="A49" s="12" t="s">
        <v>96</v>
      </c>
      <c r="B49" s="5" t="s">
        <v>97</v>
      </c>
      <c r="C49" s="27">
        <v>43516</v>
      </c>
      <c r="D49" s="27">
        <f t="shared" si="2"/>
        <v>43551</v>
      </c>
      <c r="E49" s="5">
        <v>35</v>
      </c>
      <c r="F49" s="5" t="s">
        <v>13</v>
      </c>
    </row>
    <row r="50" spans="1:6" ht="14.25" customHeight="1">
      <c r="A50" s="5" t="s">
        <v>98</v>
      </c>
      <c r="B50" s="5" t="s">
        <v>99</v>
      </c>
      <c r="C50" s="27">
        <v>43523</v>
      </c>
      <c r="D50" s="27">
        <f t="shared" si="2"/>
        <v>43530</v>
      </c>
      <c r="E50" s="5">
        <v>7</v>
      </c>
      <c r="F50" s="5" t="s">
        <v>8</v>
      </c>
    </row>
    <row r="51" spans="1:6" ht="14.25" customHeight="1">
      <c r="A51" s="5" t="s">
        <v>100</v>
      </c>
      <c r="B51" s="5" t="s">
        <v>101</v>
      </c>
      <c r="C51" s="27">
        <v>43523</v>
      </c>
      <c r="D51" s="27">
        <f t="shared" si="2"/>
        <v>43530</v>
      </c>
      <c r="E51" s="5">
        <v>7</v>
      </c>
      <c r="F51" s="5" t="s">
        <v>102</v>
      </c>
    </row>
    <row r="52" spans="1:6" ht="14.25" customHeight="1">
      <c r="A52" s="9" t="s">
        <v>103</v>
      </c>
      <c r="B52" s="9" t="s">
        <v>104</v>
      </c>
      <c r="C52" s="27">
        <v>43523</v>
      </c>
      <c r="D52" s="27">
        <f t="shared" si="2"/>
        <v>43530</v>
      </c>
      <c r="E52" s="9">
        <v>7</v>
      </c>
      <c r="F52" s="9" t="s">
        <v>34</v>
      </c>
    </row>
    <row r="53" spans="1:6" ht="14.25" customHeight="1">
      <c r="A53" s="5" t="s">
        <v>105</v>
      </c>
      <c r="B53" s="5" t="s">
        <v>104</v>
      </c>
      <c r="C53" s="27">
        <v>43523</v>
      </c>
      <c r="D53" s="27">
        <f t="shared" si="2"/>
        <v>43523</v>
      </c>
      <c r="E53" s="5"/>
      <c r="F53" s="5" t="s">
        <v>13</v>
      </c>
    </row>
    <row r="54" spans="1:6" ht="14.25" customHeight="1">
      <c r="A54" s="5" t="s">
        <v>106</v>
      </c>
      <c r="B54" s="5" t="s">
        <v>104</v>
      </c>
      <c r="C54" s="27">
        <v>43523</v>
      </c>
      <c r="D54" s="27">
        <f t="shared" si="2"/>
        <v>43523</v>
      </c>
      <c r="E54" s="5"/>
      <c r="F54" s="5" t="s">
        <v>8</v>
      </c>
    </row>
    <row r="55" spans="1:6" ht="14.25" customHeight="1">
      <c r="A55" s="11" t="s">
        <v>107</v>
      </c>
      <c r="B55" s="11" t="s">
        <v>108</v>
      </c>
      <c r="C55" s="27">
        <v>43523</v>
      </c>
      <c r="D55" s="27">
        <f t="shared" si="2"/>
        <v>43529</v>
      </c>
      <c r="E55" s="11">
        <v>6</v>
      </c>
      <c r="F55" s="11" t="s">
        <v>13</v>
      </c>
    </row>
    <row r="56" spans="1:6" ht="14.25" customHeight="1">
      <c r="A56" s="5" t="s">
        <v>109</v>
      </c>
      <c r="B56" s="5" t="s">
        <v>110</v>
      </c>
      <c r="C56" s="27">
        <v>43523</v>
      </c>
      <c r="D56" s="27">
        <f t="shared" si="2"/>
        <v>43529</v>
      </c>
      <c r="E56" s="5">
        <v>6</v>
      </c>
      <c r="F56" s="5" t="s">
        <v>13</v>
      </c>
    </row>
    <row r="57" spans="1:6" ht="14.25" customHeight="1">
      <c r="A57" s="5" t="s">
        <v>111</v>
      </c>
      <c r="B57" s="5" t="s">
        <v>112</v>
      </c>
      <c r="C57" s="27">
        <v>43523</v>
      </c>
      <c r="D57" s="27">
        <f t="shared" si="2"/>
        <v>43537</v>
      </c>
      <c r="E57" s="5">
        <v>14</v>
      </c>
      <c r="F57" s="5" t="s">
        <v>8</v>
      </c>
    </row>
    <row r="58" spans="1:6" ht="14.25" customHeight="1">
      <c r="A58" s="5" t="s">
        <v>113</v>
      </c>
      <c r="B58" s="5" t="s">
        <v>114</v>
      </c>
      <c r="C58" s="27">
        <v>43523</v>
      </c>
      <c r="D58" s="27">
        <f t="shared" si="2"/>
        <v>43530</v>
      </c>
      <c r="E58" s="5">
        <v>7</v>
      </c>
      <c r="F58" s="5" t="s">
        <v>8</v>
      </c>
    </row>
    <row r="59" spans="1:6" ht="14.25" customHeight="1">
      <c r="A59" s="5" t="s">
        <v>115</v>
      </c>
      <c r="B59" s="5" t="s">
        <v>116</v>
      </c>
      <c r="C59" s="27">
        <v>43523</v>
      </c>
      <c r="D59" s="27">
        <f t="shared" si="2"/>
        <v>43530</v>
      </c>
      <c r="E59" s="5">
        <v>7</v>
      </c>
      <c r="F59" s="5" t="s">
        <v>8</v>
      </c>
    </row>
    <row r="60" spans="1:6" ht="14.25" customHeight="1">
      <c r="A60" s="5" t="s">
        <v>117</v>
      </c>
      <c r="B60" s="5" t="s">
        <v>118</v>
      </c>
      <c r="C60" s="27">
        <v>43523</v>
      </c>
      <c r="D60" s="27">
        <f t="shared" si="2"/>
        <v>43524</v>
      </c>
      <c r="E60" s="5">
        <v>1</v>
      </c>
      <c r="F60" s="5" t="s">
        <v>22</v>
      </c>
    </row>
    <row r="61" spans="1:6" ht="14.25" customHeight="1">
      <c r="A61" s="5" t="s">
        <v>119</v>
      </c>
      <c r="B61" s="5" t="s">
        <v>120</v>
      </c>
      <c r="C61" s="27">
        <v>43523</v>
      </c>
      <c r="D61" s="27">
        <f t="shared" si="2"/>
        <v>43530</v>
      </c>
      <c r="E61" s="5">
        <v>7</v>
      </c>
      <c r="F61" s="5" t="s">
        <v>8</v>
      </c>
    </row>
    <row r="62" spans="1:6" ht="14.25" customHeight="1">
      <c r="A62" s="5" t="s">
        <v>121</v>
      </c>
      <c r="B62" s="5" t="s">
        <v>122</v>
      </c>
      <c r="C62" s="27">
        <v>43523</v>
      </c>
      <c r="D62" s="27">
        <f t="shared" si="2"/>
        <v>43544</v>
      </c>
      <c r="E62" s="5">
        <v>21</v>
      </c>
      <c r="F62" s="5" t="s">
        <v>102</v>
      </c>
    </row>
    <row r="63" spans="1:6" ht="14.25" customHeight="1">
      <c r="A63" s="5" t="s">
        <v>123</v>
      </c>
      <c r="B63" s="5" t="s">
        <v>124</v>
      </c>
      <c r="C63" s="27">
        <v>43523</v>
      </c>
      <c r="D63" s="27">
        <f t="shared" si="2"/>
        <v>43537</v>
      </c>
      <c r="E63" s="5">
        <v>14</v>
      </c>
      <c r="F63" s="5" t="s">
        <v>102</v>
      </c>
    </row>
    <row r="64" spans="1:6" ht="14.25" customHeight="1">
      <c r="A64" s="9" t="s">
        <v>125</v>
      </c>
      <c r="B64" s="9" t="s">
        <v>126</v>
      </c>
      <c r="C64" s="27">
        <v>43523</v>
      </c>
      <c r="D64" s="27">
        <f t="shared" si="2"/>
        <v>43551</v>
      </c>
      <c r="E64" s="9">
        <v>28</v>
      </c>
      <c r="F64" s="9" t="s">
        <v>102</v>
      </c>
    </row>
    <row r="65" spans="1:6" ht="14.25" customHeight="1">
      <c r="A65" s="13" t="s">
        <v>127</v>
      </c>
      <c r="B65" s="13" t="s">
        <v>126</v>
      </c>
      <c r="C65" s="27">
        <v>43523</v>
      </c>
      <c r="D65" s="27">
        <f t="shared" si="2"/>
        <v>43539</v>
      </c>
      <c r="E65">
        <v>16</v>
      </c>
      <c r="F65" s="13" t="s">
        <v>8</v>
      </c>
    </row>
    <row r="66" spans="1:6" ht="14.25" customHeight="1">
      <c r="A66" s="5" t="s">
        <v>128</v>
      </c>
      <c r="B66" s="5" t="s">
        <v>126</v>
      </c>
      <c r="C66" s="27">
        <v>43523</v>
      </c>
      <c r="D66" s="27">
        <f t="shared" si="2"/>
        <v>43533</v>
      </c>
      <c r="E66" s="5">
        <v>10</v>
      </c>
      <c r="F66" s="5" t="s">
        <v>22</v>
      </c>
    </row>
    <row r="67" spans="1:6" ht="14.25" customHeight="1">
      <c r="A67" s="5" t="s">
        <v>129</v>
      </c>
      <c r="B67" s="5" t="s">
        <v>126</v>
      </c>
      <c r="C67" s="27">
        <v>43523</v>
      </c>
      <c r="D67" s="27">
        <f t="shared" si="2"/>
        <v>43524</v>
      </c>
      <c r="E67" s="5">
        <v>1</v>
      </c>
      <c r="F67" s="5" t="s">
        <v>13</v>
      </c>
    </row>
    <row r="68" spans="1:6" ht="14.25" customHeight="1">
      <c r="A68" s="5" t="s">
        <v>130</v>
      </c>
      <c r="B68" s="5" t="s">
        <v>131</v>
      </c>
      <c r="C68" s="27">
        <v>43530</v>
      </c>
      <c r="D68" s="27">
        <f t="shared" si="2"/>
        <v>43551</v>
      </c>
      <c r="E68" s="5">
        <v>21</v>
      </c>
      <c r="F68" s="5" t="s">
        <v>102</v>
      </c>
    </row>
    <row r="69" spans="1:6" ht="14.25" customHeight="1">
      <c r="A69" s="5" t="s">
        <v>132</v>
      </c>
      <c r="B69" s="5" t="s">
        <v>133</v>
      </c>
      <c r="C69" s="27">
        <v>43530</v>
      </c>
      <c r="D69" s="27">
        <f t="shared" si="2"/>
        <v>43531</v>
      </c>
      <c r="E69" s="5">
        <v>1</v>
      </c>
      <c r="F69" s="5" t="s">
        <v>22</v>
      </c>
    </row>
    <row r="70" spans="1:6" ht="14.25" customHeight="1">
      <c r="A70" s="5" t="s">
        <v>134</v>
      </c>
      <c r="B70" s="5" t="s">
        <v>135</v>
      </c>
      <c r="C70" s="27">
        <v>43530</v>
      </c>
      <c r="D70" s="27">
        <f t="shared" si="2"/>
        <v>43531</v>
      </c>
      <c r="E70" s="5">
        <v>1</v>
      </c>
      <c r="F70" s="5" t="s">
        <v>8</v>
      </c>
    </row>
    <row r="71" spans="1:6" ht="14.25" customHeight="1">
      <c r="A71" s="5" t="s">
        <v>136</v>
      </c>
      <c r="B71" s="5" t="s">
        <v>137</v>
      </c>
      <c r="C71" s="27">
        <v>43537</v>
      </c>
      <c r="D71" s="27">
        <f t="shared" si="2"/>
        <v>43538</v>
      </c>
      <c r="E71" s="5">
        <v>1</v>
      </c>
      <c r="F71" s="5" t="s">
        <v>13</v>
      </c>
    </row>
    <row r="72" spans="1:6" ht="14.25" customHeight="1">
      <c r="A72" s="5" t="s">
        <v>138</v>
      </c>
      <c r="B72" s="5" t="s">
        <v>139</v>
      </c>
      <c r="C72" s="27">
        <v>43537</v>
      </c>
      <c r="D72" s="27">
        <f t="shared" si="2"/>
        <v>43538</v>
      </c>
      <c r="E72" s="5">
        <v>1</v>
      </c>
      <c r="F72" s="5" t="s">
        <v>13</v>
      </c>
    </row>
    <row r="73" spans="1:6" ht="14.25" customHeight="1">
      <c r="A73" s="9" t="s">
        <v>140</v>
      </c>
      <c r="B73" s="9" t="s">
        <v>141</v>
      </c>
      <c r="C73" s="27">
        <v>43537</v>
      </c>
      <c r="D73" s="27">
        <f t="shared" si="2"/>
        <v>43551</v>
      </c>
      <c r="E73" s="9">
        <v>14</v>
      </c>
      <c r="F73" s="9" t="s">
        <v>102</v>
      </c>
    </row>
    <row r="74" spans="1:6" ht="14.25" customHeight="1">
      <c r="A74" s="5" t="s">
        <v>142</v>
      </c>
      <c r="B74" s="5" t="s">
        <v>141</v>
      </c>
      <c r="C74" s="27">
        <v>43537</v>
      </c>
      <c r="D74" s="27">
        <f t="shared" si="2"/>
        <v>43550</v>
      </c>
      <c r="E74" s="5">
        <v>13</v>
      </c>
      <c r="F74" s="5" t="s">
        <v>8</v>
      </c>
    </row>
    <row r="75" spans="1:6" ht="14.25" customHeight="1">
      <c r="A75" s="5" t="s">
        <v>143</v>
      </c>
      <c r="B75" s="5" t="s">
        <v>141</v>
      </c>
      <c r="C75" s="27">
        <v>43537</v>
      </c>
      <c r="D75" s="27">
        <f t="shared" si="2"/>
        <v>43543</v>
      </c>
      <c r="E75" s="5">
        <v>6</v>
      </c>
      <c r="F75" s="5" t="s">
        <v>13</v>
      </c>
    </row>
    <row r="76" spans="1:6" ht="14.25" customHeight="1">
      <c r="A76" s="5" t="s">
        <v>144</v>
      </c>
      <c r="B76" s="5" t="s">
        <v>141</v>
      </c>
      <c r="C76" s="27">
        <v>43537</v>
      </c>
      <c r="D76" s="27">
        <f t="shared" si="2"/>
        <v>43543</v>
      </c>
      <c r="E76" s="5">
        <v>6</v>
      </c>
      <c r="F76" s="5" t="s">
        <v>22</v>
      </c>
    </row>
    <row r="77" spans="1:6" ht="14.25" customHeight="1">
      <c r="A77" s="5" t="s">
        <v>145</v>
      </c>
      <c r="B77" s="5" t="s">
        <v>146</v>
      </c>
      <c r="C77" s="27">
        <v>43537</v>
      </c>
      <c r="D77" s="27">
        <f t="shared" si="2"/>
        <v>43538</v>
      </c>
      <c r="E77" s="5">
        <v>1</v>
      </c>
      <c r="F77" s="5" t="s">
        <v>13</v>
      </c>
    </row>
    <row r="78" spans="1:6" ht="14.25" customHeight="1">
      <c r="A78" s="5" t="s">
        <v>147</v>
      </c>
      <c r="B78" s="5" t="s">
        <v>148</v>
      </c>
      <c r="C78" s="27">
        <v>43537</v>
      </c>
      <c r="D78" s="27">
        <f t="shared" si="2"/>
        <v>43544</v>
      </c>
      <c r="E78" s="5">
        <v>7</v>
      </c>
      <c r="F78" s="5" t="s">
        <v>13</v>
      </c>
    </row>
    <row r="79" spans="1:6" ht="14.25" customHeight="1">
      <c r="A79" s="5" t="s">
        <v>149</v>
      </c>
      <c r="B79" s="5" t="s">
        <v>150</v>
      </c>
      <c r="C79" s="27">
        <v>43537</v>
      </c>
      <c r="D79" s="27">
        <f t="shared" si="2"/>
        <v>43544</v>
      </c>
      <c r="E79" s="5">
        <v>7</v>
      </c>
      <c r="F79" s="5" t="s">
        <v>8</v>
      </c>
    </row>
    <row r="80" spans="1:6" ht="14.25" customHeight="1">
      <c r="A80" s="5" t="s">
        <v>151</v>
      </c>
      <c r="B80" s="5" t="s">
        <v>152</v>
      </c>
      <c r="C80" s="27">
        <v>43537</v>
      </c>
      <c r="D80" s="27">
        <f t="shared" si="2"/>
        <v>43538</v>
      </c>
      <c r="E80" s="5">
        <v>1</v>
      </c>
      <c r="F80" s="5" t="s">
        <v>22</v>
      </c>
    </row>
    <row r="81" spans="1:6" ht="14.25" customHeight="1">
      <c r="A81" s="5" t="s">
        <v>153</v>
      </c>
      <c r="B81" s="5" t="s">
        <v>154</v>
      </c>
      <c r="C81" s="27">
        <v>43537</v>
      </c>
      <c r="D81" s="27">
        <f t="shared" si="2"/>
        <v>43538</v>
      </c>
      <c r="E81" s="5">
        <v>1</v>
      </c>
      <c r="F81" s="5" t="s">
        <v>22</v>
      </c>
    </row>
    <row r="82" spans="1:6" ht="14.25" customHeight="1">
      <c r="A82" s="5" t="s">
        <v>155</v>
      </c>
      <c r="B82" s="5" t="s">
        <v>156</v>
      </c>
      <c r="C82" s="27">
        <v>43537</v>
      </c>
      <c r="D82" s="27">
        <f t="shared" si="2"/>
        <v>43538</v>
      </c>
      <c r="E82" s="5">
        <v>1</v>
      </c>
      <c r="F82" s="5" t="s">
        <v>8</v>
      </c>
    </row>
    <row r="83" spans="1:6" ht="14.25" customHeight="1">
      <c r="A83" s="9" t="s">
        <v>157</v>
      </c>
      <c r="B83" s="9" t="s">
        <v>158</v>
      </c>
      <c r="C83" s="27">
        <v>43537</v>
      </c>
      <c r="D83" s="27">
        <f t="shared" si="2"/>
        <v>43551</v>
      </c>
      <c r="E83" s="9">
        <v>14</v>
      </c>
      <c r="F83" s="9" t="s">
        <v>102</v>
      </c>
    </row>
    <row r="84" spans="1:6" ht="14.25" customHeight="1">
      <c r="A84" s="5" t="s">
        <v>159</v>
      </c>
      <c r="B84" s="5" t="s">
        <v>158</v>
      </c>
      <c r="C84" s="27">
        <v>43537</v>
      </c>
      <c r="D84" s="27">
        <f t="shared" si="2"/>
        <v>43550</v>
      </c>
      <c r="E84" s="5">
        <v>13</v>
      </c>
      <c r="F84" s="5" t="s">
        <v>22</v>
      </c>
    </row>
    <row r="85" spans="1:6" ht="14.25" customHeight="1">
      <c r="A85" s="5" t="s">
        <v>160</v>
      </c>
      <c r="B85" s="5" t="s">
        <v>158</v>
      </c>
      <c r="C85" s="27">
        <v>43537</v>
      </c>
      <c r="D85" s="27">
        <f t="shared" si="2"/>
        <v>43538</v>
      </c>
      <c r="E85" s="5">
        <v>1</v>
      </c>
      <c r="F85" s="5" t="s">
        <v>13</v>
      </c>
    </row>
    <row r="86" spans="1:6" ht="14.25" customHeight="1">
      <c r="A86" s="5" t="s">
        <v>161</v>
      </c>
      <c r="B86" s="5" t="s">
        <v>158</v>
      </c>
      <c r="C86" s="27">
        <v>43537</v>
      </c>
      <c r="D86" s="27">
        <f t="shared" si="2"/>
        <v>43538</v>
      </c>
      <c r="E86" s="5">
        <v>1</v>
      </c>
      <c r="F86" s="5" t="s">
        <v>8</v>
      </c>
    </row>
    <row r="87" spans="1:6" ht="14.25" customHeight="1">
      <c r="A87" s="5" t="s">
        <v>162</v>
      </c>
      <c r="B87" s="5" t="s">
        <v>163</v>
      </c>
      <c r="C87" s="27">
        <v>43537</v>
      </c>
      <c r="D87" s="27">
        <f t="shared" si="2"/>
        <v>43538</v>
      </c>
      <c r="E87" s="5">
        <v>1</v>
      </c>
      <c r="F87" s="5" t="s">
        <v>22</v>
      </c>
    </row>
    <row r="88" spans="1:6" ht="14.25" customHeight="1">
      <c r="A88" s="5" t="s">
        <v>164</v>
      </c>
      <c r="B88" s="5" t="s">
        <v>165</v>
      </c>
      <c r="C88" s="27">
        <v>43537</v>
      </c>
      <c r="D88" s="27">
        <f t="shared" si="2"/>
        <v>43538</v>
      </c>
      <c r="E88" s="5">
        <v>1</v>
      </c>
      <c r="F88" s="5" t="s">
        <v>22</v>
      </c>
    </row>
    <row r="89" spans="1:6" ht="14.25" customHeight="1">
      <c r="A89" s="5" t="s">
        <v>166</v>
      </c>
      <c r="B89" s="5" t="s">
        <v>167</v>
      </c>
      <c r="C89" s="27">
        <v>43537</v>
      </c>
      <c r="D89" s="27">
        <f t="shared" si="2"/>
        <v>43551</v>
      </c>
      <c r="E89" s="5">
        <v>14</v>
      </c>
      <c r="F89" s="5" t="s">
        <v>22</v>
      </c>
    </row>
    <row r="90" spans="1:6" ht="14.25" customHeight="1">
      <c r="A90" s="5" t="s">
        <v>168</v>
      </c>
      <c r="B90" s="5" t="s">
        <v>169</v>
      </c>
      <c r="C90" s="27">
        <v>43537</v>
      </c>
      <c r="D90" s="27">
        <f t="shared" si="2"/>
        <v>43538</v>
      </c>
      <c r="E90" s="5">
        <v>1</v>
      </c>
      <c r="F90" s="5" t="s">
        <v>22</v>
      </c>
    </row>
    <row r="91" spans="1:6" ht="14.25" customHeight="1">
      <c r="A91" s="5" t="s">
        <v>170</v>
      </c>
      <c r="B91" s="5" t="s">
        <v>171</v>
      </c>
      <c r="C91" s="27">
        <v>43537</v>
      </c>
      <c r="D91" s="27">
        <f t="shared" si="2"/>
        <v>43551</v>
      </c>
      <c r="E91" s="5">
        <v>14</v>
      </c>
      <c r="F91" s="5" t="s">
        <v>53</v>
      </c>
    </row>
    <row r="92" spans="1:6" ht="14.25" customHeight="1">
      <c r="A92" s="5" t="s">
        <v>172</v>
      </c>
      <c r="B92" s="5" t="s">
        <v>173</v>
      </c>
      <c r="C92" s="27">
        <v>43537</v>
      </c>
      <c r="D92" s="27">
        <f t="shared" si="2"/>
        <v>43551</v>
      </c>
      <c r="E92" s="5">
        <v>14</v>
      </c>
      <c r="F92" s="5" t="s">
        <v>174</v>
      </c>
    </row>
    <row r="93" spans="1:6" ht="14.25" customHeight="1">
      <c r="A93" s="5" t="s">
        <v>175</v>
      </c>
      <c r="B93" s="5" t="s">
        <v>176</v>
      </c>
      <c r="C93" s="27">
        <v>43537</v>
      </c>
      <c r="D93" s="27">
        <f t="shared" si="2"/>
        <v>43544</v>
      </c>
      <c r="E93" s="5">
        <v>7</v>
      </c>
      <c r="F93" s="5" t="s">
        <v>8</v>
      </c>
    </row>
    <row r="94" spans="1:6" ht="14.25" customHeight="1">
      <c r="A94" s="5" t="s">
        <v>177</v>
      </c>
      <c r="B94" s="5" t="s">
        <v>178</v>
      </c>
      <c r="C94" s="27">
        <v>43537</v>
      </c>
      <c r="D94" s="27">
        <f t="shared" si="2"/>
        <v>43544</v>
      </c>
      <c r="E94" s="5">
        <v>7</v>
      </c>
      <c r="F94" s="8" t="s">
        <v>179</v>
      </c>
    </row>
    <row r="95" spans="1:6" ht="14.25" customHeight="1">
      <c r="A95" s="5" t="s">
        <v>180</v>
      </c>
      <c r="B95" s="5" t="s">
        <v>181</v>
      </c>
      <c r="C95" s="27">
        <v>43537</v>
      </c>
      <c r="D95" s="27">
        <f t="shared" si="2"/>
        <v>43551</v>
      </c>
      <c r="E95" s="5">
        <v>14</v>
      </c>
      <c r="F95" s="5" t="s">
        <v>13</v>
      </c>
    </row>
    <row r="96" spans="1:6" ht="14.25" customHeight="1">
      <c r="A96" s="5" t="s">
        <v>182</v>
      </c>
      <c r="B96" s="5" t="s">
        <v>183</v>
      </c>
      <c r="C96" s="27">
        <v>43537</v>
      </c>
      <c r="D96" s="27">
        <f t="shared" si="2"/>
        <v>43551</v>
      </c>
      <c r="E96" s="5">
        <v>14</v>
      </c>
      <c r="F96" s="5" t="s">
        <v>13</v>
      </c>
    </row>
    <row r="97" spans="1:6" ht="14.25" customHeight="1">
      <c r="A97" s="5" t="s">
        <v>184</v>
      </c>
      <c r="B97" s="5" t="s">
        <v>185</v>
      </c>
      <c r="C97" s="27">
        <v>43544</v>
      </c>
      <c r="D97" s="27">
        <f t="shared" si="2"/>
        <v>43545</v>
      </c>
      <c r="E97" s="5">
        <v>1</v>
      </c>
      <c r="F97" s="5" t="s">
        <v>8</v>
      </c>
    </row>
    <row r="98" spans="1:6" ht="14.25" customHeight="1">
      <c r="A98" s="5" t="s">
        <v>186</v>
      </c>
      <c r="B98" s="5" t="s">
        <v>187</v>
      </c>
      <c r="C98" s="27">
        <v>43544</v>
      </c>
      <c r="D98" s="27">
        <f t="shared" si="2"/>
        <v>43545</v>
      </c>
      <c r="E98" s="5">
        <v>1</v>
      </c>
      <c r="F98" s="5" t="s">
        <v>22</v>
      </c>
    </row>
    <row r="99" spans="1:6" ht="14.25" customHeight="1">
      <c r="A99" s="5" t="s">
        <v>188</v>
      </c>
      <c r="B99" s="5" t="s">
        <v>189</v>
      </c>
      <c r="C99" s="27">
        <v>43544</v>
      </c>
      <c r="D99" s="27">
        <f t="shared" si="2"/>
        <v>43545</v>
      </c>
      <c r="E99" s="5">
        <v>1</v>
      </c>
      <c r="F99" s="5" t="s">
        <v>22</v>
      </c>
    </row>
    <row r="100" spans="1:6" ht="14.25" customHeight="1">
      <c r="A100" s="5" t="s">
        <v>190</v>
      </c>
      <c r="B100" s="5" t="s">
        <v>191</v>
      </c>
      <c r="C100" s="27">
        <v>43544</v>
      </c>
      <c r="D100" s="27">
        <f t="shared" si="2"/>
        <v>43551</v>
      </c>
      <c r="E100" s="5">
        <v>7</v>
      </c>
      <c r="F100" s="5" t="s">
        <v>13</v>
      </c>
    </row>
    <row r="101" spans="1:6" ht="14.25" customHeight="1">
      <c r="A101" s="5" t="s">
        <v>192</v>
      </c>
      <c r="B101" s="5" t="s">
        <v>193</v>
      </c>
      <c r="C101" s="27">
        <v>43544</v>
      </c>
      <c r="D101" s="27">
        <f t="shared" si="2"/>
        <v>43551</v>
      </c>
      <c r="E101" s="5">
        <v>7</v>
      </c>
      <c r="F101" s="5" t="s">
        <v>22</v>
      </c>
    </row>
    <row r="102" spans="1:6" ht="14.25" customHeight="1">
      <c r="A102" s="5" t="s">
        <v>194</v>
      </c>
      <c r="B102" s="5" t="s">
        <v>195</v>
      </c>
      <c r="C102" s="27">
        <v>43544</v>
      </c>
      <c r="D102" s="27">
        <f t="shared" si="2"/>
        <v>43545</v>
      </c>
      <c r="E102" s="5">
        <v>1</v>
      </c>
      <c r="F102" s="5" t="s">
        <v>8</v>
      </c>
    </row>
    <row r="103" spans="1:6" ht="14.25" customHeight="1">
      <c r="A103" s="9" t="s">
        <v>196</v>
      </c>
      <c r="B103" s="9" t="s">
        <v>197</v>
      </c>
      <c r="C103" s="27">
        <v>43544</v>
      </c>
      <c r="D103" s="27">
        <f t="shared" si="2"/>
        <v>43545</v>
      </c>
      <c r="E103" s="9">
        <v>1</v>
      </c>
      <c r="F103" s="9" t="s">
        <v>174</v>
      </c>
    </row>
    <row r="104" spans="1:6" ht="14.25" customHeight="1">
      <c r="A104" s="5" t="s">
        <v>198</v>
      </c>
      <c r="B104" s="5" t="s">
        <v>197</v>
      </c>
      <c r="C104" s="27">
        <v>43544</v>
      </c>
      <c r="D104" s="27">
        <f t="shared" si="2"/>
        <v>43544</v>
      </c>
      <c r="E104" s="5"/>
      <c r="F104" s="5" t="s">
        <v>22</v>
      </c>
    </row>
    <row r="105" spans="1:6" ht="14.25" customHeight="1">
      <c r="A105" s="5" t="s">
        <v>199</v>
      </c>
      <c r="B105" s="5" t="s">
        <v>197</v>
      </c>
      <c r="C105" s="27">
        <v>43544</v>
      </c>
      <c r="D105" s="27">
        <f t="shared" si="2"/>
        <v>43544</v>
      </c>
      <c r="E105" s="5"/>
      <c r="F105" s="5" t="s">
        <v>13</v>
      </c>
    </row>
    <row r="106" spans="1:6" ht="14.25" customHeight="1">
      <c r="A106" s="5" t="s">
        <v>200</v>
      </c>
      <c r="B106" s="5" t="s">
        <v>201</v>
      </c>
      <c r="C106" s="27">
        <v>43544</v>
      </c>
      <c r="D106" s="27">
        <f t="shared" si="2"/>
        <v>43551</v>
      </c>
      <c r="E106" s="5">
        <v>7</v>
      </c>
      <c r="F106" s="5" t="s">
        <v>22</v>
      </c>
    </row>
    <row r="107" spans="1:6" ht="14.25" customHeight="1">
      <c r="A107" s="5" t="s">
        <v>202</v>
      </c>
      <c r="B107" s="5" t="s">
        <v>203</v>
      </c>
      <c r="C107" s="27">
        <v>43551</v>
      </c>
      <c r="D107" s="27">
        <f t="shared" si="2"/>
        <v>43552</v>
      </c>
      <c r="E107" s="5">
        <v>1</v>
      </c>
      <c r="F107" s="5" t="s">
        <v>8</v>
      </c>
    </row>
    <row r="108" spans="1:6" ht="14.25" customHeight="1">
      <c r="A108" s="5" t="s">
        <v>204</v>
      </c>
      <c r="B108" s="5" t="s">
        <v>205</v>
      </c>
      <c r="C108" s="27">
        <v>43551</v>
      </c>
      <c r="D108" s="27">
        <f t="shared" si="2"/>
        <v>43552</v>
      </c>
      <c r="E108" s="5">
        <v>1</v>
      </c>
      <c r="F108" s="5" t="s">
        <v>102</v>
      </c>
    </row>
    <row r="109" spans="1:6" ht="14.25" customHeight="1">
      <c r="A109" s="5" t="s">
        <v>206</v>
      </c>
      <c r="B109" s="5" t="s">
        <v>207</v>
      </c>
      <c r="C109" s="27">
        <v>43551</v>
      </c>
      <c r="D109" s="27">
        <f t="shared" si="2"/>
        <v>43552</v>
      </c>
      <c r="E109" s="5">
        <v>1</v>
      </c>
      <c r="F109" s="5" t="s">
        <v>8</v>
      </c>
    </row>
    <row r="110" spans="1:6" ht="14.25" customHeight="1">
      <c r="A110" s="5" t="s">
        <v>208</v>
      </c>
      <c r="B110" s="5" t="s">
        <v>209</v>
      </c>
      <c r="C110" s="27">
        <v>43551</v>
      </c>
      <c r="D110" s="27">
        <f t="shared" si="2"/>
        <v>43564</v>
      </c>
      <c r="E110" s="5">
        <v>13</v>
      </c>
      <c r="F110" s="5" t="s">
        <v>8</v>
      </c>
    </row>
    <row r="111" spans="1:6" ht="14.25" customHeight="1">
      <c r="A111" s="5" t="s">
        <v>210</v>
      </c>
      <c r="B111" s="5" t="s">
        <v>211</v>
      </c>
      <c r="C111" s="27">
        <v>43551</v>
      </c>
      <c r="D111" s="27">
        <f t="shared" si="2"/>
        <v>43552</v>
      </c>
      <c r="E111" s="5">
        <v>1</v>
      </c>
      <c r="F111" s="5" t="s">
        <v>8</v>
      </c>
    </row>
    <row r="112" spans="1:6" ht="14.25" customHeight="1">
      <c r="A112" s="5" t="s">
        <v>212</v>
      </c>
      <c r="B112" s="5" t="s">
        <v>213</v>
      </c>
      <c r="C112" s="27">
        <v>43551</v>
      </c>
      <c r="D112" s="27">
        <f t="shared" si="2"/>
        <v>43552</v>
      </c>
      <c r="E112" s="5">
        <v>1</v>
      </c>
      <c r="F112" s="5" t="s">
        <v>102</v>
      </c>
    </row>
    <row r="113" spans="1:6" ht="14.25" customHeight="1">
      <c r="A113" s="5" t="s">
        <v>214</v>
      </c>
      <c r="B113" s="5" t="s">
        <v>215</v>
      </c>
      <c r="C113" s="27">
        <v>43551</v>
      </c>
      <c r="D113" s="27">
        <f t="shared" si="2"/>
        <v>43552</v>
      </c>
      <c r="E113" s="5">
        <v>1</v>
      </c>
      <c r="F113" s="5" t="s">
        <v>22</v>
      </c>
    </row>
    <row r="114" spans="1:6" ht="14.25" customHeight="1">
      <c r="A114" s="5" t="s">
        <v>216</v>
      </c>
      <c r="B114" s="5" t="s">
        <v>217</v>
      </c>
      <c r="C114" s="27">
        <v>43551</v>
      </c>
      <c r="D114" s="27">
        <f t="shared" si="2"/>
        <v>43552</v>
      </c>
      <c r="E114" s="5">
        <v>1</v>
      </c>
      <c r="F114" s="5" t="s">
        <v>102</v>
      </c>
    </row>
    <row r="115" spans="1:6" ht="14.25" customHeight="1">
      <c r="A115" s="5" t="s">
        <v>218</v>
      </c>
      <c r="B115" s="5" t="s">
        <v>219</v>
      </c>
      <c r="C115" s="27">
        <v>43551</v>
      </c>
      <c r="D115" s="27">
        <f t="shared" si="2"/>
        <v>43552</v>
      </c>
      <c r="E115" s="5">
        <v>1</v>
      </c>
      <c r="F115" s="5" t="s">
        <v>8</v>
      </c>
    </row>
    <row r="116" spans="1:6" ht="14.25" customHeight="1">
      <c r="A116" s="5" t="s">
        <v>220</v>
      </c>
      <c r="B116" s="5" t="s">
        <v>221</v>
      </c>
      <c r="C116" s="27">
        <v>43551</v>
      </c>
      <c r="D116" s="27">
        <f t="shared" si="2"/>
        <v>43565</v>
      </c>
      <c r="E116" s="9">
        <v>14</v>
      </c>
      <c r="F116" s="5" t="s">
        <v>13</v>
      </c>
    </row>
    <row r="117" spans="1:6" ht="14.25" customHeight="1">
      <c r="A117" s="5" t="s">
        <v>222</v>
      </c>
      <c r="B117" s="5" t="s">
        <v>223</v>
      </c>
      <c r="C117" s="27">
        <v>43558</v>
      </c>
      <c r="D117" s="27">
        <f t="shared" si="2"/>
        <v>43571</v>
      </c>
      <c r="E117" s="5">
        <v>13</v>
      </c>
      <c r="F117" s="5" t="s">
        <v>13</v>
      </c>
    </row>
    <row r="118" spans="1:6" ht="14.25" customHeight="1">
      <c r="A118" s="5" t="s">
        <v>224</v>
      </c>
      <c r="B118" s="5" t="s">
        <v>225</v>
      </c>
      <c r="C118" s="27">
        <v>43558</v>
      </c>
      <c r="D118" s="27">
        <f t="shared" si="2"/>
        <v>43559</v>
      </c>
      <c r="E118" s="5">
        <v>1</v>
      </c>
      <c r="F118" s="5" t="s">
        <v>22</v>
      </c>
    </row>
    <row r="119" spans="1:6" ht="14.25" customHeight="1">
      <c r="A119" s="5" t="s">
        <v>226</v>
      </c>
      <c r="B119" s="5" t="s">
        <v>227</v>
      </c>
      <c r="C119" s="27">
        <v>43558</v>
      </c>
      <c r="D119" s="27">
        <f t="shared" si="2"/>
        <v>43559</v>
      </c>
      <c r="E119" s="5">
        <v>1</v>
      </c>
      <c r="F119" s="5" t="s">
        <v>22</v>
      </c>
    </row>
    <row r="120" spans="1:6" ht="14.25" customHeight="1">
      <c r="A120" s="5" t="s">
        <v>228</v>
      </c>
      <c r="B120" s="5" t="s">
        <v>229</v>
      </c>
      <c r="C120" s="27">
        <v>43558</v>
      </c>
      <c r="D120" s="27">
        <f t="shared" si="2"/>
        <v>43559</v>
      </c>
      <c r="E120" s="5">
        <v>1</v>
      </c>
      <c r="F120" s="5" t="s">
        <v>22</v>
      </c>
    </row>
    <row r="121" spans="1:6" ht="14.25" customHeight="1">
      <c r="A121" s="5" t="s">
        <v>230</v>
      </c>
      <c r="B121" s="5" t="s">
        <v>231</v>
      </c>
      <c r="C121" s="27">
        <v>43558</v>
      </c>
      <c r="D121" s="27">
        <f t="shared" si="2"/>
        <v>43559</v>
      </c>
      <c r="E121" s="5">
        <v>1</v>
      </c>
      <c r="F121" s="5" t="s">
        <v>8</v>
      </c>
    </row>
    <row r="122" spans="1:6" ht="14.25" customHeight="1">
      <c r="A122" s="5" t="s">
        <v>232</v>
      </c>
      <c r="B122" s="5" t="s">
        <v>233</v>
      </c>
      <c r="C122" s="27">
        <v>43558</v>
      </c>
      <c r="D122" s="27">
        <f t="shared" si="2"/>
        <v>43572</v>
      </c>
      <c r="E122" s="5">
        <v>14</v>
      </c>
      <c r="F122" s="5" t="s">
        <v>13</v>
      </c>
    </row>
    <row r="123" spans="1:6" ht="14.25" customHeight="1">
      <c r="A123" s="5" t="s">
        <v>234</v>
      </c>
      <c r="B123" s="5" t="s">
        <v>235</v>
      </c>
      <c r="C123" s="27">
        <v>43558</v>
      </c>
      <c r="D123" s="27">
        <f t="shared" si="2"/>
        <v>43559</v>
      </c>
      <c r="E123" s="5">
        <v>1</v>
      </c>
      <c r="F123" s="5" t="s">
        <v>102</v>
      </c>
    </row>
    <row r="124" spans="1:6" ht="14.25" customHeight="1">
      <c r="A124" s="5" t="s">
        <v>236</v>
      </c>
      <c r="B124" s="5" t="s">
        <v>237</v>
      </c>
      <c r="C124" s="27">
        <v>43558</v>
      </c>
      <c r="D124" s="27">
        <f t="shared" si="2"/>
        <v>43572</v>
      </c>
      <c r="E124" s="5">
        <v>14</v>
      </c>
      <c r="F124" s="5" t="s">
        <v>8</v>
      </c>
    </row>
    <row r="125" spans="1:6" ht="14.25" customHeight="1">
      <c r="A125" s="5" t="s">
        <v>238</v>
      </c>
      <c r="B125" s="5" t="s">
        <v>239</v>
      </c>
      <c r="C125" s="27">
        <v>43558</v>
      </c>
      <c r="D125" s="27">
        <f t="shared" si="2"/>
        <v>43572</v>
      </c>
      <c r="E125" s="5">
        <v>14</v>
      </c>
      <c r="F125" s="5" t="s">
        <v>22</v>
      </c>
    </row>
    <row r="126" spans="1:6" ht="14.25" customHeight="1">
      <c r="A126" s="5" t="s">
        <v>240</v>
      </c>
      <c r="B126" s="5" t="s">
        <v>241</v>
      </c>
      <c r="C126" s="27">
        <v>43558</v>
      </c>
      <c r="D126" s="27">
        <f t="shared" si="2"/>
        <v>43565</v>
      </c>
      <c r="E126" s="5">
        <v>7</v>
      </c>
      <c r="F126" s="5" t="s">
        <v>8</v>
      </c>
    </row>
    <row r="127" spans="1:6" ht="14.25" customHeight="1">
      <c r="A127" s="5" t="s">
        <v>242</v>
      </c>
      <c r="B127" s="5" t="s">
        <v>243</v>
      </c>
      <c r="C127" s="27">
        <v>43558</v>
      </c>
      <c r="D127" s="27">
        <f t="shared" si="2"/>
        <v>43565</v>
      </c>
      <c r="E127" s="5">
        <v>7</v>
      </c>
      <c r="F127" s="5" t="s">
        <v>8</v>
      </c>
    </row>
    <row r="128" spans="1:6" ht="14.25" customHeight="1">
      <c r="A128" s="5" t="s">
        <v>244</v>
      </c>
      <c r="B128" s="5" t="s">
        <v>245</v>
      </c>
      <c r="C128" s="27">
        <v>43565</v>
      </c>
      <c r="D128" s="27">
        <f t="shared" si="2"/>
        <v>43579</v>
      </c>
      <c r="E128" s="5">
        <v>14</v>
      </c>
      <c r="F128" s="5" t="s">
        <v>102</v>
      </c>
    </row>
    <row r="129" spans="1:11" ht="14.25" customHeight="1">
      <c r="A129" s="5" t="s">
        <v>246</v>
      </c>
      <c r="B129" s="5" t="s">
        <v>247</v>
      </c>
      <c r="C129" s="27">
        <v>43565</v>
      </c>
      <c r="D129" s="27">
        <f t="shared" si="2"/>
        <v>43579</v>
      </c>
      <c r="E129" s="5">
        <v>14</v>
      </c>
      <c r="F129" s="5" t="s">
        <v>34</v>
      </c>
    </row>
    <row r="130" spans="1:11" ht="14.25" customHeight="1">
      <c r="A130" s="5" t="s">
        <v>248</v>
      </c>
      <c r="B130" s="5" t="s">
        <v>249</v>
      </c>
      <c r="C130" s="27">
        <v>43565</v>
      </c>
      <c r="D130" s="27">
        <f t="shared" si="2"/>
        <v>43566</v>
      </c>
      <c r="E130" s="5">
        <v>1</v>
      </c>
      <c r="F130" s="5" t="s">
        <v>8</v>
      </c>
    </row>
    <row r="131" spans="1:11" ht="14.25" customHeight="1">
      <c r="A131" s="5" t="s">
        <v>250</v>
      </c>
      <c r="B131" s="5" t="s">
        <v>251</v>
      </c>
      <c r="C131" s="27">
        <v>43565</v>
      </c>
      <c r="D131" s="27">
        <f t="shared" si="2"/>
        <v>43566</v>
      </c>
      <c r="E131" s="5">
        <v>1</v>
      </c>
      <c r="F131" s="5" t="s">
        <v>8</v>
      </c>
    </row>
    <row r="132" spans="1:11" ht="14.25" customHeight="1">
      <c r="A132" s="5" t="s">
        <v>252</v>
      </c>
      <c r="B132" s="5" t="s">
        <v>253</v>
      </c>
      <c r="C132" s="27">
        <v>43565</v>
      </c>
      <c r="D132" s="27">
        <f t="shared" si="2"/>
        <v>43566</v>
      </c>
      <c r="E132" s="5">
        <v>1</v>
      </c>
      <c r="F132" s="5" t="s">
        <v>22</v>
      </c>
    </row>
    <row r="133" spans="1:11" ht="14.25" customHeight="1">
      <c r="A133" s="5" t="s">
        <v>254</v>
      </c>
      <c r="B133" s="5" t="s">
        <v>255</v>
      </c>
      <c r="C133" s="27">
        <v>43565</v>
      </c>
      <c r="D133" s="27">
        <f t="shared" si="2"/>
        <v>43572</v>
      </c>
      <c r="E133" s="5">
        <v>7</v>
      </c>
      <c r="F133" s="5" t="s">
        <v>22</v>
      </c>
    </row>
    <row r="134" spans="1:11" ht="14.25" customHeight="1">
      <c r="A134" s="5" t="s">
        <v>256</v>
      </c>
      <c r="B134" s="5" t="s">
        <v>257</v>
      </c>
      <c r="C134" s="27">
        <v>43565</v>
      </c>
      <c r="D134" s="27">
        <f t="shared" si="2"/>
        <v>43572</v>
      </c>
      <c r="E134" s="5">
        <v>7</v>
      </c>
      <c r="F134" s="5" t="s">
        <v>8</v>
      </c>
    </row>
    <row r="135" spans="1:11" ht="14.25" customHeight="1">
      <c r="A135" s="5" t="s">
        <v>258</v>
      </c>
      <c r="B135" s="5" t="s">
        <v>259</v>
      </c>
      <c r="C135" s="27">
        <v>43565</v>
      </c>
      <c r="D135" s="27">
        <f t="shared" si="2"/>
        <v>43566</v>
      </c>
      <c r="E135" s="5">
        <v>1</v>
      </c>
      <c r="F135" s="5" t="s">
        <v>8</v>
      </c>
    </row>
    <row r="136" spans="1:11" ht="14.25" customHeight="1">
      <c r="A136" s="5" t="s">
        <v>260</v>
      </c>
      <c r="B136" s="5" t="s">
        <v>261</v>
      </c>
      <c r="C136" s="27">
        <v>43565</v>
      </c>
      <c r="D136" s="27">
        <f t="shared" si="2"/>
        <v>43566</v>
      </c>
      <c r="E136" s="9">
        <v>1</v>
      </c>
      <c r="F136" s="5" t="s">
        <v>8</v>
      </c>
    </row>
    <row r="137" spans="1:11" ht="14.25" customHeight="1">
      <c r="A137" s="5" t="s">
        <v>262</v>
      </c>
      <c r="B137" s="5" t="s">
        <v>263</v>
      </c>
      <c r="C137" s="27">
        <v>43565</v>
      </c>
      <c r="D137" s="27">
        <f t="shared" si="2"/>
        <v>43572</v>
      </c>
      <c r="E137" s="5">
        <v>7</v>
      </c>
      <c r="F137" s="5" t="s">
        <v>102</v>
      </c>
      <c r="K137" s="5"/>
    </row>
    <row r="138" spans="1:11" ht="14.25" customHeight="1">
      <c r="A138" s="5" t="s">
        <v>264</v>
      </c>
      <c r="B138" s="5" t="s">
        <v>265</v>
      </c>
      <c r="C138" s="27">
        <v>43565</v>
      </c>
      <c r="D138" s="27">
        <f t="shared" si="2"/>
        <v>43566</v>
      </c>
      <c r="E138" s="5">
        <v>1</v>
      </c>
      <c r="F138" s="5" t="s">
        <v>8</v>
      </c>
      <c r="K138" s="5"/>
    </row>
    <row r="139" spans="1:11" ht="14.25" customHeight="1">
      <c r="A139" s="5" t="s">
        <v>266</v>
      </c>
      <c r="B139" s="5" t="s">
        <v>267</v>
      </c>
      <c r="C139" s="27">
        <v>43572</v>
      </c>
      <c r="D139" s="27">
        <f t="shared" si="2"/>
        <v>43573</v>
      </c>
      <c r="E139" s="5">
        <v>1</v>
      </c>
      <c r="F139" s="5" t="s">
        <v>13</v>
      </c>
      <c r="K139" s="5"/>
    </row>
    <row r="140" spans="1:11" ht="14.25" customHeight="1">
      <c r="A140" s="5" t="s">
        <v>268</v>
      </c>
      <c r="B140" s="5" t="s">
        <v>269</v>
      </c>
      <c r="C140" s="27">
        <v>43572</v>
      </c>
      <c r="D140" s="27">
        <f t="shared" si="2"/>
        <v>43573</v>
      </c>
      <c r="E140" s="5">
        <v>1</v>
      </c>
      <c r="F140" s="5" t="s">
        <v>8</v>
      </c>
      <c r="K140" s="5"/>
    </row>
    <row r="141" spans="1:11" ht="14.25" customHeight="1">
      <c r="A141" s="5" t="s">
        <v>270</v>
      </c>
      <c r="B141" s="5" t="s">
        <v>271</v>
      </c>
      <c r="C141" s="27">
        <v>43572</v>
      </c>
      <c r="D141" s="27">
        <f t="shared" si="2"/>
        <v>43585</v>
      </c>
      <c r="E141" s="5">
        <v>13</v>
      </c>
      <c r="F141" s="5" t="s">
        <v>13</v>
      </c>
      <c r="K141" s="5"/>
    </row>
    <row r="142" spans="1:11" ht="14.25" customHeight="1">
      <c r="A142" s="5" t="s">
        <v>272</v>
      </c>
      <c r="B142" s="5" t="s">
        <v>273</v>
      </c>
      <c r="C142" s="27">
        <v>43572</v>
      </c>
      <c r="D142" s="27">
        <f t="shared" si="2"/>
        <v>43573</v>
      </c>
      <c r="E142" s="5">
        <v>1</v>
      </c>
      <c r="F142" s="5" t="s">
        <v>8</v>
      </c>
      <c r="K142" s="5"/>
    </row>
    <row r="143" spans="1:11" ht="14.25" customHeight="1">
      <c r="A143" s="5" t="s">
        <v>274</v>
      </c>
      <c r="B143" s="5" t="s">
        <v>275</v>
      </c>
      <c r="C143" s="27">
        <v>43572</v>
      </c>
      <c r="D143" s="27">
        <f t="shared" si="2"/>
        <v>43573</v>
      </c>
      <c r="E143" s="5">
        <v>1</v>
      </c>
      <c r="F143" s="5" t="s">
        <v>8</v>
      </c>
      <c r="K143" s="5"/>
    </row>
    <row r="144" spans="1:11" ht="14.25" customHeight="1">
      <c r="A144" s="5" t="s">
        <v>276</v>
      </c>
      <c r="B144" s="5" t="s">
        <v>277</v>
      </c>
      <c r="C144" s="27">
        <v>43572</v>
      </c>
      <c r="D144" s="27">
        <f t="shared" si="2"/>
        <v>43573</v>
      </c>
      <c r="E144" s="5">
        <v>1</v>
      </c>
      <c r="F144" s="5" t="s">
        <v>22</v>
      </c>
      <c r="K144" s="5"/>
    </row>
    <row r="145" spans="1:11" ht="14.25" customHeight="1">
      <c r="A145" s="5" t="s">
        <v>278</v>
      </c>
      <c r="B145" s="5" t="s">
        <v>279</v>
      </c>
      <c r="C145" s="27">
        <v>43572</v>
      </c>
      <c r="D145" s="27">
        <f t="shared" si="2"/>
        <v>43573</v>
      </c>
      <c r="E145" s="5">
        <v>1</v>
      </c>
      <c r="F145" s="5" t="s">
        <v>8</v>
      </c>
      <c r="K145" s="5"/>
    </row>
    <row r="146" spans="1:11" ht="14.25" customHeight="1">
      <c r="A146" s="5" t="s">
        <v>280</v>
      </c>
      <c r="B146" s="5" t="s">
        <v>281</v>
      </c>
      <c r="C146" s="27">
        <v>43572</v>
      </c>
      <c r="D146" s="27">
        <f t="shared" si="2"/>
        <v>43573</v>
      </c>
      <c r="E146" s="5">
        <v>1</v>
      </c>
      <c r="F146" s="5" t="s">
        <v>102</v>
      </c>
      <c r="K146" s="5"/>
    </row>
    <row r="147" spans="1:11" ht="14.25" customHeight="1">
      <c r="A147" s="5" t="s">
        <v>282</v>
      </c>
      <c r="B147" s="5" t="s">
        <v>283</v>
      </c>
      <c r="C147" s="27">
        <v>43572</v>
      </c>
      <c r="D147" s="27">
        <f t="shared" si="2"/>
        <v>43586</v>
      </c>
      <c r="E147" s="9">
        <v>14</v>
      </c>
      <c r="F147" s="5" t="s">
        <v>102</v>
      </c>
      <c r="K147" s="9"/>
    </row>
    <row r="148" spans="1:11" ht="14.25" customHeight="1">
      <c r="A148" s="5" t="s">
        <v>284</v>
      </c>
      <c r="B148" s="5" t="s">
        <v>285</v>
      </c>
      <c r="C148" s="27">
        <v>43572</v>
      </c>
      <c r="D148" s="27">
        <f t="shared" si="2"/>
        <v>43585</v>
      </c>
      <c r="E148" s="5">
        <v>13</v>
      </c>
      <c r="F148" s="5" t="s">
        <v>53</v>
      </c>
      <c r="K148" s="5"/>
    </row>
    <row r="149" spans="1:11" ht="14.25" customHeight="1">
      <c r="A149" s="9" t="s">
        <v>286</v>
      </c>
      <c r="B149" s="9" t="s">
        <v>287</v>
      </c>
      <c r="C149" s="28">
        <v>43579</v>
      </c>
      <c r="D149" s="28">
        <f t="shared" si="2"/>
        <v>43580</v>
      </c>
      <c r="E149" s="5">
        <v>1</v>
      </c>
      <c r="F149" s="5" t="s">
        <v>8</v>
      </c>
      <c r="K149" s="5"/>
    </row>
    <row r="150" spans="1:11" ht="14.25" customHeight="1">
      <c r="A150" s="5" t="s">
        <v>288</v>
      </c>
      <c r="B150" s="5" t="s">
        <v>287</v>
      </c>
      <c r="C150" s="28">
        <v>43579</v>
      </c>
      <c r="D150" s="28">
        <f t="shared" si="2"/>
        <v>43580</v>
      </c>
      <c r="E150" s="5">
        <v>1</v>
      </c>
      <c r="F150" s="5"/>
      <c r="K150" s="5"/>
    </row>
    <row r="151" spans="1:11" ht="14.25" customHeight="1">
      <c r="A151" s="5" t="s">
        <v>289</v>
      </c>
      <c r="B151" s="5" t="s">
        <v>290</v>
      </c>
      <c r="C151" s="28">
        <v>43579</v>
      </c>
      <c r="D151" s="28">
        <f t="shared" si="2"/>
        <v>43580</v>
      </c>
      <c r="E151" s="5">
        <v>1</v>
      </c>
      <c r="F151" s="5" t="s">
        <v>8</v>
      </c>
      <c r="K151" s="5"/>
    </row>
    <row r="152" spans="1:11" ht="14.25" customHeight="1">
      <c r="A152" s="5" t="s">
        <v>291</v>
      </c>
      <c r="B152" s="5" t="s">
        <v>292</v>
      </c>
      <c r="C152" s="28">
        <v>43579</v>
      </c>
      <c r="D152" s="28">
        <f t="shared" si="2"/>
        <v>43580</v>
      </c>
      <c r="E152" s="5">
        <v>1</v>
      </c>
      <c r="F152" s="5" t="s">
        <v>8</v>
      </c>
      <c r="K152" s="5"/>
    </row>
    <row r="153" spans="1:11" ht="14.25" customHeight="1">
      <c r="A153" s="5" t="s">
        <v>293</v>
      </c>
      <c r="B153" s="5" t="s">
        <v>294</v>
      </c>
      <c r="C153" s="28">
        <v>43579</v>
      </c>
      <c r="D153" s="28">
        <f t="shared" si="2"/>
        <v>43593</v>
      </c>
      <c r="E153" s="5">
        <v>14</v>
      </c>
      <c r="F153" s="5" t="s">
        <v>8</v>
      </c>
      <c r="K153" s="5"/>
    </row>
    <row r="154" spans="1:11" ht="14.25" customHeight="1">
      <c r="A154" s="5" t="s">
        <v>295</v>
      </c>
      <c r="B154" s="5" t="s">
        <v>296</v>
      </c>
      <c r="C154" s="28">
        <v>43579</v>
      </c>
      <c r="D154" s="28">
        <f t="shared" si="2"/>
        <v>43580</v>
      </c>
      <c r="E154" s="5">
        <v>1</v>
      </c>
      <c r="F154" s="5" t="s">
        <v>8</v>
      </c>
      <c r="K154" s="5"/>
    </row>
    <row r="155" spans="1:11" ht="14.25" customHeight="1">
      <c r="A155" s="5" t="s">
        <v>297</v>
      </c>
      <c r="B155" s="5" t="s">
        <v>298</v>
      </c>
      <c r="C155" s="28">
        <v>43579</v>
      </c>
      <c r="D155" s="28">
        <f t="shared" si="2"/>
        <v>43593</v>
      </c>
      <c r="E155" s="5">
        <v>14</v>
      </c>
      <c r="F155" s="5" t="s">
        <v>13</v>
      </c>
      <c r="K155" s="5"/>
    </row>
    <row r="156" spans="1:11" ht="14.25" customHeight="1">
      <c r="A156" s="5" t="s">
        <v>299</v>
      </c>
      <c r="B156" s="5" t="s">
        <v>300</v>
      </c>
      <c r="C156" s="28">
        <v>43579</v>
      </c>
      <c r="D156" s="28">
        <f t="shared" si="2"/>
        <v>43593</v>
      </c>
      <c r="E156" s="5">
        <v>14</v>
      </c>
      <c r="F156" s="5" t="s">
        <v>22</v>
      </c>
      <c r="K156" s="5"/>
    </row>
    <row r="157" spans="1:11" ht="14.25" customHeight="1">
      <c r="A157" s="5" t="s">
        <v>301</v>
      </c>
      <c r="B157" s="5" t="s">
        <v>302</v>
      </c>
      <c r="C157" s="28">
        <v>43579</v>
      </c>
      <c r="D157" s="28">
        <f t="shared" si="2"/>
        <v>43586</v>
      </c>
      <c r="E157" s="5">
        <v>7</v>
      </c>
      <c r="F157" s="5" t="s">
        <v>22</v>
      </c>
      <c r="K157" s="5"/>
    </row>
    <row r="158" spans="1:11" ht="14.25" customHeight="1">
      <c r="A158" s="5" t="s">
        <v>303</v>
      </c>
      <c r="B158" s="5" t="s">
        <v>304</v>
      </c>
      <c r="C158" s="28">
        <v>43579</v>
      </c>
      <c r="D158" s="28">
        <f t="shared" si="2"/>
        <v>43586</v>
      </c>
      <c r="E158" s="5">
        <v>7</v>
      </c>
      <c r="F158" s="5" t="s">
        <v>22</v>
      </c>
      <c r="K158" s="5"/>
    </row>
    <row r="159" spans="1:11" ht="14.25" customHeight="1">
      <c r="A159" s="5" t="s">
        <v>305</v>
      </c>
      <c r="B159" s="5" t="s">
        <v>306</v>
      </c>
      <c r="C159" s="28">
        <v>43579</v>
      </c>
      <c r="D159" s="28">
        <f t="shared" si="2"/>
        <v>43593</v>
      </c>
      <c r="E159" s="5">
        <v>14</v>
      </c>
      <c r="F159" s="5" t="s">
        <v>8</v>
      </c>
      <c r="K159" s="5"/>
    </row>
    <row r="160" spans="1:11" ht="14.25" customHeight="1">
      <c r="A160" s="5" t="s">
        <v>307</v>
      </c>
      <c r="B160" s="5" t="s">
        <v>308</v>
      </c>
      <c r="C160" s="27">
        <v>43593</v>
      </c>
      <c r="D160" s="27">
        <f t="shared" si="2"/>
        <v>43607</v>
      </c>
      <c r="E160" s="5">
        <v>14</v>
      </c>
      <c r="F160" s="5" t="s">
        <v>13</v>
      </c>
      <c r="K160" s="5"/>
    </row>
    <row r="161" spans="1:11" ht="14.25" customHeight="1">
      <c r="A161" s="5" t="s">
        <v>309</v>
      </c>
      <c r="B161" s="5" t="s">
        <v>310</v>
      </c>
      <c r="C161" s="27">
        <v>43593</v>
      </c>
      <c r="D161" s="27">
        <f t="shared" si="2"/>
        <v>43594</v>
      </c>
      <c r="E161" s="5">
        <v>1</v>
      </c>
      <c r="F161" s="5" t="s">
        <v>8</v>
      </c>
      <c r="K161" s="5"/>
    </row>
    <row r="162" spans="1:11" ht="14.25" customHeight="1">
      <c r="A162" s="5" t="s">
        <v>311</v>
      </c>
      <c r="B162" s="5" t="s">
        <v>312</v>
      </c>
      <c r="C162" s="27">
        <v>43593</v>
      </c>
      <c r="D162" s="27">
        <f t="shared" si="2"/>
        <v>43594</v>
      </c>
      <c r="E162" s="5">
        <v>1</v>
      </c>
      <c r="F162" s="5" t="s">
        <v>13</v>
      </c>
      <c r="K162" s="5"/>
    </row>
    <row r="163" spans="1:11" ht="14.25" customHeight="1">
      <c r="A163" s="5" t="s">
        <v>313</v>
      </c>
      <c r="B163" s="5" t="s">
        <v>314</v>
      </c>
      <c r="C163" s="27">
        <v>43593</v>
      </c>
      <c r="D163" s="27">
        <f t="shared" si="2"/>
        <v>43594</v>
      </c>
      <c r="E163" s="5">
        <v>1</v>
      </c>
      <c r="F163" s="5" t="s">
        <v>8</v>
      </c>
      <c r="K163" s="5"/>
    </row>
    <row r="164" spans="1:11" ht="14.25" customHeight="1">
      <c r="A164" s="5" t="s">
        <v>315</v>
      </c>
      <c r="B164" s="5" t="s">
        <v>316</v>
      </c>
      <c r="C164" s="27">
        <v>43593</v>
      </c>
      <c r="D164" s="27">
        <f t="shared" si="2"/>
        <v>43600</v>
      </c>
      <c r="E164" s="5">
        <v>7</v>
      </c>
      <c r="F164" s="5" t="s">
        <v>8</v>
      </c>
      <c r="K164" s="5"/>
    </row>
    <row r="165" spans="1:11" ht="14.25" customHeight="1">
      <c r="A165" s="7" t="s">
        <v>317</v>
      </c>
      <c r="B165" s="5" t="s">
        <v>318</v>
      </c>
      <c r="C165" s="27">
        <v>43593</v>
      </c>
      <c r="D165" s="27">
        <f t="shared" si="2"/>
        <v>43600</v>
      </c>
      <c r="E165" s="5">
        <v>7</v>
      </c>
      <c r="F165" s="5" t="s">
        <v>34</v>
      </c>
      <c r="K165" s="5"/>
    </row>
    <row r="166" spans="1:11" ht="14.25" customHeight="1">
      <c r="A166" s="5" t="s">
        <v>319</v>
      </c>
      <c r="B166" s="5" t="s">
        <v>320</v>
      </c>
      <c r="C166" s="27">
        <v>43600</v>
      </c>
      <c r="D166" s="27">
        <f t="shared" si="2"/>
        <v>43601</v>
      </c>
      <c r="E166" s="5">
        <v>1</v>
      </c>
      <c r="F166" s="5" t="s">
        <v>8</v>
      </c>
      <c r="K166" s="5"/>
    </row>
    <row r="167" spans="1:11" ht="14.25" customHeight="1">
      <c r="A167" s="5" t="s">
        <v>321</v>
      </c>
      <c r="B167" s="5" t="s">
        <v>322</v>
      </c>
      <c r="C167" s="27">
        <v>43600</v>
      </c>
      <c r="D167" s="27">
        <f t="shared" si="2"/>
        <v>43601</v>
      </c>
      <c r="E167" s="9">
        <v>1</v>
      </c>
      <c r="F167" s="5" t="s">
        <v>8</v>
      </c>
      <c r="K167" s="9"/>
    </row>
    <row r="168" spans="1:11" ht="14.25" customHeight="1">
      <c r="A168" s="5" t="s">
        <v>323</v>
      </c>
      <c r="B168" s="5" t="s">
        <v>324</v>
      </c>
      <c r="C168" s="27">
        <v>43600</v>
      </c>
      <c r="D168" s="27">
        <f t="shared" si="2"/>
        <v>43608</v>
      </c>
      <c r="E168">
        <v>8</v>
      </c>
      <c r="F168" s="5" t="s">
        <v>22</v>
      </c>
    </row>
    <row r="169" spans="1:11" ht="14.25" customHeight="1">
      <c r="A169" s="5" t="s">
        <v>325</v>
      </c>
      <c r="B169" s="5" t="s">
        <v>326</v>
      </c>
      <c r="C169" s="27">
        <v>43600</v>
      </c>
      <c r="D169" s="27">
        <f t="shared" si="2"/>
        <v>43602</v>
      </c>
      <c r="E169">
        <v>2</v>
      </c>
      <c r="F169" s="5" t="s">
        <v>53</v>
      </c>
    </row>
    <row r="170" spans="1:11" ht="14.25" customHeight="1">
      <c r="A170" s="5" t="s">
        <v>327</v>
      </c>
      <c r="B170" s="5" t="s">
        <v>328</v>
      </c>
      <c r="C170" s="27">
        <v>43600</v>
      </c>
      <c r="D170" s="27">
        <f t="shared" si="2"/>
        <v>43602</v>
      </c>
      <c r="E170">
        <v>2</v>
      </c>
      <c r="F170" s="5" t="s">
        <v>102</v>
      </c>
    </row>
    <row r="171" spans="1:11" ht="14.25" customHeight="1">
      <c r="A171" s="5" t="s">
        <v>329</v>
      </c>
      <c r="B171" s="5" t="s">
        <v>330</v>
      </c>
      <c r="C171" s="27">
        <v>43600</v>
      </c>
      <c r="D171" s="27">
        <f t="shared" si="2"/>
        <v>43614</v>
      </c>
      <c r="E171">
        <v>14</v>
      </c>
      <c r="F171" s="5" t="s">
        <v>8</v>
      </c>
    </row>
    <row r="172" spans="1:11" ht="14.25" customHeight="1">
      <c r="A172" s="5" t="s">
        <v>331</v>
      </c>
      <c r="B172" s="5" t="s">
        <v>332</v>
      </c>
      <c r="C172" s="27">
        <v>43600</v>
      </c>
      <c r="D172" s="27">
        <f t="shared" si="2"/>
        <v>43614</v>
      </c>
      <c r="E172">
        <v>14</v>
      </c>
      <c r="F172" s="5" t="s">
        <v>34</v>
      </c>
    </row>
    <row r="173" spans="1:11" ht="14.25" customHeight="1">
      <c r="A173" s="5" t="s">
        <v>333</v>
      </c>
      <c r="B173" s="5" t="s">
        <v>334</v>
      </c>
      <c r="C173" s="27">
        <v>43600</v>
      </c>
      <c r="D173" s="27">
        <f t="shared" si="2"/>
        <v>43602</v>
      </c>
      <c r="E173">
        <v>2</v>
      </c>
      <c r="F173" s="5" t="s">
        <v>102</v>
      </c>
    </row>
    <row r="174" spans="1:11" ht="14.25" customHeight="1">
      <c r="A174" s="5" t="s">
        <v>335</v>
      </c>
      <c r="B174" s="5" t="s">
        <v>336</v>
      </c>
      <c r="C174" s="27">
        <v>43600</v>
      </c>
      <c r="D174" s="27">
        <f t="shared" si="2"/>
        <v>43602</v>
      </c>
      <c r="E174">
        <v>2</v>
      </c>
      <c r="F174" s="5" t="s">
        <v>13</v>
      </c>
    </row>
    <row r="175" spans="1:11" ht="14.25" customHeight="1">
      <c r="A175" s="5" t="s">
        <v>337</v>
      </c>
      <c r="B175" s="5" t="s">
        <v>338</v>
      </c>
      <c r="C175" s="29">
        <v>43607</v>
      </c>
      <c r="D175" s="30">
        <f t="shared" si="2"/>
        <v>43609</v>
      </c>
      <c r="E175">
        <v>2</v>
      </c>
      <c r="F175" s="5" t="s">
        <v>174</v>
      </c>
    </row>
    <row r="176" spans="1:11" ht="14.25" customHeight="1">
      <c r="A176" s="5" t="s">
        <v>339</v>
      </c>
      <c r="B176" s="5" t="s">
        <v>340</v>
      </c>
      <c r="C176" s="29">
        <v>43607</v>
      </c>
      <c r="D176" s="30">
        <f t="shared" si="2"/>
        <v>43609</v>
      </c>
      <c r="E176">
        <v>2</v>
      </c>
      <c r="F176" s="5" t="s">
        <v>8</v>
      </c>
    </row>
    <row r="177" spans="1:6" ht="14.25" customHeight="1">
      <c r="A177" s="5" t="s">
        <v>341</v>
      </c>
      <c r="B177" s="5" t="s">
        <v>342</v>
      </c>
      <c r="C177" s="29">
        <v>43607</v>
      </c>
      <c r="D177" s="30">
        <f t="shared" si="2"/>
        <v>43622</v>
      </c>
      <c r="E177">
        <v>15</v>
      </c>
      <c r="F177" s="5" t="s">
        <v>102</v>
      </c>
    </row>
    <row r="178" spans="1:6" ht="14.25" customHeight="1">
      <c r="A178" s="5" t="s">
        <v>343</v>
      </c>
      <c r="B178" s="5" t="s">
        <v>344</v>
      </c>
      <c r="C178" s="29">
        <v>43607</v>
      </c>
      <c r="D178" s="30">
        <f t="shared" si="2"/>
        <v>43634</v>
      </c>
      <c r="E178">
        <v>27</v>
      </c>
      <c r="F178" s="5" t="s">
        <v>174</v>
      </c>
    </row>
    <row r="179" spans="1:6" ht="14.25" customHeight="1">
      <c r="A179" s="5" t="s">
        <v>345</v>
      </c>
      <c r="B179" s="5" t="s">
        <v>346</v>
      </c>
      <c r="C179" s="29">
        <v>43607</v>
      </c>
      <c r="D179" s="30">
        <f t="shared" si="2"/>
        <v>43621</v>
      </c>
      <c r="E179">
        <v>14</v>
      </c>
      <c r="F179" s="5" t="s">
        <v>8</v>
      </c>
    </row>
    <row r="180" spans="1:6" ht="14.25" customHeight="1">
      <c r="A180" s="5" t="s">
        <v>347</v>
      </c>
      <c r="B180" s="5" t="s">
        <v>348</v>
      </c>
      <c r="C180" s="29">
        <v>43607</v>
      </c>
      <c r="D180" s="30">
        <f t="shared" si="2"/>
        <v>43609</v>
      </c>
      <c r="E180">
        <v>2</v>
      </c>
      <c r="F180" s="5" t="s">
        <v>13</v>
      </c>
    </row>
    <row r="181" spans="1:6" ht="14.25" customHeight="1">
      <c r="A181" s="5" t="s">
        <v>349</v>
      </c>
      <c r="B181" s="5" t="s">
        <v>350</v>
      </c>
      <c r="C181" s="29">
        <v>43607</v>
      </c>
      <c r="D181" s="30">
        <f t="shared" si="2"/>
        <v>43609</v>
      </c>
      <c r="E181">
        <v>2</v>
      </c>
      <c r="F181" s="5" t="s">
        <v>102</v>
      </c>
    </row>
    <row r="182" spans="1:6" ht="14.25" customHeight="1">
      <c r="A182" s="5" t="s">
        <v>351</v>
      </c>
      <c r="B182" s="5" t="s">
        <v>352</v>
      </c>
      <c r="C182" s="29">
        <v>43607</v>
      </c>
      <c r="D182" s="30">
        <f t="shared" si="2"/>
        <v>43609</v>
      </c>
      <c r="E182">
        <v>2</v>
      </c>
      <c r="F182" s="5" t="s">
        <v>102</v>
      </c>
    </row>
    <row r="183" spans="1:6" ht="14.25" customHeight="1">
      <c r="A183" s="5" t="s">
        <v>353</v>
      </c>
      <c r="B183" s="5" t="s">
        <v>354</v>
      </c>
      <c r="C183" s="29">
        <v>43614</v>
      </c>
      <c r="D183" s="30">
        <f t="shared" si="2"/>
        <v>43629</v>
      </c>
      <c r="E183">
        <v>15</v>
      </c>
      <c r="F183" s="5" t="s">
        <v>22</v>
      </c>
    </row>
    <row r="184" spans="1:6" ht="14.25" customHeight="1">
      <c r="A184" s="5" t="s">
        <v>355</v>
      </c>
      <c r="B184" s="5" t="s">
        <v>356</v>
      </c>
      <c r="C184" s="29">
        <v>43614</v>
      </c>
      <c r="D184" s="30">
        <f t="shared" si="2"/>
        <v>43629</v>
      </c>
      <c r="E184">
        <v>15</v>
      </c>
      <c r="F184" s="5" t="s">
        <v>102</v>
      </c>
    </row>
    <row r="185" spans="1:6" ht="14.25" customHeight="1">
      <c r="A185" s="5" t="s">
        <v>357</v>
      </c>
      <c r="B185" s="5" t="s">
        <v>358</v>
      </c>
      <c r="C185" s="29">
        <v>43614</v>
      </c>
      <c r="D185" s="30">
        <f t="shared" si="2"/>
        <v>43629</v>
      </c>
      <c r="E185">
        <v>15</v>
      </c>
      <c r="F185" s="5" t="s">
        <v>102</v>
      </c>
    </row>
    <row r="186" spans="1:6" ht="14.25" customHeight="1">
      <c r="A186" s="5" t="s">
        <v>359</v>
      </c>
      <c r="B186" s="5" t="s">
        <v>360</v>
      </c>
      <c r="C186" s="29">
        <v>43614</v>
      </c>
      <c r="D186" s="30">
        <f t="shared" si="2"/>
        <v>43642</v>
      </c>
      <c r="E186">
        <v>28</v>
      </c>
      <c r="F186" s="5" t="s">
        <v>22</v>
      </c>
    </row>
    <row r="187" spans="1:6" ht="14.25" customHeight="1">
      <c r="A187" s="5" t="s">
        <v>361</v>
      </c>
      <c r="B187" s="5" t="s">
        <v>362</v>
      </c>
      <c r="C187" s="29">
        <v>43614</v>
      </c>
      <c r="D187" s="30">
        <f t="shared" si="2"/>
        <v>43635</v>
      </c>
      <c r="E187">
        <v>21</v>
      </c>
      <c r="F187" s="5" t="s">
        <v>102</v>
      </c>
    </row>
    <row r="188" spans="1:6" ht="14.25" customHeight="1">
      <c r="A188" s="5" t="s">
        <v>363</v>
      </c>
      <c r="B188" s="5" t="s">
        <v>364</v>
      </c>
      <c r="C188" s="29">
        <v>43614</v>
      </c>
      <c r="D188" s="30">
        <f t="shared" si="2"/>
        <v>43628</v>
      </c>
      <c r="E188">
        <v>14</v>
      </c>
      <c r="F188" s="5" t="s">
        <v>102</v>
      </c>
    </row>
    <row r="189" spans="1:6" ht="14.25" customHeight="1">
      <c r="A189" s="5" t="s">
        <v>365</v>
      </c>
      <c r="B189" s="5" t="s">
        <v>366</v>
      </c>
      <c r="C189" s="29">
        <v>43614</v>
      </c>
      <c r="D189" s="30">
        <f t="shared" si="2"/>
        <v>43635</v>
      </c>
      <c r="E189">
        <v>21</v>
      </c>
      <c r="F189" s="5" t="s">
        <v>102</v>
      </c>
    </row>
    <row r="190" spans="1:6" ht="14.25" customHeight="1">
      <c r="A190" s="5" t="s">
        <v>367</v>
      </c>
      <c r="B190" s="5" t="s">
        <v>368</v>
      </c>
      <c r="C190" s="29">
        <v>43614</v>
      </c>
      <c r="D190" s="30">
        <f t="shared" si="2"/>
        <v>43642</v>
      </c>
      <c r="E190">
        <v>28</v>
      </c>
      <c r="F190" s="5" t="s">
        <v>13</v>
      </c>
    </row>
    <row r="191" spans="1:6" ht="14.25" customHeight="1">
      <c r="A191" s="5" t="s">
        <v>369</v>
      </c>
      <c r="B191" s="5" t="s">
        <v>370</v>
      </c>
      <c r="C191" s="29">
        <v>43621</v>
      </c>
      <c r="D191" s="30">
        <f t="shared" si="2"/>
        <v>43636</v>
      </c>
      <c r="E191">
        <v>15</v>
      </c>
      <c r="F191" s="5" t="s">
        <v>13</v>
      </c>
    </row>
    <row r="192" spans="1:6" ht="14.25" customHeight="1">
      <c r="A192" s="5" t="s">
        <v>371</v>
      </c>
      <c r="B192" s="5" t="s">
        <v>372</v>
      </c>
      <c r="C192" s="29">
        <v>43621</v>
      </c>
      <c r="D192" s="30">
        <f t="shared" si="2"/>
        <v>43623</v>
      </c>
      <c r="E192">
        <v>2</v>
      </c>
      <c r="F192" s="5" t="s">
        <v>102</v>
      </c>
    </row>
    <row r="193" spans="1:6" ht="14.25" customHeight="1">
      <c r="A193" s="5" t="s">
        <v>373</v>
      </c>
      <c r="B193" s="5" t="s">
        <v>374</v>
      </c>
      <c r="C193" s="29">
        <v>43621</v>
      </c>
      <c r="D193" s="30">
        <f t="shared" si="2"/>
        <v>43623</v>
      </c>
      <c r="E193">
        <v>2</v>
      </c>
      <c r="F193" s="5" t="s">
        <v>102</v>
      </c>
    </row>
    <row r="194" spans="1:6" ht="14.25" customHeight="1">
      <c r="A194" s="5" t="s">
        <v>375</v>
      </c>
      <c r="B194" s="5" t="s">
        <v>376</v>
      </c>
      <c r="C194" s="29">
        <v>43621</v>
      </c>
      <c r="D194" s="30">
        <f t="shared" si="2"/>
        <v>43629</v>
      </c>
      <c r="E194">
        <v>8</v>
      </c>
      <c r="F194" s="5" t="s">
        <v>8</v>
      </c>
    </row>
    <row r="195" spans="1:6" ht="14.25" customHeight="1">
      <c r="A195" s="5" t="s">
        <v>377</v>
      </c>
      <c r="B195" s="5" t="s">
        <v>378</v>
      </c>
      <c r="C195" s="29">
        <v>43621</v>
      </c>
      <c r="D195" s="30">
        <f t="shared" si="2"/>
        <v>43635</v>
      </c>
      <c r="E195">
        <v>14</v>
      </c>
      <c r="F195" s="5" t="s">
        <v>8</v>
      </c>
    </row>
    <row r="196" spans="1:6" ht="14.25" customHeight="1">
      <c r="A196" s="5" t="s">
        <v>379</v>
      </c>
      <c r="B196" s="5" t="s">
        <v>380</v>
      </c>
      <c r="C196" s="29">
        <v>43621</v>
      </c>
      <c r="D196" s="30">
        <f t="shared" si="2"/>
        <v>43629</v>
      </c>
      <c r="E196">
        <v>8</v>
      </c>
      <c r="F196" s="5" t="s">
        <v>22</v>
      </c>
    </row>
    <row r="197" spans="1:6" ht="14.25" customHeight="1">
      <c r="A197" s="5" t="s">
        <v>381</v>
      </c>
      <c r="B197" s="5" t="s">
        <v>382</v>
      </c>
      <c r="C197" s="29">
        <v>43621</v>
      </c>
      <c r="D197" s="30">
        <f t="shared" si="2"/>
        <v>43623</v>
      </c>
      <c r="E197">
        <v>2</v>
      </c>
      <c r="F197" s="5" t="s">
        <v>8</v>
      </c>
    </row>
    <row r="198" spans="1:6" ht="14.25" customHeight="1">
      <c r="A198" s="5" t="s">
        <v>383</v>
      </c>
      <c r="B198" s="5" t="s">
        <v>384</v>
      </c>
      <c r="C198" s="29">
        <v>43621</v>
      </c>
      <c r="D198" s="30">
        <f t="shared" si="2"/>
        <v>43622</v>
      </c>
      <c r="E198">
        <v>1</v>
      </c>
      <c r="F198" s="5" t="s">
        <v>385</v>
      </c>
    </row>
    <row r="199" spans="1:6" ht="14.25" customHeight="1">
      <c r="A199" s="5" t="s">
        <v>386</v>
      </c>
      <c r="B199" s="5" t="s">
        <v>387</v>
      </c>
      <c r="C199" s="29">
        <v>43628</v>
      </c>
      <c r="D199" s="30">
        <f t="shared" si="2"/>
        <v>43641</v>
      </c>
      <c r="E199">
        <v>13</v>
      </c>
      <c r="F199" s="5" t="s">
        <v>8</v>
      </c>
    </row>
    <row r="200" spans="1:6" ht="14.25" customHeight="1">
      <c r="A200" s="5" t="s">
        <v>388</v>
      </c>
      <c r="B200" s="5" t="s">
        <v>389</v>
      </c>
      <c r="C200" s="29">
        <v>43628</v>
      </c>
      <c r="D200" s="30">
        <f t="shared" si="2"/>
        <v>43629</v>
      </c>
      <c r="E200">
        <v>1</v>
      </c>
      <c r="F200" s="5" t="s">
        <v>8</v>
      </c>
    </row>
    <row r="201" spans="1:6" ht="14.25" customHeight="1">
      <c r="A201" s="5" t="s">
        <v>390</v>
      </c>
      <c r="B201" s="5" t="s">
        <v>391</v>
      </c>
      <c r="C201" s="29">
        <v>43628</v>
      </c>
      <c r="D201" s="30">
        <f t="shared" si="2"/>
        <v>43629</v>
      </c>
      <c r="E201">
        <v>1</v>
      </c>
      <c r="F201" s="5" t="s">
        <v>8</v>
      </c>
    </row>
    <row r="202" spans="1:6" ht="14.25" customHeight="1">
      <c r="A202" s="5" t="s">
        <v>392</v>
      </c>
      <c r="B202" s="5" t="s">
        <v>393</v>
      </c>
      <c r="C202" s="29">
        <v>43628</v>
      </c>
      <c r="D202" s="30">
        <f t="shared" si="2"/>
        <v>43653</v>
      </c>
      <c r="E202">
        <v>25</v>
      </c>
      <c r="F202" s="5" t="s">
        <v>22</v>
      </c>
    </row>
    <row r="203" spans="1:6" ht="14.25" customHeight="1">
      <c r="A203" s="5" t="s">
        <v>394</v>
      </c>
      <c r="B203" s="5" t="s">
        <v>395</v>
      </c>
      <c r="C203" s="29">
        <v>43628</v>
      </c>
      <c r="D203" s="30">
        <f t="shared" si="2"/>
        <v>43653</v>
      </c>
      <c r="E203">
        <v>25</v>
      </c>
      <c r="F203" s="5" t="s">
        <v>13</v>
      </c>
    </row>
    <row r="204" spans="1:6" ht="14.25" customHeight="1">
      <c r="A204" s="5" t="s">
        <v>396</v>
      </c>
      <c r="B204" s="5" t="s">
        <v>397</v>
      </c>
      <c r="C204" s="29">
        <v>43628</v>
      </c>
      <c r="D204" s="30">
        <f t="shared" si="2"/>
        <v>43629</v>
      </c>
      <c r="E204">
        <v>1</v>
      </c>
      <c r="F204" s="5" t="s">
        <v>102</v>
      </c>
    </row>
    <row r="205" spans="1:6" ht="14.25" customHeight="1">
      <c r="A205" s="5" t="s">
        <v>398</v>
      </c>
      <c r="B205" s="5" t="s">
        <v>399</v>
      </c>
      <c r="C205" s="29">
        <v>43628</v>
      </c>
      <c r="D205" s="30">
        <f t="shared" si="2"/>
        <v>43629</v>
      </c>
      <c r="E205">
        <v>1</v>
      </c>
      <c r="F205" s="5" t="s">
        <v>22</v>
      </c>
    </row>
    <row r="206" spans="1:6" ht="14.25" customHeight="1">
      <c r="A206" s="5" t="s">
        <v>400</v>
      </c>
      <c r="B206" s="5" t="s">
        <v>401</v>
      </c>
      <c r="C206" s="29">
        <v>43635</v>
      </c>
      <c r="D206" s="30">
        <f t="shared" si="2"/>
        <v>43636</v>
      </c>
      <c r="E206">
        <v>1</v>
      </c>
      <c r="F206" s="5" t="s">
        <v>13</v>
      </c>
    </row>
    <row r="207" spans="1:6" ht="14.25" customHeight="1">
      <c r="A207" s="5" t="s">
        <v>402</v>
      </c>
      <c r="B207" s="5" t="s">
        <v>403</v>
      </c>
      <c r="C207" s="29">
        <v>43635</v>
      </c>
      <c r="D207" s="30">
        <f t="shared" si="2"/>
        <v>43636</v>
      </c>
      <c r="E207">
        <v>1</v>
      </c>
      <c r="F207" s="5" t="s">
        <v>8</v>
      </c>
    </row>
    <row r="208" spans="1:6" ht="14.25" customHeight="1">
      <c r="A208" s="5" t="s">
        <v>404</v>
      </c>
      <c r="B208" s="5" t="s">
        <v>405</v>
      </c>
      <c r="C208" s="29">
        <v>43642</v>
      </c>
      <c r="D208" s="30">
        <f t="shared" si="2"/>
        <v>43669</v>
      </c>
      <c r="E208">
        <v>27</v>
      </c>
      <c r="F208" s="5" t="s">
        <v>8</v>
      </c>
    </row>
    <row r="209" spans="1:6" ht="14.25" customHeight="1">
      <c r="A209" s="5" t="s">
        <v>406</v>
      </c>
      <c r="B209" s="5" t="s">
        <v>407</v>
      </c>
      <c r="C209" s="29">
        <v>43642</v>
      </c>
      <c r="D209" s="30">
        <f t="shared" si="2"/>
        <v>43693</v>
      </c>
      <c r="E209">
        <v>51</v>
      </c>
      <c r="F209" s="5" t="s">
        <v>8</v>
      </c>
    </row>
    <row r="210" spans="1:6" ht="14.25" customHeight="1">
      <c r="A210" s="5" t="s">
        <v>408</v>
      </c>
      <c r="B210" s="5" t="s">
        <v>409</v>
      </c>
      <c r="C210" s="29">
        <v>43642</v>
      </c>
      <c r="D210" s="30">
        <f t="shared" si="2"/>
        <v>43667</v>
      </c>
      <c r="E210">
        <v>25</v>
      </c>
      <c r="F210" s="5" t="s">
        <v>22</v>
      </c>
    </row>
    <row r="211" spans="1:6" ht="14.25" customHeight="1">
      <c r="A211" s="5" t="s">
        <v>410</v>
      </c>
      <c r="B211" s="5" t="s">
        <v>411</v>
      </c>
      <c r="C211" s="29">
        <v>43642</v>
      </c>
      <c r="D211" s="30">
        <f t="shared" si="2"/>
        <v>43643</v>
      </c>
      <c r="E211">
        <v>1</v>
      </c>
      <c r="F211" s="5" t="s">
        <v>102</v>
      </c>
    </row>
    <row r="212" spans="1:6" ht="14.25" customHeight="1">
      <c r="A212" s="5" t="s">
        <v>412</v>
      </c>
      <c r="B212" s="5" t="s">
        <v>413</v>
      </c>
      <c r="C212" s="29">
        <v>43642</v>
      </c>
      <c r="D212" s="30">
        <f t="shared" si="2"/>
        <v>43643</v>
      </c>
      <c r="E212">
        <v>1</v>
      </c>
      <c r="F212" s="5" t="s">
        <v>8</v>
      </c>
    </row>
    <row r="213" spans="1:6" ht="14.25" customHeight="1">
      <c r="A213" s="5" t="s">
        <v>414</v>
      </c>
      <c r="B213" s="5" t="s">
        <v>415</v>
      </c>
      <c r="C213" s="29">
        <v>43642</v>
      </c>
      <c r="D213" s="30">
        <f t="shared" si="2"/>
        <v>43643</v>
      </c>
      <c r="E213">
        <v>1</v>
      </c>
      <c r="F213" s="5" t="s">
        <v>8</v>
      </c>
    </row>
    <row r="214" spans="1:6" ht="14.25" customHeight="1">
      <c r="A214" s="5" t="s">
        <v>416</v>
      </c>
      <c r="B214" s="5" t="s">
        <v>417</v>
      </c>
      <c r="C214" s="29">
        <v>43649</v>
      </c>
      <c r="D214" s="30">
        <f t="shared" si="2"/>
        <v>43676</v>
      </c>
      <c r="E214">
        <v>27</v>
      </c>
      <c r="F214" s="5" t="s">
        <v>13</v>
      </c>
    </row>
    <row r="215" spans="1:6" ht="14.25" customHeight="1">
      <c r="A215" s="5" t="s">
        <v>418</v>
      </c>
      <c r="B215" s="5" t="s">
        <v>419</v>
      </c>
      <c r="C215" s="29">
        <v>43649</v>
      </c>
      <c r="D215" s="30">
        <f t="shared" si="2"/>
        <v>43676</v>
      </c>
      <c r="E215">
        <v>27</v>
      </c>
      <c r="F215" s="5" t="s">
        <v>8</v>
      </c>
    </row>
    <row r="216" spans="1:6" ht="14.25" customHeight="1">
      <c r="A216" s="5" t="s">
        <v>420</v>
      </c>
      <c r="B216" s="5" t="s">
        <v>421</v>
      </c>
      <c r="C216" s="29">
        <v>43649</v>
      </c>
      <c r="D216" s="29">
        <f t="shared" si="2"/>
        <v>43676</v>
      </c>
      <c r="E216">
        <v>27</v>
      </c>
      <c r="F216" s="5" t="s">
        <v>13</v>
      </c>
    </row>
    <row r="217" spans="1:6" ht="14.25" customHeight="1">
      <c r="A217" s="5" t="s">
        <v>422</v>
      </c>
      <c r="B217" s="5" t="s">
        <v>423</v>
      </c>
      <c r="C217" s="29">
        <v>43656</v>
      </c>
      <c r="D217" s="29">
        <f t="shared" si="2"/>
        <v>43709</v>
      </c>
      <c r="E217">
        <v>53</v>
      </c>
      <c r="F217" s="5" t="s">
        <v>102</v>
      </c>
    </row>
    <row r="218" spans="1:6" ht="14.25" customHeight="1">
      <c r="A218" s="5" t="s">
        <v>424</v>
      </c>
      <c r="B218" s="5" t="s">
        <v>425</v>
      </c>
      <c r="C218" s="29">
        <v>43656</v>
      </c>
      <c r="D218" s="29">
        <f t="shared" si="2"/>
        <v>43695</v>
      </c>
      <c r="E218">
        <v>39</v>
      </c>
      <c r="F218" s="5" t="s">
        <v>102</v>
      </c>
    </row>
    <row r="219" spans="1:6" ht="14.25" customHeight="1">
      <c r="A219" s="5" t="s">
        <v>426</v>
      </c>
      <c r="B219" s="5" t="s">
        <v>427</v>
      </c>
      <c r="C219" s="29">
        <v>43656</v>
      </c>
      <c r="D219" s="29">
        <f t="shared" si="2"/>
        <v>43681</v>
      </c>
      <c r="E219">
        <v>25</v>
      </c>
      <c r="F219" s="5" t="s">
        <v>13</v>
      </c>
    </row>
    <row r="220" spans="1:6" ht="14.25" customHeight="1">
      <c r="A220" s="5" t="s">
        <v>428</v>
      </c>
      <c r="B220" s="5" t="s">
        <v>429</v>
      </c>
      <c r="C220" s="29">
        <v>43656</v>
      </c>
      <c r="D220" s="29">
        <f t="shared" si="2"/>
        <v>43695</v>
      </c>
      <c r="E220">
        <v>39</v>
      </c>
      <c r="F220" s="5" t="s">
        <v>102</v>
      </c>
    </row>
    <row r="221" spans="1:6" ht="14.25" customHeight="1">
      <c r="A221" s="5" t="s">
        <v>430</v>
      </c>
      <c r="B221" s="5" t="s">
        <v>431</v>
      </c>
      <c r="C221" s="29">
        <v>43656</v>
      </c>
      <c r="D221" s="29">
        <f t="shared" si="2"/>
        <v>43709</v>
      </c>
      <c r="E221">
        <v>53</v>
      </c>
      <c r="F221" s="5" t="s">
        <v>13</v>
      </c>
    </row>
    <row r="222" spans="1:6" ht="14.25" customHeight="1">
      <c r="A222" s="5" t="s">
        <v>432</v>
      </c>
      <c r="B222" s="5" t="s">
        <v>433</v>
      </c>
      <c r="C222" s="29">
        <v>43656</v>
      </c>
      <c r="D222" s="29">
        <f t="shared" si="2"/>
        <v>43683</v>
      </c>
      <c r="E222">
        <v>27</v>
      </c>
      <c r="F222" s="5" t="s">
        <v>13</v>
      </c>
    </row>
    <row r="223" spans="1:6" ht="14.25" customHeight="1">
      <c r="A223" s="5" t="s">
        <v>434</v>
      </c>
      <c r="B223" s="5" t="s">
        <v>435</v>
      </c>
      <c r="C223" s="29">
        <v>43656</v>
      </c>
      <c r="D223" s="29">
        <f t="shared" si="2"/>
        <v>43657</v>
      </c>
      <c r="E223">
        <v>1</v>
      </c>
      <c r="F223" s="5" t="s">
        <v>13</v>
      </c>
    </row>
    <row r="224" spans="1:6" ht="14.25" customHeight="1">
      <c r="A224" s="5" t="s">
        <v>436</v>
      </c>
      <c r="B224" s="5" t="s">
        <v>437</v>
      </c>
      <c r="C224" s="29">
        <v>43656</v>
      </c>
      <c r="D224" s="29">
        <f t="shared" si="2"/>
        <v>43657</v>
      </c>
      <c r="E224">
        <v>1</v>
      </c>
      <c r="F224" s="5" t="s">
        <v>22</v>
      </c>
    </row>
    <row r="225" spans="1:6" ht="14.25" customHeight="1">
      <c r="A225" s="5" t="s">
        <v>438</v>
      </c>
      <c r="B225" s="5" t="s">
        <v>439</v>
      </c>
      <c r="C225" s="29">
        <v>43656</v>
      </c>
      <c r="D225" s="29">
        <f t="shared" si="2"/>
        <v>43669</v>
      </c>
      <c r="E225">
        <v>13</v>
      </c>
      <c r="F225" s="5" t="s">
        <v>8</v>
      </c>
    </row>
    <row r="226" spans="1:6" ht="14.25" customHeight="1">
      <c r="A226" s="5" t="s">
        <v>440</v>
      </c>
      <c r="B226" s="5" t="s">
        <v>441</v>
      </c>
      <c r="C226" s="29">
        <v>43663</v>
      </c>
      <c r="D226" s="29">
        <f t="shared" si="2"/>
        <v>43688</v>
      </c>
      <c r="E226">
        <v>25</v>
      </c>
      <c r="F226" s="5" t="s">
        <v>8</v>
      </c>
    </row>
    <row r="227" spans="1:6" ht="14.25" customHeight="1">
      <c r="A227" s="5" t="s">
        <v>442</v>
      </c>
      <c r="B227" s="5" t="s">
        <v>443</v>
      </c>
      <c r="C227" s="29">
        <v>43663</v>
      </c>
      <c r="D227" s="29">
        <f t="shared" si="2"/>
        <v>43676</v>
      </c>
      <c r="E227">
        <v>13</v>
      </c>
      <c r="F227" s="5" t="s">
        <v>22</v>
      </c>
    </row>
    <row r="228" spans="1:6" ht="14.25" customHeight="1">
      <c r="A228" s="5" t="s">
        <v>444</v>
      </c>
      <c r="B228" s="5" t="s">
        <v>445</v>
      </c>
      <c r="C228" s="29">
        <v>43663</v>
      </c>
      <c r="D228" s="29">
        <f t="shared" si="2"/>
        <v>43664</v>
      </c>
      <c r="E228">
        <v>1</v>
      </c>
      <c r="F228" s="5" t="s">
        <v>8</v>
      </c>
    </row>
    <row r="229" spans="1:6" ht="14.25" customHeight="1">
      <c r="A229" s="5" t="s">
        <v>446</v>
      </c>
      <c r="B229" s="5" t="s">
        <v>447</v>
      </c>
      <c r="C229" s="29">
        <v>43670</v>
      </c>
      <c r="D229" s="29">
        <f t="shared" si="2"/>
        <v>43677</v>
      </c>
      <c r="E229">
        <v>7</v>
      </c>
      <c r="F229" s="5" t="s">
        <v>8</v>
      </c>
    </row>
    <row r="230" spans="1:6" ht="14.25" customHeight="1">
      <c r="A230" s="5" t="s">
        <v>448</v>
      </c>
      <c r="B230" s="5" t="s">
        <v>449</v>
      </c>
      <c r="C230" s="29">
        <v>43670</v>
      </c>
      <c r="D230" s="29">
        <f t="shared" si="2"/>
        <v>43671</v>
      </c>
      <c r="E230">
        <v>1</v>
      </c>
      <c r="F230" s="5" t="s">
        <v>22</v>
      </c>
    </row>
    <row r="231" spans="1:6" ht="14.25" customHeight="1">
      <c r="A231" s="5" t="s">
        <v>450</v>
      </c>
      <c r="B231" s="5" t="s">
        <v>451</v>
      </c>
      <c r="C231" s="29">
        <v>43670</v>
      </c>
      <c r="D231" s="29">
        <f t="shared" si="2"/>
        <v>43671</v>
      </c>
      <c r="E231">
        <v>1</v>
      </c>
      <c r="F231" s="5" t="s">
        <v>8</v>
      </c>
    </row>
    <row r="232" spans="1:6" ht="14.25" customHeight="1">
      <c r="A232" s="5" t="s">
        <v>452</v>
      </c>
      <c r="B232" s="5" t="s">
        <v>453</v>
      </c>
      <c r="C232" s="29">
        <v>43670</v>
      </c>
      <c r="D232" s="29">
        <f t="shared" si="2"/>
        <v>43683</v>
      </c>
      <c r="E232">
        <v>13</v>
      </c>
      <c r="F232" s="5" t="s">
        <v>22</v>
      </c>
    </row>
    <row r="233" spans="1:6" ht="14.25" customHeight="1">
      <c r="A233" s="5" t="s">
        <v>454</v>
      </c>
      <c r="B233" s="5" t="s">
        <v>455</v>
      </c>
      <c r="C233" s="29">
        <v>43670</v>
      </c>
      <c r="D233" s="29">
        <f t="shared" si="2"/>
        <v>43683</v>
      </c>
      <c r="E233">
        <v>13</v>
      </c>
      <c r="F233" s="5" t="s">
        <v>8</v>
      </c>
    </row>
    <row r="234" spans="1:6" ht="14.25" customHeight="1">
      <c r="A234" s="5" t="s">
        <v>456</v>
      </c>
      <c r="B234" s="5" t="s">
        <v>453</v>
      </c>
      <c r="C234" s="29">
        <v>43670</v>
      </c>
      <c r="D234" s="29">
        <f t="shared" si="2"/>
        <v>43671</v>
      </c>
      <c r="E234">
        <v>1</v>
      </c>
      <c r="F234" s="5" t="s">
        <v>8</v>
      </c>
    </row>
    <row r="235" spans="1:6" ht="14.25" customHeight="1">
      <c r="A235" s="5" t="s">
        <v>457</v>
      </c>
      <c r="B235" s="5" t="s">
        <v>458</v>
      </c>
      <c r="C235" s="29">
        <v>43677</v>
      </c>
      <c r="D235" s="29">
        <f t="shared" si="2"/>
        <v>43678</v>
      </c>
      <c r="E235">
        <v>1</v>
      </c>
      <c r="F235" s="5" t="s">
        <v>8</v>
      </c>
    </row>
    <row r="236" spans="1:6" ht="14.25" customHeight="1">
      <c r="A236" s="5" t="s">
        <v>459</v>
      </c>
      <c r="B236" s="5" t="s">
        <v>460</v>
      </c>
      <c r="C236" s="29">
        <v>43677</v>
      </c>
      <c r="D236" s="29">
        <f t="shared" si="2"/>
        <v>43678</v>
      </c>
      <c r="E236">
        <v>1</v>
      </c>
      <c r="F236" s="5" t="s">
        <v>8</v>
      </c>
    </row>
    <row r="237" spans="1:6" ht="14.25" customHeight="1">
      <c r="A237" s="5" t="s">
        <v>461</v>
      </c>
      <c r="B237" s="5" t="s">
        <v>462</v>
      </c>
      <c r="C237" s="29">
        <v>43677</v>
      </c>
      <c r="D237" s="29">
        <f t="shared" si="2"/>
        <v>43678</v>
      </c>
      <c r="E237">
        <v>1</v>
      </c>
      <c r="F237" s="5" t="s">
        <v>8</v>
      </c>
    </row>
    <row r="238" spans="1:6" ht="14.25" customHeight="1">
      <c r="A238" s="5" t="s">
        <v>463</v>
      </c>
      <c r="B238" s="5" t="s">
        <v>464</v>
      </c>
      <c r="C238" s="29">
        <v>43684</v>
      </c>
      <c r="D238" s="29">
        <f t="shared" si="2"/>
        <v>43698</v>
      </c>
      <c r="E238">
        <v>14</v>
      </c>
      <c r="F238" s="5" t="s">
        <v>8</v>
      </c>
    </row>
    <row r="239" spans="1:6" ht="14.25" customHeight="1">
      <c r="A239" s="5" t="s">
        <v>465</v>
      </c>
      <c r="B239" s="5" t="s">
        <v>466</v>
      </c>
      <c r="C239" s="29">
        <v>43684</v>
      </c>
      <c r="D239" s="29">
        <f t="shared" si="2"/>
        <v>43710</v>
      </c>
      <c r="E239">
        <v>26</v>
      </c>
      <c r="F239" s="5" t="s">
        <v>8</v>
      </c>
    </row>
    <row r="240" spans="1:6" ht="14.25" customHeight="1">
      <c r="A240" s="5" t="s">
        <v>467</v>
      </c>
      <c r="B240" s="5" t="s">
        <v>468</v>
      </c>
      <c r="C240" s="29">
        <v>43691</v>
      </c>
      <c r="D240" s="29">
        <f t="shared" si="2"/>
        <v>43704</v>
      </c>
      <c r="E240">
        <v>13</v>
      </c>
      <c r="F240" s="5" t="s">
        <v>8</v>
      </c>
    </row>
    <row r="241" spans="1:6" ht="14.25" customHeight="1">
      <c r="A241" s="5" t="s">
        <v>469</v>
      </c>
      <c r="B241" s="5" t="s">
        <v>470</v>
      </c>
      <c r="C241" s="29">
        <v>43691</v>
      </c>
      <c r="D241" s="29">
        <f t="shared" si="2"/>
        <v>43692</v>
      </c>
      <c r="E241">
        <v>1</v>
      </c>
      <c r="F241" s="5" t="s">
        <v>8</v>
      </c>
    </row>
    <row r="242" spans="1:6" ht="14.25" customHeight="1">
      <c r="A242" s="5" t="s">
        <v>471</v>
      </c>
      <c r="B242" s="5" t="s">
        <v>472</v>
      </c>
      <c r="C242" s="29">
        <v>43691</v>
      </c>
      <c r="D242" s="29">
        <f t="shared" si="2"/>
        <v>43692</v>
      </c>
      <c r="E242">
        <v>1</v>
      </c>
      <c r="F242" s="5" t="s">
        <v>22</v>
      </c>
    </row>
    <row r="243" spans="1:6" ht="14.25" customHeight="1">
      <c r="A243" s="5" t="s">
        <v>473</v>
      </c>
      <c r="B243" s="5" t="s">
        <v>474</v>
      </c>
      <c r="C243" s="29">
        <v>43691</v>
      </c>
      <c r="D243" s="29">
        <f t="shared" si="2"/>
        <v>43692</v>
      </c>
      <c r="E243">
        <v>1</v>
      </c>
      <c r="F243" s="5" t="s">
        <v>22</v>
      </c>
    </row>
    <row r="244" spans="1:6" ht="14.25" customHeight="1">
      <c r="A244" s="5" t="s">
        <v>475</v>
      </c>
      <c r="B244" s="5" t="s">
        <v>476</v>
      </c>
      <c r="C244" s="29">
        <v>43691</v>
      </c>
      <c r="D244" s="29">
        <f t="shared" si="2"/>
        <v>43705</v>
      </c>
      <c r="E244">
        <v>14</v>
      </c>
      <c r="F244" s="5" t="s">
        <v>22</v>
      </c>
    </row>
    <row r="245" spans="1:6" ht="14.25" customHeight="1">
      <c r="A245" s="5" t="s">
        <v>477</v>
      </c>
      <c r="B245" s="5" t="s">
        <v>478</v>
      </c>
      <c r="C245" s="29">
        <v>43691</v>
      </c>
      <c r="D245" s="29">
        <f t="shared" si="2"/>
        <v>43705</v>
      </c>
      <c r="E245">
        <v>14</v>
      </c>
      <c r="F245" s="5" t="s">
        <v>22</v>
      </c>
    </row>
    <row r="246" spans="1:6" ht="14.25" customHeight="1">
      <c r="A246" s="5" t="s">
        <v>479</v>
      </c>
      <c r="B246" s="5" t="s">
        <v>480</v>
      </c>
      <c r="C246" s="29">
        <v>43691</v>
      </c>
      <c r="D246" s="29">
        <f t="shared" si="2"/>
        <v>43705</v>
      </c>
      <c r="E246">
        <v>14</v>
      </c>
      <c r="F246" s="5" t="s">
        <v>8</v>
      </c>
    </row>
    <row r="247" spans="1:6" ht="14.25" customHeight="1">
      <c r="A247" s="5" t="s">
        <v>481</v>
      </c>
      <c r="B247" s="5" t="s">
        <v>482</v>
      </c>
      <c r="C247" s="29">
        <v>43691</v>
      </c>
      <c r="D247" s="29">
        <f t="shared" si="2"/>
        <v>43718</v>
      </c>
      <c r="E247">
        <v>27</v>
      </c>
      <c r="F247" s="5" t="s">
        <v>13</v>
      </c>
    </row>
    <row r="248" spans="1:6" ht="14.25" customHeight="1">
      <c r="A248" s="5" t="s">
        <v>483</v>
      </c>
      <c r="B248" s="5" t="s">
        <v>484</v>
      </c>
      <c r="C248" s="29">
        <v>43691</v>
      </c>
      <c r="D248" s="29">
        <f t="shared" si="2"/>
        <v>43711</v>
      </c>
      <c r="E248">
        <v>20</v>
      </c>
      <c r="F248" s="5" t="s">
        <v>102</v>
      </c>
    </row>
    <row r="249" spans="1:6" ht="14.25" customHeight="1">
      <c r="A249" s="5" t="s">
        <v>485</v>
      </c>
      <c r="B249" s="5" t="s">
        <v>486</v>
      </c>
      <c r="C249" s="29">
        <v>43691</v>
      </c>
      <c r="D249" s="29">
        <f t="shared" si="2"/>
        <v>43704</v>
      </c>
      <c r="E249">
        <v>13</v>
      </c>
      <c r="F249" s="5" t="s">
        <v>8</v>
      </c>
    </row>
    <row r="250" spans="1:6" ht="14.25" customHeight="1">
      <c r="A250" s="5" t="s">
        <v>487</v>
      </c>
      <c r="B250" s="5" t="s">
        <v>488</v>
      </c>
      <c r="C250" s="29">
        <v>43691</v>
      </c>
      <c r="D250" s="29">
        <f t="shared" si="2"/>
        <v>43711</v>
      </c>
      <c r="E250">
        <v>20</v>
      </c>
      <c r="F250" s="5" t="s">
        <v>13</v>
      </c>
    </row>
    <row r="251" spans="1:6" ht="14.25" customHeight="1">
      <c r="A251" s="5" t="s">
        <v>489</v>
      </c>
      <c r="B251" s="5" t="s">
        <v>490</v>
      </c>
      <c r="C251" s="29">
        <v>43691</v>
      </c>
      <c r="D251" s="29">
        <f t="shared" si="2"/>
        <v>43718</v>
      </c>
      <c r="E251">
        <v>27</v>
      </c>
      <c r="F251" s="5" t="s">
        <v>102</v>
      </c>
    </row>
    <row r="252" spans="1:6" ht="14.25" customHeight="1">
      <c r="A252" s="5" t="s">
        <v>491</v>
      </c>
      <c r="B252" s="5" t="s">
        <v>492</v>
      </c>
      <c r="C252" s="29">
        <v>43691</v>
      </c>
      <c r="D252" s="29">
        <f t="shared" si="2"/>
        <v>43705</v>
      </c>
      <c r="E252">
        <v>14</v>
      </c>
      <c r="F252" s="5" t="s">
        <v>8</v>
      </c>
    </row>
    <row r="253" spans="1:6" ht="14.25" customHeight="1">
      <c r="A253" s="5" t="s">
        <v>493</v>
      </c>
      <c r="B253" s="5" t="s">
        <v>494</v>
      </c>
      <c r="C253" s="29">
        <v>43698</v>
      </c>
      <c r="D253" s="29">
        <f t="shared" si="2"/>
        <v>43699</v>
      </c>
      <c r="E253">
        <v>1</v>
      </c>
      <c r="F253" s="5" t="s">
        <v>8</v>
      </c>
    </row>
    <row r="254" spans="1:6" ht="14.25" customHeight="1">
      <c r="A254" s="5" t="s">
        <v>495</v>
      </c>
      <c r="B254" s="5" t="s">
        <v>496</v>
      </c>
      <c r="C254" s="29">
        <v>43698</v>
      </c>
      <c r="D254" s="29">
        <f t="shared" si="2"/>
        <v>43699</v>
      </c>
      <c r="E254">
        <v>1</v>
      </c>
      <c r="F254" s="5" t="s">
        <v>8</v>
      </c>
    </row>
    <row r="255" spans="1:6" ht="14.25" customHeight="1">
      <c r="A255" s="5" t="s">
        <v>497</v>
      </c>
      <c r="B255" s="14" t="s">
        <v>498</v>
      </c>
      <c r="C255" s="29">
        <v>43698</v>
      </c>
      <c r="D255" s="29">
        <f t="shared" si="2"/>
        <v>43705</v>
      </c>
      <c r="E255">
        <v>7</v>
      </c>
      <c r="F255" s="5" t="s">
        <v>22</v>
      </c>
    </row>
    <row r="256" spans="1:6" ht="14.25" customHeight="1">
      <c r="A256" s="5" t="s">
        <v>499</v>
      </c>
      <c r="B256" s="14" t="s">
        <v>500</v>
      </c>
      <c r="C256" s="29">
        <v>43698</v>
      </c>
      <c r="D256" s="29">
        <f t="shared" si="2"/>
        <v>43711</v>
      </c>
      <c r="E256">
        <v>13</v>
      </c>
      <c r="F256" s="5" t="s">
        <v>22</v>
      </c>
    </row>
    <row r="257" spans="1:19" ht="14.25" customHeight="1">
      <c r="A257" s="5" t="s">
        <v>501</v>
      </c>
      <c r="B257" s="14" t="s">
        <v>502</v>
      </c>
      <c r="C257" s="29">
        <v>43698</v>
      </c>
      <c r="D257" s="29">
        <f t="shared" si="2"/>
        <v>43705</v>
      </c>
      <c r="E257">
        <v>7</v>
      </c>
      <c r="F257" s="5" t="s">
        <v>8</v>
      </c>
    </row>
    <row r="258" spans="1:19" ht="14.25" customHeight="1">
      <c r="A258" s="5" t="s">
        <v>503</v>
      </c>
      <c r="B258" s="14" t="s">
        <v>504</v>
      </c>
      <c r="C258" s="29">
        <v>43698</v>
      </c>
      <c r="D258" s="29">
        <f t="shared" si="2"/>
        <v>43699</v>
      </c>
      <c r="E258">
        <v>1</v>
      </c>
      <c r="F258" s="5" t="s">
        <v>22</v>
      </c>
    </row>
    <row r="259" spans="1:19" ht="14.25" customHeight="1">
      <c r="A259" s="5" t="s">
        <v>505</v>
      </c>
      <c r="B259" s="14" t="s">
        <v>506</v>
      </c>
      <c r="C259" s="29">
        <v>43698</v>
      </c>
      <c r="D259" s="29">
        <f t="shared" si="2"/>
        <v>43699</v>
      </c>
      <c r="E259" s="5">
        <v>1</v>
      </c>
      <c r="F259" s="5" t="s">
        <v>22</v>
      </c>
    </row>
    <row r="260" spans="1:19" ht="14.25" customHeight="1">
      <c r="A260" s="5" t="s">
        <v>507</v>
      </c>
      <c r="B260" s="5" t="s">
        <v>508</v>
      </c>
      <c r="C260" s="29">
        <v>43698</v>
      </c>
      <c r="D260" s="29">
        <f t="shared" si="2"/>
        <v>43712</v>
      </c>
      <c r="E260" s="5">
        <v>14</v>
      </c>
      <c r="F260" s="5" t="s">
        <v>22</v>
      </c>
    </row>
    <row r="261" spans="1:19" ht="14.25" customHeight="1">
      <c r="A261" s="5" t="s">
        <v>509</v>
      </c>
      <c r="B261" s="5" t="s">
        <v>510</v>
      </c>
      <c r="C261" s="29">
        <v>43698</v>
      </c>
      <c r="D261" s="29">
        <f t="shared" si="2"/>
        <v>43712</v>
      </c>
      <c r="E261" s="5">
        <v>14</v>
      </c>
      <c r="F261" s="5" t="s">
        <v>102</v>
      </c>
    </row>
    <row r="262" spans="1:19" ht="14.25" customHeight="1">
      <c r="A262" s="5" t="s">
        <v>511</v>
      </c>
      <c r="B262" s="5" t="s">
        <v>512</v>
      </c>
      <c r="C262" s="27">
        <v>43712</v>
      </c>
      <c r="D262" s="29">
        <f t="shared" si="2"/>
        <v>43719</v>
      </c>
      <c r="E262" s="5">
        <v>7</v>
      </c>
      <c r="F262" s="5" t="s">
        <v>8</v>
      </c>
    </row>
    <row r="263" spans="1:19" ht="14.25" customHeight="1">
      <c r="A263" s="5" t="s">
        <v>513</v>
      </c>
      <c r="B263" s="5" t="s">
        <v>514</v>
      </c>
      <c r="C263" s="27">
        <v>43712</v>
      </c>
      <c r="D263" s="29">
        <f t="shared" si="2"/>
        <v>43719</v>
      </c>
      <c r="E263" s="5">
        <v>7</v>
      </c>
      <c r="F263" s="5" t="s">
        <v>22</v>
      </c>
    </row>
    <row r="264" spans="1:19" ht="14.25" customHeight="1">
      <c r="A264" s="9" t="s">
        <v>515</v>
      </c>
      <c r="B264" s="9" t="s">
        <v>516</v>
      </c>
      <c r="C264" s="27">
        <v>43712</v>
      </c>
      <c r="D264" s="29">
        <f t="shared" si="2"/>
        <v>43726</v>
      </c>
      <c r="E264" s="5">
        <v>14</v>
      </c>
      <c r="F264" s="5" t="s">
        <v>22</v>
      </c>
    </row>
    <row r="265" spans="1:19" ht="14.25" customHeight="1">
      <c r="A265" s="5" t="s">
        <v>517</v>
      </c>
      <c r="B265" s="5" t="s">
        <v>518</v>
      </c>
      <c r="C265" s="27">
        <v>43712</v>
      </c>
      <c r="D265" s="29">
        <f t="shared" si="2"/>
        <v>43726</v>
      </c>
      <c r="E265" s="5">
        <v>14</v>
      </c>
      <c r="F265" s="5" t="s">
        <v>8</v>
      </c>
    </row>
    <row r="266" spans="1:19" ht="14.25" customHeight="1">
      <c r="A266" s="5" t="s">
        <v>519</v>
      </c>
      <c r="B266" s="15" t="s">
        <v>520</v>
      </c>
      <c r="C266" s="31">
        <v>43719</v>
      </c>
      <c r="D266" s="31">
        <f t="shared" si="2"/>
        <v>43720</v>
      </c>
      <c r="E266" s="5">
        <v>1</v>
      </c>
      <c r="F266" s="5" t="s">
        <v>13</v>
      </c>
    </row>
    <row r="267" spans="1:19" ht="14.25" customHeight="1">
      <c r="A267" s="5" t="s">
        <v>521</v>
      </c>
      <c r="B267" s="15" t="s">
        <v>522</v>
      </c>
      <c r="C267" s="31">
        <v>43719</v>
      </c>
      <c r="D267" s="31">
        <f t="shared" si="2"/>
        <v>43720</v>
      </c>
      <c r="E267" s="5">
        <v>1</v>
      </c>
      <c r="F267" s="5" t="s">
        <v>22</v>
      </c>
    </row>
    <row r="268" spans="1:19" ht="14.25" customHeight="1">
      <c r="A268" s="5" t="s">
        <v>523</v>
      </c>
      <c r="B268" s="15" t="s">
        <v>524</v>
      </c>
      <c r="C268" s="31">
        <v>43719</v>
      </c>
      <c r="D268" s="31">
        <f t="shared" si="2"/>
        <v>43720</v>
      </c>
      <c r="E268" s="5">
        <v>1</v>
      </c>
      <c r="F268" s="5" t="s">
        <v>22</v>
      </c>
      <c r="O268" s="5"/>
      <c r="S268" s="5"/>
    </row>
    <row r="269" spans="1:19" ht="14.25" customHeight="1">
      <c r="A269" s="5" t="s">
        <v>525</v>
      </c>
      <c r="B269" s="15" t="s">
        <v>526</v>
      </c>
      <c r="C269" s="31">
        <v>43719</v>
      </c>
      <c r="D269" s="31">
        <f t="shared" si="2"/>
        <v>43726</v>
      </c>
      <c r="E269" s="5">
        <v>7</v>
      </c>
      <c r="F269" s="5" t="s">
        <v>22</v>
      </c>
      <c r="O269" s="5"/>
      <c r="S269" s="5"/>
    </row>
    <row r="270" spans="1:19" ht="14.25" customHeight="1">
      <c r="A270" s="5" t="s">
        <v>527</v>
      </c>
      <c r="B270" s="15" t="s">
        <v>528</v>
      </c>
      <c r="C270" s="31">
        <v>43719</v>
      </c>
      <c r="D270" s="31">
        <f t="shared" si="2"/>
        <v>43726</v>
      </c>
      <c r="E270" s="5">
        <v>7</v>
      </c>
      <c r="F270" s="5" t="s">
        <v>22</v>
      </c>
      <c r="O270" s="5"/>
      <c r="S270" s="5"/>
    </row>
    <row r="271" spans="1:19" ht="14.25" customHeight="1">
      <c r="A271" s="5" t="s">
        <v>529</v>
      </c>
      <c r="B271" s="15" t="s">
        <v>530</v>
      </c>
      <c r="C271" s="31">
        <v>43719</v>
      </c>
      <c r="D271" s="31">
        <f t="shared" si="2"/>
        <v>43720</v>
      </c>
      <c r="E271" s="5">
        <v>1</v>
      </c>
      <c r="F271" s="5" t="s">
        <v>13</v>
      </c>
      <c r="O271" s="5"/>
      <c r="S271" s="5"/>
    </row>
    <row r="272" spans="1:19" ht="14.25" customHeight="1">
      <c r="A272" s="5" t="s">
        <v>531</v>
      </c>
      <c r="B272" s="15" t="s">
        <v>532</v>
      </c>
      <c r="C272" s="31">
        <v>43719</v>
      </c>
      <c r="D272" s="31">
        <f t="shared" si="2"/>
        <v>43720</v>
      </c>
      <c r="E272" s="9">
        <v>1</v>
      </c>
      <c r="F272" s="5" t="s">
        <v>8</v>
      </c>
      <c r="O272" s="5"/>
      <c r="S272" s="5"/>
    </row>
    <row r="273" spans="1:19" ht="14.25" customHeight="1">
      <c r="A273" s="5" t="s">
        <v>533</v>
      </c>
      <c r="B273" s="15" t="s">
        <v>534</v>
      </c>
      <c r="C273" s="31">
        <v>43719</v>
      </c>
      <c r="D273" s="31">
        <f t="shared" si="2"/>
        <v>43727</v>
      </c>
      <c r="E273">
        <v>8</v>
      </c>
      <c r="F273" s="5" t="s">
        <v>22</v>
      </c>
      <c r="O273" s="5"/>
      <c r="S273" s="9"/>
    </row>
    <row r="274" spans="1:19" ht="14.25" customHeight="1">
      <c r="A274" s="5" t="s">
        <v>535</v>
      </c>
      <c r="B274" s="15" t="s">
        <v>536</v>
      </c>
      <c r="C274" s="31">
        <v>43719</v>
      </c>
      <c r="D274" s="31">
        <f t="shared" si="2"/>
        <v>43721</v>
      </c>
      <c r="E274">
        <v>2</v>
      </c>
      <c r="F274" s="5" t="s">
        <v>13</v>
      </c>
      <c r="O274" s="5"/>
    </row>
    <row r="275" spans="1:19" ht="14.25" customHeight="1">
      <c r="A275" s="5" t="s">
        <v>537</v>
      </c>
      <c r="B275" s="15" t="s">
        <v>538</v>
      </c>
      <c r="C275" s="31">
        <v>43719</v>
      </c>
      <c r="D275" s="31">
        <f t="shared" si="2"/>
        <v>43721</v>
      </c>
      <c r="E275">
        <v>2</v>
      </c>
      <c r="F275" s="5" t="s">
        <v>22</v>
      </c>
      <c r="O275" s="5"/>
    </row>
    <row r="276" spans="1:19" ht="14.25" customHeight="1">
      <c r="A276" s="5" t="s">
        <v>539</v>
      </c>
      <c r="B276" s="15" t="s">
        <v>540</v>
      </c>
      <c r="C276" s="31">
        <v>43719</v>
      </c>
      <c r="D276" s="31">
        <f t="shared" si="2"/>
        <v>43733</v>
      </c>
      <c r="E276">
        <v>14</v>
      </c>
      <c r="F276" s="5" t="s">
        <v>22</v>
      </c>
      <c r="O276" s="5"/>
    </row>
    <row r="277" spans="1:19" ht="14.25" customHeight="1">
      <c r="A277" s="5" t="s">
        <v>541</v>
      </c>
      <c r="B277" s="15" t="s">
        <v>542</v>
      </c>
      <c r="C277" s="31">
        <v>43719</v>
      </c>
      <c r="D277" s="31">
        <f t="shared" si="2"/>
        <v>43733</v>
      </c>
      <c r="E277">
        <v>14</v>
      </c>
      <c r="F277" s="5" t="s">
        <v>22</v>
      </c>
      <c r="O277" s="5"/>
    </row>
    <row r="278" spans="1:19" ht="14.25" customHeight="1">
      <c r="A278" s="5" t="s">
        <v>543</v>
      </c>
      <c r="B278" s="5" t="s">
        <v>544</v>
      </c>
      <c r="C278" s="31">
        <v>43719</v>
      </c>
      <c r="D278" s="31">
        <f t="shared" si="2"/>
        <v>43721</v>
      </c>
      <c r="E278">
        <v>2</v>
      </c>
      <c r="F278" s="5" t="s">
        <v>22</v>
      </c>
      <c r="O278" s="5"/>
    </row>
    <row r="279" spans="1:19" ht="14.25" customHeight="1">
      <c r="A279" s="5" t="s">
        <v>545</v>
      </c>
      <c r="B279" s="5" t="s">
        <v>546</v>
      </c>
      <c r="C279" s="29">
        <v>43726</v>
      </c>
      <c r="D279" s="32">
        <f t="shared" si="2"/>
        <v>43728</v>
      </c>
      <c r="E279">
        <v>2</v>
      </c>
      <c r="F279" s="5" t="s">
        <v>8</v>
      </c>
      <c r="O279" s="5"/>
    </row>
    <row r="280" spans="1:19" ht="14.25" customHeight="1">
      <c r="A280" s="5" t="s">
        <v>547</v>
      </c>
      <c r="B280" s="5" t="s">
        <v>548</v>
      </c>
      <c r="C280" s="29">
        <v>43726</v>
      </c>
      <c r="D280" s="32">
        <f t="shared" si="2"/>
        <v>43728</v>
      </c>
      <c r="E280">
        <v>2</v>
      </c>
      <c r="F280" s="5" t="s">
        <v>22</v>
      </c>
      <c r="O280" s="5"/>
    </row>
    <row r="281" spans="1:19" ht="14.25" customHeight="1">
      <c r="A281" s="5" t="s">
        <v>549</v>
      </c>
      <c r="B281" s="5" t="s">
        <v>550</v>
      </c>
      <c r="C281" s="29">
        <v>43726</v>
      </c>
      <c r="D281" s="32">
        <f t="shared" si="2"/>
        <v>43728</v>
      </c>
      <c r="E281">
        <v>2</v>
      </c>
      <c r="F281" s="5" t="s">
        <v>22</v>
      </c>
      <c r="O281" s="9"/>
    </row>
    <row r="282" spans="1:19" ht="14.25" customHeight="1">
      <c r="A282" s="5" t="s">
        <v>551</v>
      </c>
      <c r="B282" s="5" t="s">
        <v>552</v>
      </c>
      <c r="C282" s="29">
        <v>43726</v>
      </c>
      <c r="D282" s="32">
        <f t="shared" si="2"/>
        <v>43741</v>
      </c>
      <c r="E282">
        <v>15</v>
      </c>
      <c r="F282" s="5" t="s">
        <v>13</v>
      </c>
    </row>
    <row r="283" spans="1:19" ht="14.25" customHeight="1">
      <c r="A283" s="5" t="s">
        <v>553</v>
      </c>
      <c r="B283" s="5" t="s">
        <v>554</v>
      </c>
      <c r="C283" s="29">
        <v>43726</v>
      </c>
      <c r="D283" s="32">
        <f t="shared" si="2"/>
        <v>43729</v>
      </c>
      <c r="E283">
        <v>3</v>
      </c>
      <c r="F283" s="5" t="s">
        <v>22</v>
      </c>
    </row>
    <row r="284" spans="1:19" ht="14.25" customHeight="1">
      <c r="A284" s="5" t="s">
        <v>555</v>
      </c>
      <c r="B284" s="5" t="s">
        <v>556</v>
      </c>
      <c r="C284" s="29">
        <v>43726</v>
      </c>
      <c r="D284" s="32">
        <f t="shared" si="2"/>
        <v>43742</v>
      </c>
      <c r="E284">
        <v>16</v>
      </c>
      <c r="F284" s="5" t="s">
        <v>13</v>
      </c>
    </row>
    <row r="285" spans="1:19" ht="14.25" customHeight="1">
      <c r="A285" s="5" t="s">
        <v>557</v>
      </c>
      <c r="B285" s="5" t="s">
        <v>558</v>
      </c>
      <c r="C285" s="29">
        <v>43726</v>
      </c>
      <c r="D285" s="32">
        <f t="shared" si="2"/>
        <v>43742</v>
      </c>
      <c r="E285">
        <v>16</v>
      </c>
      <c r="F285" s="5" t="s">
        <v>13</v>
      </c>
    </row>
    <row r="286" spans="1:19" ht="14.25" customHeight="1">
      <c r="A286" s="5" t="s">
        <v>559</v>
      </c>
      <c r="B286" s="5" t="s">
        <v>560</v>
      </c>
      <c r="C286" s="29">
        <v>43726</v>
      </c>
      <c r="D286" s="32">
        <f t="shared" si="2"/>
        <v>43735</v>
      </c>
      <c r="E286">
        <v>9</v>
      </c>
      <c r="F286" s="5" t="s">
        <v>102</v>
      </c>
    </row>
    <row r="287" spans="1:19" ht="14.25" customHeight="1">
      <c r="A287" s="5" t="s">
        <v>561</v>
      </c>
      <c r="B287" s="15" t="s">
        <v>562</v>
      </c>
      <c r="C287" s="33">
        <v>43733</v>
      </c>
      <c r="D287" s="33">
        <f t="shared" si="2"/>
        <v>43742</v>
      </c>
      <c r="E287">
        <v>9</v>
      </c>
      <c r="F287" s="5" t="s">
        <v>22</v>
      </c>
    </row>
    <row r="288" spans="1:19" ht="14.25" customHeight="1">
      <c r="A288" s="5" t="s">
        <v>563</v>
      </c>
      <c r="B288" s="15" t="s">
        <v>564</v>
      </c>
      <c r="C288" s="33">
        <v>43733</v>
      </c>
      <c r="D288" s="33">
        <f t="shared" si="2"/>
        <v>43749</v>
      </c>
      <c r="E288">
        <v>16</v>
      </c>
      <c r="F288" s="5" t="s">
        <v>8</v>
      </c>
    </row>
    <row r="289" spans="1:6" ht="14.25" customHeight="1">
      <c r="A289" s="5" t="s">
        <v>565</v>
      </c>
      <c r="B289" s="15" t="s">
        <v>566</v>
      </c>
      <c r="C289" s="33">
        <v>43733</v>
      </c>
      <c r="D289" s="33">
        <f t="shared" si="2"/>
        <v>43749</v>
      </c>
      <c r="E289">
        <v>16</v>
      </c>
      <c r="F289" s="5" t="s">
        <v>22</v>
      </c>
    </row>
    <row r="290" spans="1:6" ht="14.25" customHeight="1">
      <c r="A290" s="5" t="s">
        <v>567</v>
      </c>
      <c r="B290" s="15" t="s">
        <v>568</v>
      </c>
      <c r="C290" s="33">
        <v>43733</v>
      </c>
      <c r="D290" s="33">
        <f t="shared" si="2"/>
        <v>43736</v>
      </c>
      <c r="E290">
        <v>3</v>
      </c>
      <c r="F290" s="5" t="s">
        <v>22</v>
      </c>
    </row>
    <row r="291" spans="1:6" ht="14.25" customHeight="1">
      <c r="A291" s="5" t="s">
        <v>569</v>
      </c>
      <c r="B291" s="15" t="s">
        <v>570</v>
      </c>
      <c r="C291" s="33">
        <v>43733</v>
      </c>
      <c r="D291" s="33">
        <f t="shared" si="2"/>
        <v>43736</v>
      </c>
      <c r="E291">
        <v>3</v>
      </c>
      <c r="F291" s="5" t="s">
        <v>22</v>
      </c>
    </row>
    <row r="292" spans="1:6" ht="14.25" customHeight="1">
      <c r="A292" s="5" t="s">
        <v>571</v>
      </c>
      <c r="B292" s="15" t="s">
        <v>572</v>
      </c>
      <c r="C292" s="33">
        <v>43733</v>
      </c>
      <c r="D292" s="33">
        <f t="shared" si="2"/>
        <v>43736</v>
      </c>
      <c r="E292">
        <v>3</v>
      </c>
      <c r="F292" s="5" t="s">
        <v>8</v>
      </c>
    </row>
    <row r="293" spans="1:6" ht="14.25" customHeight="1">
      <c r="A293" s="5" t="s">
        <v>573</v>
      </c>
      <c r="B293" s="15" t="s">
        <v>574</v>
      </c>
      <c r="C293" s="33">
        <v>43733</v>
      </c>
      <c r="D293" s="33">
        <f t="shared" si="2"/>
        <v>43742</v>
      </c>
      <c r="E293">
        <v>9</v>
      </c>
      <c r="F293" s="5" t="s">
        <v>102</v>
      </c>
    </row>
    <row r="294" spans="1:6" ht="14.25" customHeight="1">
      <c r="A294" s="5" t="s">
        <v>575</v>
      </c>
      <c r="B294" s="15" t="s">
        <v>576</v>
      </c>
      <c r="C294" s="33">
        <v>43733</v>
      </c>
      <c r="D294" s="33">
        <f t="shared" si="2"/>
        <v>43742</v>
      </c>
      <c r="E294">
        <v>9</v>
      </c>
      <c r="F294" s="5" t="s">
        <v>8</v>
      </c>
    </row>
    <row r="295" spans="1:6" ht="14.25" customHeight="1">
      <c r="A295" s="5" t="s">
        <v>577</v>
      </c>
      <c r="B295" s="15" t="s">
        <v>578</v>
      </c>
      <c r="C295" s="33">
        <v>43733</v>
      </c>
      <c r="D295" s="33">
        <f t="shared" si="2"/>
        <v>43736</v>
      </c>
      <c r="E295">
        <v>3</v>
      </c>
      <c r="F295" s="5" t="s">
        <v>22</v>
      </c>
    </row>
    <row r="296" spans="1:6" ht="14.25" customHeight="1">
      <c r="A296" s="5" t="s">
        <v>579</v>
      </c>
      <c r="B296" s="15" t="s">
        <v>580</v>
      </c>
      <c r="C296" s="33">
        <v>43740</v>
      </c>
      <c r="D296" s="33">
        <f t="shared" si="2"/>
        <v>43743</v>
      </c>
      <c r="E296">
        <v>3</v>
      </c>
      <c r="F296" s="5" t="s">
        <v>22</v>
      </c>
    </row>
    <row r="297" spans="1:6" ht="14.25" customHeight="1">
      <c r="A297" s="5" t="s">
        <v>581</v>
      </c>
      <c r="B297" s="15" t="s">
        <v>582</v>
      </c>
      <c r="C297" s="33">
        <v>43740</v>
      </c>
      <c r="D297" s="33">
        <f t="shared" si="2"/>
        <v>43750</v>
      </c>
      <c r="E297">
        <v>10</v>
      </c>
      <c r="F297" s="5" t="s">
        <v>22</v>
      </c>
    </row>
    <row r="298" spans="1:6" ht="14.25" customHeight="1">
      <c r="A298" s="5" t="s">
        <v>583</v>
      </c>
      <c r="B298" s="15" t="s">
        <v>584</v>
      </c>
      <c r="C298" s="33">
        <v>43740</v>
      </c>
      <c r="D298" s="33">
        <f t="shared" si="2"/>
        <v>43744</v>
      </c>
      <c r="E298">
        <v>4</v>
      </c>
      <c r="F298" s="5" t="s">
        <v>22</v>
      </c>
    </row>
    <row r="299" spans="1:6" ht="14.25" customHeight="1">
      <c r="A299" s="5" t="s">
        <v>585</v>
      </c>
      <c r="B299" s="15" t="s">
        <v>586</v>
      </c>
      <c r="C299" s="33">
        <v>43740</v>
      </c>
      <c r="D299" s="33">
        <f t="shared" si="2"/>
        <v>43744</v>
      </c>
      <c r="E299">
        <v>4</v>
      </c>
      <c r="F299" s="5" t="s">
        <v>22</v>
      </c>
    </row>
    <row r="300" spans="1:6" ht="14.25" customHeight="1">
      <c r="A300" s="5" t="s">
        <v>587</v>
      </c>
      <c r="B300" s="15" t="s">
        <v>588</v>
      </c>
      <c r="C300" s="33">
        <v>43740</v>
      </c>
      <c r="D300" s="33">
        <f t="shared" si="2"/>
        <v>43756</v>
      </c>
      <c r="E300">
        <v>16</v>
      </c>
      <c r="F300" s="5" t="s">
        <v>22</v>
      </c>
    </row>
    <row r="301" spans="1:6" ht="14.25" customHeight="1">
      <c r="A301" s="5" t="s">
        <v>589</v>
      </c>
      <c r="B301" s="15" t="s">
        <v>590</v>
      </c>
      <c r="C301" s="33">
        <v>43740</v>
      </c>
      <c r="D301" s="33">
        <f t="shared" si="2"/>
        <v>43756</v>
      </c>
      <c r="E301">
        <v>16</v>
      </c>
      <c r="F301" s="5" t="s">
        <v>22</v>
      </c>
    </row>
    <row r="302" spans="1:6" ht="14.25" customHeight="1">
      <c r="A302" s="5" t="s">
        <v>591</v>
      </c>
      <c r="B302" s="15" t="s">
        <v>592</v>
      </c>
      <c r="C302" s="33">
        <v>43740</v>
      </c>
      <c r="D302" s="33">
        <f t="shared" si="2"/>
        <v>43744</v>
      </c>
      <c r="E302">
        <v>4</v>
      </c>
      <c r="F302" s="5" t="s">
        <v>8</v>
      </c>
    </row>
    <row r="303" spans="1:6" ht="14.25" customHeight="1">
      <c r="A303" s="5" t="s">
        <v>593</v>
      </c>
      <c r="B303" s="15" t="s">
        <v>594</v>
      </c>
      <c r="C303" s="33">
        <v>43747</v>
      </c>
      <c r="D303" s="33">
        <f t="shared" si="2"/>
        <v>43751</v>
      </c>
      <c r="E303">
        <v>4</v>
      </c>
      <c r="F303" s="5" t="s">
        <v>22</v>
      </c>
    </row>
    <row r="304" spans="1:6" ht="14.25" customHeight="1">
      <c r="A304" s="5" t="s">
        <v>595</v>
      </c>
      <c r="B304" s="15" t="s">
        <v>596</v>
      </c>
      <c r="C304" s="33">
        <v>43747</v>
      </c>
      <c r="D304" s="33">
        <f t="shared" si="2"/>
        <v>43751</v>
      </c>
      <c r="E304">
        <v>4</v>
      </c>
      <c r="F304" s="5" t="s">
        <v>22</v>
      </c>
    </row>
    <row r="305" spans="1:6" ht="14.25" customHeight="1">
      <c r="A305" s="5" t="s">
        <v>597</v>
      </c>
      <c r="B305" s="15" t="s">
        <v>598</v>
      </c>
      <c r="C305" s="33">
        <v>43747</v>
      </c>
      <c r="D305" s="33">
        <f t="shared" si="2"/>
        <v>43751</v>
      </c>
      <c r="E305">
        <v>4</v>
      </c>
      <c r="F305" s="5" t="s">
        <v>8</v>
      </c>
    </row>
    <row r="306" spans="1:6" ht="14.25" customHeight="1">
      <c r="A306" s="5" t="s">
        <v>599</v>
      </c>
      <c r="B306" s="15" t="s">
        <v>600</v>
      </c>
      <c r="C306" s="33">
        <v>43747</v>
      </c>
      <c r="D306" s="33">
        <f t="shared" si="2"/>
        <v>43764</v>
      </c>
      <c r="E306">
        <v>17</v>
      </c>
      <c r="F306" s="5" t="s">
        <v>8</v>
      </c>
    </row>
    <row r="307" spans="1:6" ht="14.25" customHeight="1">
      <c r="A307" s="5" t="s">
        <v>601</v>
      </c>
      <c r="B307" s="15" t="s">
        <v>602</v>
      </c>
      <c r="C307" s="33">
        <v>43747</v>
      </c>
      <c r="D307" s="33">
        <f t="shared" si="2"/>
        <v>43751</v>
      </c>
      <c r="E307">
        <v>4</v>
      </c>
      <c r="F307" s="5" t="s">
        <v>8</v>
      </c>
    </row>
    <row r="308" spans="1:6" ht="14.25" customHeight="1">
      <c r="A308" s="5" t="s">
        <v>603</v>
      </c>
      <c r="B308" s="15" t="s">
        <v>604</v>
      </c>
      <c r="C308" s="33">
        <v>43747</v>
      </c>
      <c r="D308" s="33">
        <f t="shared" si="2"/>
        <v>43751</v>
      </c>
      <c r="E308">
        <v>4</v>
      </c>
      <c r="F308" s="5" t="s">
        <v>13</v>
      </c>
    </row>
    <row r="309" spans="1:6" ht="14.25" customHeight="1">
      <c r="A309" s="5" t="s">
        <v>605</v>
      </c>
      <c r="B309" s="15" t="s">
        <v>606</v>
      </c>
      <c r="C309" s="33">
        <v>43747</v>
      </c>
      <c r="D309" s="33">
        <f t="shared" si="2"/>
        <v>43757</v>
      </c>
      <c r="E309">
        <v>10</v>
      </c>
      <c r="F309" s="5" t="s">
        <v>8</v>
      </c>
    </row>
    <row r="310" spans="1:6" ht="14.25" customHeight="1">
      <c r="A310" s="5" t="s">
        <v>607</v>
      </c>
      <c r="B310" s="15" t="s">
        <v>608</v>
      </c>
      <c r="C310" s="33">
        <v>43747</v>
      </c>
      <c r="D310" s="33">
        <f t="shared" si="2"/>
        <v>43757</v>
      </c>
      <c r="E310">
        <v>10</v>
      </c>
      <c r="F310" s="5" t="s">
        <v>8</v>
      </c>
    </row>
    <row r="311" spans="1:6" ht="14.25" customHeight="1">
      <c r="A311" s="5" t="s">
        <v>609</v>
      </c>
      <c r="B311" s="15" t="s">
        <v>610</v>
      </c>
      <c r="C311" s="33">
        <v>43747</v>
      </c>
      <c r="D311" s="33">
        <f t="shared" si="2"/>
        <v>43751</v>
      </c>
      <c r="E311">
        <v>4</v>
      </c>
      <c r="F311" s="5" t="s">
        <v>8</v>
      </c>
    </row>
    <row r="312" spans="1:6" ht="14.25" customHeight="1">
      <c r="A312" s="5" t="s">
        <v>611</v>
      </c>
      <c r="B312" s="15" t="s">
        <v>612</v>
      </c>
      <c r="C312" s="33">
        <v>43747</v>
      </c>
      <c r="D312" s="33">
        <f t="shared" si="2"/>
        <v>43751</v>
      </c>
      <c r="E312">
        <v>4</v>
      </c>
      <c r="F312" s="16" t="s">
        <v>53</v>
      </c>
    </row>
    <row r="313" spans="1:6" ht="14.25" customHeight="1">
      <c r="A313" s="5" t="s">
        <v>613</v>
      </c>
      <c r="B313" s="15" t="s">
        <v>614</v>
      </c>
      <c r="C313" s="33">
        <v>43747</v>
      </c>
      <c r="D313" s="33">
        <f t="shared" si="2"/>
        <v>43758</v>
      </c>
      <c r="E313">
        <v>11</v>
      </c>
      <c r="F313" s="5" t="s">
        <v>8</v>
      </c>
    </row>
    <row r="314" spans="1:6" ht="14.25" customHeight="1">
      <c r="A314" s="5" t="s">
        <v>615</v>
      </c>
      <c r="B314" s="15" t="s">
        <v>616</v>
      </c>
      <c r="C314" s="33">
        <v>43747</v>
      </c>
      <c r="D314" s="33">
        <f t="shared" si="2"/>
        <v>43752</v>
      </c>
      <c r="E314">
        <v>5</v>
      </c>
      <c r="F314" s="5" t="s">
        <v>8</v>
      </c>
    </row>
    <row r="315" spans="1:6" ht="14.25" customHeight="1">
      <c r="A315" s="5" t="s">
        <v>617</v>
      </c>
      <c r="B315" s="15" t="s">
        <v>618</v>
      </c>
      <c r="C315" s="33">
        <v>43754</v>
      </c>
      <c r="D315" s="33">
        <f t="shared" si="2"/>
        <v>43759</v>
      </c>
      <c r="E315">
        <v>5</v>
      </c>
      <c r="F315" s="5" t="s">
        <v>8</v>
      </c>
    </row>
    <row r="316" spans="1:6" ht="14.25" customHeight="1">
      <c r="A316" s="5" t="s">
        <v>619</v>
      </c>
      <c r="B316" s="15" t="s">
        <v>620</v>
      </c>
      <c r="C316" s="33">
        <v>43754</v>
      </c>
      <c r="D316" s="33">
        <f t="shared" si="2"/>
        <v>43771</v>
      </c>
      <c r="E316">
        <v>17</v>
      </c>
      <c r="F316" s="5" t="s">
        <v>22</v>
      </c>
    </row>
    <row r="317" spans="1:6" ht="14.25" customHeight="1">
      <c r="A317" s="5" t="s">
        <v>621</v>
      </c>
      <c r="B317" s="15" t="s">
        <v>622</v>
      </c>
      <c r="C317" s="33">
        <v>43754</v>
      </c>
      <c r="D317" s="33">
        <f t="shared" si="2"/>
        <v>43771</v>
      </c>
      <c r="E317">
        <v>17</v>
      </c>
      <c r="F317" s="5" t="s">
        <v>22</v>
      </c>
    </row>
    <row r="318" spans="1:6" ht="14.25" customHeight="1">
      <c r="A318" s="5" t="s">
        <v>623</v>
      </c>
      <c r="B318" s="15" t="s">
        <v>624</v>
      </c>
      <c r="C318" s="33">
        <v>43754</v>
      </c>
      <c r="D318" s="33">
        <f t="shared" si="2"/>
        <v>43759</v>
      </c>
      <c r="E318">
        <v>5</v>
      </c>
      <c r="F318" s="5" t="s">
        <v>22</v>
      </c>
    </row>
    <row r="319" spans="1:6" ht="14.25" customHeight="1">
      <c r="A319" s="5" t="s">
        <v>625</v>
      </c>
      <c r="B319" s="15" t="s">
        <v>626</v>
      </c>
      <c r="C319" s="33">
        <v>43754</v>
      </c>
      <c r="D319" s="33">
        <f t="shared" si="2"/>
        <v>43759</v>
      </c>
      <c r="E319">
        <v>5</v>
      </c>
      <c r="F319" s="5" t="s">
        <v>22</v>
      </c>
    </row>
    <row r="320" spans="1:6" ht="14.25" customHeight="1">
      <c r="A320" s="5" t="s">
        <v>627</v>
      </c>
      <c r="B320" s="15" t="s">
        <v>628</v>
      </c>
      <c r="C320" s="33">
        <v>43754</v>
      </c>
      <c r="D320" s="33">
        <f t="shared" si="2"/>
        <v>43759</v>
      </c>
      <c r="E320">
        <v>5</v>
      </c>
      <c r="F320" s="5" t="s">
        <v>8</v>
      </c>
    </row>
    <row r="321" spans="1:6" ht="14.25" customHeight="1">
      <c r="A321" s="5" t="s">
        <v>629</v>
      </c>
      <c r="B321" s="15" t="s">
        <v>630</v>
      </c>
      <c r="C321" s="33">
        <v>43754</v>
      </c>
      <c r="D321" s="33">
        <f t="shared" si="2"/>
        <v>43759</v>
      </c>
      <c r="E321">
        <v>5</v>
      </c>
      <c r="F321" s="5" t="s">
        <v>8</v>
      </c>
    </row>
    <row r="322" spans="1:6" ht="14.25" customHeight="1">
      <c r="A322" s="5" t="s">
        <v>631</v>
      </c>
      <c r="B322" s="15" t="s">
        <v>632</v>
      </c>
      <c r="C322" s="33">
        <v>43761</v>
      </c>
      <c r="D322" s="33">
        <f t="shared" si="2"/>
        <v>43779</v>
      </c>
      <c r="E322">
        <v>18</v>
      </c>
      <c r="F322" s="5" t="s">
        <v>8</v>
      </c>
    </row>
    <row r="323" spans="1:6" ht="14.25" customHeight="1">
      <c r="A323" s="5" t="s">
        <v>633</v>
      </c>
      <c r="B323" s="17" t="s">
        <v>634</v>
      </c>
      <c r="C323" s="33">
        <v>43761</v>
      </c>
      <c r="D323" s="33">
        <f t="shared" si="2"/>
        <v>43767</v>
      </c>
      <c r="E323">
        <v>6</v>
      </c>
      <c r="F323" s="5" t="s">
        <v>22</v>
      </c>
    </row>
    <row r="324" spans="1:6" ht="14.25" customHeight="1">
      <c r="A324" s="5" t="s">
        <v>635</v>
      </c>
      <c r="B324" s="17" t="s">
        <v>636</v>
      </c>
      <c r="C324" s="33">
        <v>43761</v>
      </c>
      <c r="D324" s="33">
        <f t="shared" si="2"/>
        <v>43780</v>
      </c>
      <c r="E324">
        <v>19</v>
      </c>
      <c r="F324" s="5" t="s">
        <v>22</v>
      </c>
    </row>
    <row r="325" spans="1:6" ht="14.25" customHeight="1">
      <c r="A325" s="5" t="s">
        <v>637</v>
      </c>
      <c r="B325" s="17" t="s">
        <v>638</v>
      </c>
      <c r="C325" s="33">
        <v>43761</v>
      </c>
      <c r="D325" s="33">
        <f t="shared" si="2"/>
        <v>43780</v>
      </c>
      <c r="E325">
        <v>19</v>
      </c>
      <c r="F325" s="5" t="s">
        <v>22</v>
      </c>
    </row>
    <row r="326" spans="1:6" ht="14.25" customHeight="1">
      <c r="A326" s="5" t="s">
        <v>639</v>
      </c>
      <c r="B326" s="17" t="s">
        <v>640</v>
      </c>
      <c r="C326" s="33">
        <v>43761</v>
      </c>
      <c r="D326" s="33">
        <f t="shared" si="2"/>
        <v>43773</v>
      </c>
      <c r="E326">
        <v>12</v>
      </c>
      <c r="F326" s="5" t="s">
        <v>8</v>
      </c>
    </row>
    <row r="327" spans="1:6" ht="14.25" customHeight="1">
      <c r="A327" s="5" t="s">
        <v>641</v>
      </c>
      <c r="B327" s="17" t="s">
        <v>642</v>
      </c>
      <c r="C327" s="33">
        <v>43761</v>
      </c>
      <c r="D327" s="33">
        <f t="shared" si="2"/>
        <v>43773</v>
      </c>
      <c r="E327">
        <v>12</v>
      </c>
      <c r="F327" s="5" t="s">
        <v>8</v>
      </c>
    </row>
    <row r="328" spans="1:6" ht="14.25" customHeight="1">
      <c r="A328" s="5" t="s">
        <v>643</v>
      </c>
      <c r="B328" s="17" t="s">
        <v>644</v>
      </c>
      <c r="C328" s="34">
        <v>43768</v>
      </c>
      <c r="D328" s="33">
        <f t="shared" si="2"/>
        <v>43787</v>
      </c>
      <c r="E328">
        <v>19</v>
      </c>
      <c r="F328" s="5" t="s">
        <v>8</v>
      </c>
    </row>
    <row r="329" spans="1:6" ht="14.25" customHeight="1">
      <c r="A329" s="5" t="s">
        <v>645</v>
      </c>
      <c r="B329" s="17" t="s">
        <v>646</v>
      </c>
      <c r="C329" s="34">
        <v>43768</v>
      </c>
      <c r="D329" s="33">
        <f t="shared" si="2"/>
        <v>43787</v>
      </c>
      <c r="E329">
        <v>19</v>
      </c>
      <c r="F329" s="5" t="s">
        <v>8</v>
      </c>
    </row>
    <row r="330" spans="1:6" ht="14.25" customHeight="1">
      <c r="A330" s="5" t="s">
        <v>647</v>
      </c>
      <c r="B330" s="17" t="s">
        <v>648</v>
      </c>
      <c r="C330" s="34">
        <v>43768</v>
      </c>
      <c r="D330" s="33">
        <f t="shared" si="2"/>
        <v>43774</v>
      </c>
      <c r="E330">
        <v>6</v>
      </c>
      <c r="F330" s="5" t="s">
        <v>22</v>
      </c>
    </row>
    <row r="331" spans="1:6" ht="14.25" customHeight="1">
      <c r="A331" s="5" t="s">
        <v>649</v>
      </c>
      <c r="B331" s="17" t="s">
        <v>650</v>
      </c>
      <c r="C331" s="34">
        <v>43768</v>
      </c>
      <c r="D331" s="33">
        <f t="shared" si="2"/>
        <v>43774</v>
      </c>
      <c r="E331">
        <v>6</v>
      </c>
      <c r="F331" s="5" t="s">
        <v>22</v>
      </c>
    </row>
    <row r="332" spans="1:6" ht="14.25" customHeight="1">
      <c r="A332" s="5" t="s">
        <v>651</v>
      </c>
      <c r="B332" s="17" t="s">
        <v>652</v>
      </c>
      <c r="C332" s="34">
        <v>43768</v>
      </c>
      <c r="D332" s="33">
        <f t="shared" si="2"/>
        <v>43771</v>
      </c>
      <c r="E332">
        <v>3</v>
      </c>
      <c r="F332" s="5" t="s">
        <v>22</v>
      </c>
    </row>
    <row r="333" spans="1:6" ht="14.25" customHeight="1">
      <c r="A333" s="5" t="s">
        <v>653</v>
      </c>
      <c r="B333" s="17" t="s">
        <v>654</v>
      </c>
      <c r="C333" s="34">
        <v>43768</v>
      </c>
      <c r="D333" s="33">
        <f t="shared" si="2"/>
        <v>43784</v>
      </c>
      <c r="E333">
        <v>16</v>
      </c>
      <c r="F333" s="5" t="s">
        <v>8</v>
      </c>
    </row>
    <row r="334" spans="1:6" ht="14.25" customHeight="1">
      <c r="A334" s="5" t="s">
        <v>655</v>
      </c>
      <c r="B334" s="17" t="s">
        <v>656</v>
      </c>
      <c r="C334" s="34">
        <v>43768</v>
      </c>
      <c r="D334" s="33">
        <f t="shared" si="2"/>
        <v>43784</v>
      </c>
      <c r="E334">
        <v>16</v>
      </c>
      <c r="F334" s="5" t="s">
        <v>8</v>
      </c>
    </row>
    <row r="335" spans="1:6" ht="14.25" customHeight="1">
      <c r="A335" s="5" t="s">
        <v>657</v>
      </c>
      <c r="B335" s="17" t="s">
        <v>658</v>
      </c>
      <c r="C335" s="34">
        <v>43768</v>
      </c>
      <c r="D335" s="33">
        <f t="shared" si="2"/>
        <v>43777</v>
      </c>
      <c r="E335">
        <v>9</v>
      </c>
      <c r="F335" s="5" t="s">
        <v>8</v>
      </c>
    </row>
    <row r="336" spans="1:6" ht="14.25" customHeight="1">
      <c r="A336" s="5" t="s">
        <v>659</v>
      </c>
      <c r="B336" s="17" t="s">
        <v>660</v>
      </c>
      <c r="C336" s="34">
        <v>43775</v>
      </c>
      <c r="D336" s="33">
        <f t="shared" si="2"/>
        <v>43784</v>
      </c>
      <c r="E336">
        <v>9</v>
      </c>
      <c r="F336" s="5" t="s">
        <v>8</v>
      </c>
    </row>
    <row r="337" spans="1:6" ht="14.25" customHeight="1">
      <c r="A337" s="5" t="s">
        <v>661</v>
      </c>
      <c r="B337" s="17" t="s">
        <v>662</v>
      </c>
      <c r="C337" s="34">
        <v>43775</v>
      </c>
      <c r="D337" s="33">
        <f t="shared" si="2"/>
        <v>43791</v>
      </c>
      <c r="E337">
        <v>16</v>
      </c>
      <c r="F337" s="5" t="s">
        <v>22</v>
      </c>
    </row>
    <row r="338" spans="1:6" ht="14.25" customHeight="1">
      <c r="A338" s="5" t="s">
        <v>663</v>
      </c>
      <c r="B338" s="17" t="s">
        <v>664</v>
      </c>
      <c r="C338" s="34">
        <v>43775</v>
      </c>
      <c r="D338" s="33">
        <f t="shared" si="2"/>
        <v>43791</v>
      </c>
      <c r="E338">
        <v>16</v>
      </c>
      <c r="F338" s="5" t="s">
        <v>22</v>
      </c>
    </row>
    <row r="339" spans="1:6" ht="14.25" customHeight="1">
      <c r="A339" s="5" t="s">
        <v>665</v>
      </c>
      <c r="B339" s="17" t="s">
        <v>666</v>
      </c>
      <c r="C339" s="34">
        <v>43775</v>
      </c>
      <c r="D339" s="33">
        <f t="shared" si="2"/>
        <v>43778</v>
      </c>
      <c r="E339">
        <v>3</v>
      </c>
      <c r="F339" s="5" t="s">
        <v>22</v>
      </c>
    </row>
    <row r="340" spans="1:6" ht="14.25" customHeight="1">
      <c r="A340" s="5" t="s">
        <v>667</v>
      </c>
      <c r="B340" s="17" t="s">
        <v>668</v>
      </c>
      <c r="C340" s="34">
        <v>43775</v>
      </c>
      <c r="D340" s="33">
        <f t="shared" si="2"/>
        <v>43778</v>
      </c>
      <c r="E340">
        <v>3</v>
      </c>
      <c r="F340" s="5" t="s">
        <v>22</v>
      </c>
    </row>
    <row r="341" spans="1:6" ht="14.25" customHeight="1">
      <c r="A341" s="5" t="s">
        <v>669</v>
      </c>
      <c r="B341" s="17" t="s">
        <v>670</v>
      </c>
      <c r="C341" s="34">
        <v>43775</v>
      </c>
      <c r="D341" s="33">
        <f t="shared" si="2"/>
        <v>43778</v>
      </c>
      <c r="E341">
        <v>3</v>
      </c>
      <c r="F341" s="5" t="s">
        <v>8</v>
      </c>
    </row>
    <row r="342" spans="1:6" ht="14.25" customHeight="1">
      <c r="A342" s="5" t="s">
        <v>671</v>
      </c>
      <c r="B342" s="17" t="s">
        <v>672</v>
      </c>
      <c r="C342" s="34">
        <v>43775</v>
      </c>
      <c r="D342" s="33">
        <f t="shared" si="2"/>
        <v>43784</v>
      </c>
      <c r="E342">
        <v>9</v>
      </c>
      <c r="F342" s="5" t="s">
        <v>22</v>
      </c>
    </row>
    <row r="343" spans="1:6" ht="14.25" customHeight="1">
      <c r="A343" s="5" t="s">
        <v>673</v>
      </c>
      <c r="B343" s="17" t="s">
        <v>674</v>
      </c>
      <c r="C343" s="34">
        <v>43775</v>
      </c>
      <c r="D343" s="33">
        <f t="shared" si="2"/>
        <v>43784</v>
      </c>
      <c r="E343">
        <v>9</v>
      </c>
      <c r="F343" s="5" t="s">
        <v>8</v>
      </c>
    </row>
    <row r="344" spans="1:6" ht="14.25" customHeight="1">
      <c r="A344" s="5" t="s">
        <v>675</v>
      </c>
      <c r="B344" s="17" t="s">
        <v>676</v>
      </c>
      <c r="C344" s="34">
        <v>43775</v>
      </c>
      <c r="D344" s="33">
        <f t="shared" si="2"/>
        <v>43778</v>
      </c>
      <c r="E344">
        <v>3</v>
      </c>
      <c r="F344" s="5" t="s">
        <v>8</v>
      </c>
    </row>
    <row r="345" spans="1:6" ht="14.25" customHeight="1">
      <c r="A345" s="5"/>
      <c r="B345" s="5"/>
      <c r="C345" s="29"/>
      <c r="D345" s="29"/>
      <c r="F345" s="5"/>
    </row>
    <row r="346" spans="1:6" ht="14.25" customHeight="1">
      <c r="A346" s="5"/>
      <c r="B346" s="5"/>
      <c r="C346" s="29"/>
      <c r="D346" s="29"/>
      <c r="F346" s="5"/>
    </row>
    <row r="347" spans="1:6" ht="14.25" customHeight="1">
      <c r="A347" s="5"/>
      <c r="B347" s="5"/>
      <c r="C347" s="29"/>
      <c r="D347" s="29"/>
      <c r="F347" s="5"/>
    </row>
    <row r="348" spans="1:6" ht="14.25" customHeight="1">
      <c r="A348" s="5"/>
      <c r="B348" s="5"/>
      <c r="C348" s="29"/>
      <c r="D348" s="29"/>
      <c r="F348" s="5"/>
    </row>
    <row r="349" spans="1:6" ht="14.25" customHeight="1">
      <c r="A349" s="5"/>
      <c r="B349" s="5"/>
      <c r="C349" s="29"/>
      <c r="D349" s="29"/>
      <c r="F349" s="5"/>
    </row>
    <row r="350" spans="1:6" ht="14.25" customHeight="1">
      <c r="A350" s="5"/>
      <c r="B350" s="5"/>
      <c r="C350" s="27"/>
      <c r="D350" s="27"/>
      <c r="E350" s="5"/>
      <c r="F350" s="5"/>
    </row>
    <row r="351" spans="1:6" ht="14.25" customHeight="1">
      <c r="A351" s="5"/>
      <c r="B351" s="5"/>
      <c r="C351" s="27"/>
      <c r="D351" s="27"/>
      <c r="E351" s="5"/>
      <c r="F351" s="5"/>
    </row>
    <row r="352" spans="1:6" ht="14.25" customHeight="1">
      <c r="A352" s="5"/>
      <c r="B352" s="5"/>
      <c r="C352" s="27"/>
      <c r="D352" s="27"/>
      <c r="E352" s="5"/>
      <c r="F352" s="5"/>
    </row>
    <row r="353" spans="1:6" ht="14.25" customHeight="1">
      <c r="A353" s="5"/>
      <c r="B353" s="5"/>
      <c r="C353" s="27"/>
      <c r="D353" s="27"/>
      <c r="E353" s="5"/>
      <c r="F353" s="5"/>
    </row>
    <row r="354" spans="1:6" ht="14.25" customHeight="1">
      <c r="A354" s="5"/>
      <c r="B354" s="5"/>
      <c r="C354" s="27"/>
      <c r="D354" s="27"/>
      <c r="E354" s="5"/>
      <c r="F354" s="5"/>
    </row>
    <row r="355" spans="1:6" ht="14.25" customHeight="1">
      <c r="A355" s="5"/>
      <c r="B355" s="5"/>
      <c r="C355" s="27"/>
      <c r="D355" s="27"/>
      <c r="E355" s="5"/>
      <c r="F355" s="5"/>
    </row>
    <row r="356" spans="1:6" ht="14.25" customHeight="1">
      <c r="A356" s="5"/>
      <c r="B356" s="5"/>
      <c r="C356" s="27"/>
      <c r="D356" s="27"/>
      <c r="E356" s="5"/>
      <c r="F356" s="5"/>
    </row>
    <row r="357" spans="1:6" ht="14.25" customHeight="1">
      <c r="A357" s="5"/>
      <c r="B357" s="5"/>
      <c r="C357" s="27"/>
      <c r="D357" s="27"/>
      <c r="E357" s="5"/>
      <c r="F357" s="5"/>
    </row>
    <row r="358" spans="1:6" ht="14.25" customHeight="1">
      <c r="A358" s="5"/>
      <c r="B358" s="5"/>
      <c r="C358" s="27"/>
      <c r="D358" s="27"/>
      <c r="E358" s="5"/>
      <c r="F358" s="5"/>
    </row>
    <row r="359" spans="1:6" ht="14.25" customHeight="1">
      <c r="A359" s="5"/>
      <c r="B359" s="5"/>
      <c r="C359" s="27"/>
      <c r="D359" s="27"/>
      <c r="E359" s="5"/>
      <c r="F359" s="5"/>
    </row>
    <row r="360" spans="1:6" ht="14.25" customHeight="1">
      <c r="A360" s="5"/>
      <c r="B360" s="5"/>
      <c r="C360" s="27"/>
      <c r="D360" s="27"/>
      <c r="E360" s="5"/>
      <c r="F360" s="5"/>
    </row>
    <row r="361" spans="1:6" ht="14.25" customHeight="1">
      <c r="A361" s="5"/>
      <c r="B361" s="5"/>
      <c r="C361" s="27"/>
      <c r="D361" s="27"/>
      <c r="E361" s="5"/>
      <c r="F361" s="5"/>
    </row>
    <row r="362" spans="1:6" ht="14.25" customHeight="1">
      <c r="A362" s="5"/>
      <c r="B362" s="5"/>
      <c r="C362" s="27"/>
      <c r="D362" s="27"/>
      <c r="E362" s="5"/>
      <c r="F362" s="5"/>
    </row>
    <row r="363" spans="1:6" ht="14.25" customHeight="1">
      <c r="A363" s="5"/>
      <c r="B363" s="5"/>
      <c r="C363" s="27"/>
      <c r="D363" s="27"/>
      <c r="E363" s="5"/>
      <c r="F363" s="5"/>
    </row>
    <row r="364" spans="1:6" ht="14.25" customHeight="1">
      <c r="A364" s="5"/>
      <c r="B364" s="5"/>
      <c r="C364" s="27"/>
      <c r="D364" s="27"/>
      <c r="E364" s="5"/>
      <c r="F364" s="5"/>
    </row>
    <row r="365" spans="1:6" ht="14.25" customHeight="1">
      <c r="A365" s="5"/>
      <c r="B365" s="5"/>
      <c r="C365" s="27"/>
      <c r="D365" s="27"/>
      <c r="E365" s="5"/>
      <c r="F365" s="5"/>
    </row>
    <row r="366" spans="1:6" ht="14.25" customHeight="1">
      <c r="A366" s="5"/>
      <c r="B366" s="5"/>
      <c r="C366" s="27"/>
      <c r="D366" s="27"/>
      <c r="E366" s="5"/>
      <c r="F366" s="5"/>
    </row>
    <row r="367" spans="1:6" ht="14.25" customHeight="1">
      <c r="A367" s="5"/>
      <c r="B367" s="5"/>
      <c r="C367" s="27"/>
      <c r="D367" s="27"/>
      <c r="E367" s="5"/>
      <c r="F367" s="5"/>
    </row>
    <row r="368" spans="1:6" ht="14.25" customHeight="1">
      <c r="A368" s="5"/>
      <c r="B368" s="5"/>
      <c r="C368" s="27"/>
      <c r="D368" s="27"/>
      <c r="E368" s="5"/>
      <c r="F368" s="5"/>
    </row>
    <row r="369" spans="1:6" ht="14.25" customHeight="1">
      <c r="A369" s="5"/>
      <c r="B369" s="5"/>
      <c r="C369" s="27"/>
      <c r="D369" s="27"/>
      <c r="E369" s="5"/>
      <c r="F369" s="5"/>
    </row>
    <row r="370" spans="1:6" ht="14.25" customHeight="1">
      <c r="A370" s="5"/>
      <c r="B370" s="5"/>
      <c r="C370" s="27"/>
      <c r="D370" s="27"/>
      <c r="E370" s="5"/>
      <c r="F370" s="5"/>
    </row>
    <row r="371" spans="1:6" ht="14.25" customHeight="1">
      <c r="A371" s="5"/>
      <c r="B371" s="5"/>
      <c r="C371" s="27"/>
      <c r="D371" s="27"/>
      <c r="E371" s="5"/>
      <c r="F371" s="5"/>
    </row>
    <row r="372" spans="1:6" ht="14.25" customHeight="1">
      <c r="A372" s="5"/>
      <c r="B372" s="5"/>
      <c r="C372" s="27"/>
      <c r="D372" s="27"/>
      <c r="E372" s="5"/>
      <c r="F372" s="5"/>
    </row>
    <row r="373" spans="1:6" ht="14.25" customHeight="1">
      <c r="A373" s="5"/>
      <c r="B373" s="5"/>
      <c r="C373" s="27"/>
      <c r="D373" s="27"/>
      <c r="E373" s="5"/>
      <c r="F373" s="5"/>
    </row>
    <row r="374" spans="1:6" ht="14.25" customHeight="1">
      <c r="A374" s="5"/>
      <c r="B374" s="5"/>
      <c r="C374" s="27"/>
      <c r="D374" s="27"/>
      <c r="E374" s="5"/>
      <c r="F374" s="5"/>
    </row>
    <row r="375" spans="1:6" ht="14.25" customHeight="1">
      <c r="A375" s="5"/>
      <c r="B375" s="5"/>
      <c r="C375" s="27"/>
      <c r="D375" s="27"/>
      <c r="E375" s="5"/>
      <c r="F375" s="5"/>
    </row>
    <row r="376" spans="1:6" ht="14.25" customHeight="1">
      <c r="A376" s="5"/>
      <c r="B376" s="5"/>
      <c r="C376" s="27"/>
      <c r="D376" s="27"/>
      <c r="E376" s="5"/>
      <c r="F376" s="5"/>
    </row>
    <row r="377" spans="1:6" ht="14.25" customHeight="1">
      <c r="A377" s="5"/>
      <c r="B377" s="5"/>
      <c r="C377" s="27"/>
      <c r="D377" s="27"/>
      <c r="E377" s="5"/>
      <c r="F377" s="5"/>
    </row>
    <row r="378" spans="1:6" ht="14.25" customHeight="1">
      <c r="A378" s="5"/>
      <c r="B378" s="5"/>
      <c r="C378" s="27"/>
      <c r="D378" s="27"/>
      <c r="E378" s="5"/>
      <c r="F378" s="5"/>
    </row>
    <row r="379" spans="1:6" ht="14.25" customHeight="1">
      <c r="A379" s="5"/>
      <c r="B379" s="5"/>
      <c r="C379" s="27"/>
      <c r="D379" s="27"/>
      <c r="E379" s="5"/>
      <c r="F379" s="5"/>
    </row>
    <row r="380" spans="1:6" ht="14.25" customHeight="1">
      <c r="A380" s="5"/>
      <c r="B380" s="5"/>
      <c r="C380" s="27"/>
      <c r="D380" s="27"/>
      <c r="E380" s="5"/>
      <c r="F380" s="5"/>
    </row>
    <row r="381" spans="1:6" ht="14.25" customHeight="1">
      <c r="A381" s="5"/>
      <c r="B381" s="5"/>
      <c r="C381" s="27"/>
      <c r="D381" s="27"/>
      <c r="E381" s="5"/>
      <c r="F381" s="5"/>
    </row>
    <row r="382" spans="1:6" ht="14.25" customHeight="1">
      <c r="A382" s="5"/>
      <c r="B382" s="5"/>
      <c r="C382" s="27"/>
      <c r="D382" s="27"/>
      <c r="E382" s="5"/>
      <c r="F382" s="5"/>
    </row>
    <row r="383" spans="1:6" ht="14.25" customHeight="1">
      <c r="A383" s="5"/>
      <c r="B383" s="5"/>
      <c r="C383" s="27"/>
      <c r="D383" s="27"/>
      <c r="E383" s="5"/>
      <c r="F383" s="5"/>
    </row>
    <row r="384" spans="1:6" ht="14.25" customHeight="1">
      <c r="A384" s="5"/>
      <c r="B384" s="5"/>
      <c r="C384" s="27"/>
      <c r="D384" s="27"/>
      <c r="E384" s="5"/>
      <c r="F384" s="5"/>
    </row>
    <row r="385" spans="1:6" ht="14.25" customHeight="1">
      <c r="A385" s="5"/>
      <c r="B385" s="5"/>
      <c r="C385" s="27"/>
      <c r="D385" s="27"/>
      <c r="E385" s="5"/>
      <c r="F385" s="5"/>
    </row>
    <row r="386" spans="1:6" ht="14.25" customHeight="1">
      <c r="A386" s="5"/>
      <c r="B386" s="5"/>
      <c r="C386" s="27"/>
      <c r="D386" s="27"/>
      <c r="E386" s="5"/>
      <c r="F386" s="5"/>
    </row>
    <row r="387" spans="1:6" ht="14.25" customHeight="1">
      <c r="A387" s="5"/>
      <c r="B387" s="5"/>
      <c r="C387" s="27"/>
      <c r="D387" s="27"/>
      <c r="E387" s="5"/>
      <c r="F387" s="5"/>
    </row>
    <row r="388" spans="1:6" ht="14.25" customHeight="1">
      <c r="A388" s="5"/>
      <c r="B388" s="5"/>
      <c r="C388" s="27"/>
      <c r="D388" s="27"/>
      <c r="E388" s="5"/>
      <c r="F388" s="5"/>
    </row>
    <row r="389" spans="1:6" ht="14.25" customHeight="1">
      <c r="A389" s="5"/>
      <c r="B389" s="5"/>
      <c r="C389" s="27"/>
      <c r="D389" s="27"/>
      <c r="E389" s="5"/>
      <c r="F389" s="5"/>
    </row>
    <row r="390" spans="1:6" ht="14.25" customHeight="1">
      <c r="A390" s="5"/>
      <c r="B390" s="5"/>
      <c r="C390" s="27"/>
      <c r="D390" s="27"/>
      <c r="E390" s="5"/>
      <c r="F390" s="5"/>
    </row>
    <row r="391" spans="1:6" ht="14.25" customHeight="1">
      <c r="A391" s="5"/>
      <c r="B391" s="5"/>
      <c r="C391" s="27"/>
      <c r="D391" s="27"/>
      <c r="E391" s="5"/>
      <c r="F391" s="5"/>
    </row>
    <row r="392" spans="1:6" ht="14.25" customHeight="1">
      <c r="A392" s="5"/>
      <c r="B392" s="5"/>
      <c r="C392" s="27"/>
      <c r="D392" s="27"/>
      <c r="E392" s="5"/>
      <c r="F392" s="5"/>
    </row>
    <row r="393" spans="1:6" ht="14.25" customHeight="1">
      <c r="A393" s="5"/>
      <c r="B393" s="5"/>
      <c r="C393" s="27"/>
      <c r="D393" s="27"/>
      <c r="E393" s="5"/>
      <c r="F393" s="5"/>
    </row>
    <row r="394" spans="1:6" ht="14.25" customHeight="1">
      <c r="A394" s="5"/>
      <c r="B394" s="5"/>
      <c r="C394" s="27"/>
      <c r="D394" s="27"/>
      <c r="E394" s="5"/>
      <c r="F394" s="5"/>
    </row>
    <row r="395" spans="1:6" ht="14.25" customHeight="1">
      <c r="A395" s="5"/>
      <c r="B395" s="5"/>
      <c r="C395" s="27"/>
      <c r="D395" s="27"/>
      <c r="E395" s="5"/>
      <c r="F395" s="5"/>
    </row>
    <row r="396" spans="1:6" ht="14.25" customHeight="1">
      <c r="A396" s="5"/>
      <c r="B396" s="5"/>
      <c r="C396" s="27"/>
      <c r="D396" s="27"/>
      <c r="E396" s="5"/>
      <c r="F396" s="5"/>
    </row>
    <row r="397" spans="1:6" ht="14.25" customHeight="1">
      <c r="A397" s="5"/>
      <c r="B397" s="5"/>
      <c r="C397" s="27"/>
      <c r="D397" s="27"/>
      <c r="E397" s="5"/>
      <c r="F397" s="5"/>
    </row>
    <row r="398" spans="1:6" ht="14.25" customHeight="1">
      <c r="A398" s="5"/>
      <c r="B398" s="5"/>
      <c r="C398" s="27"/>
      <c r="D398" s="27"/>
      <c r="E398" s="5"/>
      <c r="F398" s="5"/>
    </row>
    <row r="399" spans="1:6" ht="14.25" customHeight="1">
      <c r="A399" s="5"/>
      <c r="B399" s="5"/>
      <c r="C399" s="27"/>
      <c r="D399" s="27"/>
      <c r="E399" s="5"/>
      <c r="F399" s="5"/>
    </row>
    <row r="400" spans="1:6" ht="14.25" customHeight="1">
      <c r="A400" s="5"/>
      <c r="B400" s="5"/>
      <c r="C400" s="27"/>
      <c r="D400" s="27"/>
      <c r="E400" s="5"/>
      <c r="F400" s="5"/>
    </row>
    <row r="401" spans="1:6" ht="14.25" customHeight="1">
      <c r="A401" s="5"/>
      <c r="B401" s="5"/>
      <c r="C401" s="27"/>
      <c r="D401" s="27"/>
      <c r="E401" s="5"/>
      <c r="F401" s="5"/>
    </row>
    <row r="402" spans="1:6" ht="14.25" customHeight="1">
      <c r="A402" s="5"/>
      <c r="B402" s="5"/>
      <c r="C402" s="27"/>
      <c r="D402" s="27"/>
      <c r="E402" s="5"/>
      <c r="F402" s="5"/>
    </row>
    <row r="403" spans="1:6" ht="14.25" customHeight="1">
      <c r="A403" s="5"/>
      <c r="B403" s="5"/>
      <c r="C403" s="27"/>
      <c r="D403" s="27"/>
      <c r="E403" s="5"/>
      <c r="F403" s="5"/>
    </row>
    <row r="404" spans="1:6" ht="14.25" customHeight="1">
      <c r="A404" s="5"/>
      <c r="B404" s="5"/>
      <c r="C404" s="27"/>
      <c r="D404" s="27"/>
      <c r="E404" s="5"/>
      <c r="F404" s="5"/>
    </row>
    <row r="405" spans="1:6" ht="14.25" customHeight="1">
      <c r="A405" s="5"/>
      <c r="B405" s="5"/>
      <c r="C405" s="27"/>
      <c r="D405" s="27"/>
      <c r="E405" s="5"/>
      <c r="F405" s="5"/>
    </row>
    <row r="406" spans="1:6" ht="14.25" customHeight="1">
      <c r="A406" s="5"/>
      <c r="B406" s="5"/>
      <c r="C406" s="27"/>
      <c r="D406" s="27"/>
      <c r="E406" s="5"/>
      <c r="F406" s="5"/>
    </row>
    <row r="407" spans="1:6" ht="14.25" customHeight="1">
      <c r="A407" s="5"/>
      <c r="B407" s="5"/>
      <c r="C407" s="27"/>
      <c r="D407" s="27"/>
      <c r="E407" s="5"/>
      <c r="F407" s="5"/>
    </row>
    <row r="408" spans="1:6" ht="14.25" customHeight="1">
      <c r="A408" s="5"/>
      <c r="B408" s="5"/>
      <c r="C408" s="27"/>
      <c r="D408" s="27"/>
      <c r="E408" s="5"/>
      <c r="F408" s="5"/>
    </row>
    <row r="409" spans="1:6" ht="14.25" customHeight="1">
      <c r="A409" s="5"/>
      <c r="B409" s="5"/>
      <c r="C409" s="27"/>
      <c r="D409" s="27"/>
      <c r="E409" s="5"/>
      <c r="F409" s="5"/>
    </row>
    <row r="410" spans="1:6" ht="14.25" customHeight="1">
      <c r="A410" s="5"/>
      <c r="B410" s="5"/>
      <c r="C410" s="27"/>
      <c r="D410" s="27"/>
      <c r="E410" s="5"/>
      <c r="F410" s="5"/>
    </row>
    <row r="411" spans="1:6" ht="14.25" customHeight="1">
      <c r="A411" s="5"/>
      <c r="B411" s="5"/>
      <c r="C411" s="27"/>
      <c r="D411" s="27"/>
      <c r="E411" s="5"/>
      <c r="F411" s="5"/>
    </row>
    <row r="412" spans="1:6" ht="14.25" customHeight="1">
      <c r="A412" s="5"/>
      <c r="B412" s="5"/>
      <c r="C412" s="27"/>
      <c r="D412" s="27"/>
      <c r="E412" s="5"/>
      <c r="F412" s="5"/>
    </row>
    <row r="413" spans="1:6" ht="14.25" customHeight="1">
      <c r="A413" s="5"/>
      <c r="B413" s="5"/>
      <c r="C413" s="27"/>
      <c r="D413" s="27"/>
      <c r="E413" s="5"/>
      <c r="F413" s="5"/>
    </row>
    <row r="414" spans="1:6" ht="14.25" customHeight="1">
      <c r="A414" s="5"/>
      <c r="B414" s="5"/>
      <c r="C414" s="27"/>
      <c r="D414" s="27"/>
      <c r="E414" s="5"/>
      <c r="F414" s="5"/>
    </row>
    <row r="415" spans="1:6" ht="14.25" customHeight="1">
      <c r="A415" s="5"/>
      <c r="B415" s="5"/>
      <c r="C415" s="27"/>
      <c r="D415" s="27"/>
      <c r="E415" s="5"/>
      <c r="F415" s="5"/>
    </row>
    <row r="416" spans="1:6" ht="14.25" customHeight="1">
      <c r="A416" s="5"/>
      <c r="B416" s="5"/>
      <c r="C416" s="27"/>
      <c r="D416" s="27"/>
      <c r="E416" s="5"/>
      <c r="F416" s="5"/>
    </row>
    <row r="417" spans="1:6" ht="14.25" customHeight="1">
      <c r="A417" s="5"/>
      <c r="B417" s="5"/>
      <c r="C417" s="27"/>
      <c r="D417" s="27"/>
      <c r="E417" s="5"/>
      <c r="F417" s="5"/>
    </row>
    <row r="418" spans="1:6" ht="14.25" customHeight="1">
      <c r="A418" s="5"/>
      <c r="B418" s="5"/>
      <c r="C418" s="27"/>
      <c r="D418" s="27"/>
      <c r="E418" s="5"/>
      <c r="F418" s="5"/>
    </row>
    <row r="419" spans="1:6" ht="14.25" customHeight="1">
      <c r="A419" s="5"/>
      <c r="B419" s="5"/>
      <c r="C419" s="27"/>
      <c r="D419" s="27"/>
      <c r="E419" s="5"/>
      <c r="F419" s="5"/>
    </row>
    <row r="420" spans="1:6" ht="14.25" customHeight="1">
      <c r="A420" s="5"/>
      <c r="B420" s="5"/>
      <c r="C420" s="27"/>
      <c r="D420" s="27"/>
      <c r="E420" s="5"/>
      <c r="F420" s="5"/>
    </row>
    <row r="421" spans="1:6" ht="14.25" customHeight="1">
      <c r="A421" s="5"/>
      <c r="B421" s="5"/>
      <c r="C421" s="27"/>
      <c r="D421" s="27"/>
      <c r="E421" s="5"/>
      <c r="F421" s="5"/>
    </row>
    <row r="422" spans="1:6" ht="14.25" customHeight="1">
      <c r="A422" s="5"/>
      <c r="B422" s="5"/>
      <c r="C422" s="27"/>
      <c r="D422" s="27"/>
      <c r="E422" s="5"/>
      <c r="F422" s="5"/>
    </row>
    <row r="423" spans="1:6" ht="14.25" customHeight="1">
      <c r="A423" s="5"/>
      <c r="B423" s="5"/>
      <c r="C423" s="27"/>
      <c r="D423" s="27"/>
      <c r="E423" s="5"/>
      <c r="F423" s="5"/>
    </row>
    <row r="424" spans="1:6" ht="14.25" customHeight="1">
      <c r="A424" s="5"/>
      <c r="B424" s="5"/>
      <c r="C424" s="27"/>
      <c r="D424" s="27"/>
      <c r="E424" s="5"/>
      <c r="F424" s="5"/>
    </row>
    <row r="425" spans="1:6" ht="14.25" customHeight="1">
      <c r="A425" s="5"/>
      <c r="B425" s="5"/>
      <c r="C425" s="27"/>
      <c r="D425" s="27"/>
      <c r="E425" s="5"/>
      <c r="F425" s="5"/>
    </row>
    <row r="426" spans="1:6" ht="14.25" customHeight="1">
      <c r="A426" s="5"/>
      <c r="B426" s="5"/>
      <c r="C426" s="27"/>
      <c r="D426" s="27"/>
      <c r="E426" s="5"/>
      <c r="F426" s="5"/>
    </row>
    <row r="427" spans="1:6" ht="14.25" customHeight="1">
      <c r="A427" s="5"/>
      <c r="B427" s="5"/>
      <c r="C427" s="27"/>
      <c r="D427" s="27"/>
      <c r="E427" s="5"/>
      <c r="F427" s="5"/>
    </row>
    <row r="428" spans="1:6" ht="14.25" customHeight="1">
      <c r="A428" s="5"/>
      <c r="B428" s="5"/>
      <c r="C428" s="27"/>
      <c r="D428" s="27"/>
      <c r="E428" s="5"/>
      <c r="F428" s="5"/>
    </row>
    <row r="429" spans="1:6" ht="14.25" customHeight="1">
      <c r="A429" s="5"/>
      <c r="B429" s="5"/>
      <c r="C429" s="27"/>
      <c r="D429" s="27"/>
      <c r="E429" s="5"/>
      <c r="F429" s="5"/>
    </row>
    <row r="430" spans="1:6" ht="14.25" customHeight="1">
      <c r="A430" s="5"/>
      <c r="B430" s="5"/>
      <c r="C430" s="27"/>
      <c r="D430" s="27"/>
      <c r="E430" s="5"/>
      <c r="F430" s="5"/>
    </row>
    <row r="431" spans="1:6" ht="14.25" customHeight="1">
      <c r="A431" s="5"/>
      <c r="B431" s="5"/>
      <c r="C431" s="27"/>
      <c r="D431" s="27"/>
      <c r="E431" s="5"/>
      <c r="F431" s="5"/>
    </row>
    <row r="432" spans="1:6" ht="14.25" customHeight="1">
      <c r="A432" s="5"/>
      <c r="B432" s="5"/>
      <c r="C432" s="27"/>
      <c r="D432" s="27"/>
      <c r="E432" s="5"/>
      <c r="F432" s="5"/>
    </row>
    <row r="433" spans="1:6" ht="14.25" customHeight="1">
      <c r="A433" s="5"/>
      <c r="B433" s="5"/>
      <c r="C433" s="27"/>
      <c r="D433" s="27"/>
      <c r="E433" s="5"/>
      <c r="F433" s="5"/>
    </row>
    <row r="434" spans="1:6" ht="14.25" customHeight="1">
      <c r="A434" s="5"/>
      <c r="B434" s="5"/>
      <c r="C434" s="27"/>
      <c r="D434" s="27"/>
      <c r="E434" s="5"/>
      <c r="F434" s="5"/>
    </row>
    <row r="435" spans="1:6" ht="14.25" customHeight="1">
      <c r="A435" s="5"/>
      <c r="B435" s="5"/>
      <c r="C435" s="27"/>
      <c r="D435" s="27"/>
      <c r="E435" s="5"/>
      <c r="F435" s="5"/>
    </row>
    <row r="436" spans="1:6" ht="14.25" customHeight="1">
      <c r="A436" s="5"/>
      <c r="B436" s="5"/>
      <c r="C436" s="27"/>
      <c r="D436" s="27"/>
      <c r="E436" s="5"/>
      <c r="F436" s="5"/>
    </row>
    <row r="437" spans="1:6" ht="14.25" customHeight="1">
      <c r="A437" s="5"/>
      <c r="B437" s="5"/>
      <c r="C437" s="27"/>
      <c r="D437" s="27"/>
      <c r="E437" s="5"/>
      <c r="F437" s="5"/>
    </row>
    <row r="438" spans="1:6" ht="14.25" customHeight="1">
      <c r="A438" s="5"/>
      <c r="B438" s="5"/>
      <c r="C438" s="27"/>
      <c r="D438" s="27"/>
      <c r="E438" s="5"/>
      <c r="F438" s="5"/>
    </row>
    <row r="439" spans="1:6" ht="14.25" customHeight="1">
      <c r="A439" s="5"/>
      <c r="B439" s="5"/>
      <c r="C439" s="27"/>
      <c r="D439" s="27"/>
      <c r="E439" s="5"/>
      <c r="F439" s="5"/>
    </row>
    <row r="440" spans="1:6" ht="14.25" customHeight="1">
      <c r="A440" s="5"/>
      <c r="B440" s="5"/>
      <c r="C440" s="27"/>
      <c r="D440" s="27"/>
      <c r="E440" s="5"/>
      <c r="F440" s="5"/>
    </row>
    <row r="441" spans="1:6" ht="14.25" customHeight="1">
      <c r="A441" s="5"/>
      <c r="B441" s="5"/>
      <c r="C441" s="27"/>
      <c r="D441" s="27"/>
      <c r="E441" s="5"/>
      <c r="F441" s="5"/>
    </row>
    <row r="442" spans="1:6" ht="14.25" customHeight="1">
      <c r="A442" s="5"/>
      <c r="B442" s="5"/>
      <c r="C442" s="27"/>
      <c r="D442" s="27"/>
      <c r="E442" s="5"/>
      <c r="F442" s="5"/>
    </row>
    <row r="443" spans="1:6" ht="14.25" customHeight="1">
      <c r="A443" s="5"/>
      <c r="B443" s="5"/>
      <c r="C443" s="27"/>
      <c r="D443" s="27"/>
      <c r="E443" s="5"/>
      <c r="F443" s="5"/>
    </row>
    <row r="444" spans="1:6" ht="14.25" customHeight="1">
      <c r="A444" s="5"/>
      <c r="B444" s="5"/>
      <c r="C444" s="27"/>
      <c r="D444" s="27"/>
      <c r="E444" s="5"/>
      <c r="F444" s="5"/>
    </row>
    <row r="445" spans="1:6" ht="14.25" customHeight="1">
      <c r="A445" s="5"/>
      <c r="B445" s="5"/>
      <c r="C445" s="27"/>
      <c r="D445" s="27"/>
      <c r="E445" s="5"/>
      <c r="F445" s="5"/>
    </row>
    <row r="446" spans="1:6" ht="14.25" customHeight="1">
      <c r="A446" s="5"/>
      <c r="B446" s="5"/>
      <c r="C446" s="27"/>
      <c r="D446" s="27"/>
      <c r="E446" s="5"/>
      <c r="F446" s="5"/>
    </row>
    <row r="447" spans="1:6" ht="14.25" customHeight="1">
      <c r="A447" s="5"/>
      <c r="B447" s="5"/>
      <c r="C447" s="27"/>
      <c r="D447" s="27"/>
      <c r="E447" s="5"/>
      <c r="F447" s="5"/>
    </row>
    <row r="448" spans="1:6" ht="14.25" customHeight="1">
      <c r="A448" s="5"/>
      <c r="B448" s="5"/>
      <c r="C448" s="27"/>
      <c r="D448" s="27"/>
      <c r="E448" s="5"/>
      <c r="F448" s="5"/>
    </row>
    <row r="449" spans="1:6" ht="14.25" customHeight="1">
      <c r="A449" s="5"/>
      <c r="B449" s="5"/>
      <c r="C449" s="27"/>
      <c r="D449" s="27"/>
      <c r="E449" s="5"/>
      <c r="F449" s="5"/>
    </row>
    <row r="450" spans="1:6" ht="14.25" customHeight="1">
      <c r="A450" s="5"/>
      <c r="B450" s="5"/>
      <c r="C450" s="27"/>
      <c r="D450" s="27"/>
      <c r="E450" s="5"/>
      <c r="F450" s="5"/>
    </row>
    <row r="451" spans="1:6" ht="14.25" customHeight="1">
      <c r="A451" s="5"/>
      <c r="B451" s="5"/>
      <c r="C451" s="27"/>
      <c r="D451" s="27"/>
      <c r="E451" s="5"/>
      <c r="F451" s="5"/>
    </row>
    <row r="452" spans="1:6" ht="14.25" customHeight="1">
      <c r="A452" s="5"/>
      <c r="B452" s="5"/>
      <c r="C452" s="27"/>
      <c r="D452" s="27"/>
      <c r="E452" s="5"/>
      <c r="F452" s="5"/>
    </row>
    <row r="453" spans="1:6" ht="14.25" customHeight="1">
      <c r="A453" s="5"/>
      <c r="B453" s="5"/>
      <c r="C453" s="27"/>
      <c r="D453" s="27"/>
      <c r="E453" s="5"/>
      <c r="F453" s="5"/>
    </row>
    <row r="454" spans="1:6" ht="14.25" customHeight="1">
      <c r="A454" s="5"/>
      <c r="B454" s="5"/>
      <c r="C454" s="27"/>
      <c r="D454" s="27"/>
      <c r="E454" s="5"/>
      <c r="F454" s="5"/>
    </row>
    <row r="455" spans="1:6" ht="14.25" customHeight="1">
      <c r="A455" s="5"/>
      <c r="B455" s="5"/>
      <c r="C455" s="27"/>
      <c r="D455" s="27"/>
      <c r="E455" s="5"/>
      <c r="F455" s="5"/>
    </row>
    <row r="456" spans="1:6" ht="14.25" customHeight="1">
      <c r="A456" s="5"/>
      <c r="B456" s="5"/>
      <c r="C456" s="27"/>
      <c r="D456" s="27"/>
      <c r="E456" s="5"/>
      <c r="F456" s="5"/>
    </row>
    <row r="457" spans="1:6" ht="14.25" customHeight="1">
      <c r="A457" s="5"/>
      <c r="B457" s="5"/>
      <c r="C457" s="27"/>
      <c r="D457" s="27"/>
      <c r="E457" s="5"/>
      <c r="F457" s="5"/>
    </row>
    <row r="458" spans="1:6" ht="14.25" customHeight="1">
      <c r="A458" s="5"/>
      <c r="B458" s="5"/>
      <c r="C458" s="27"/>
      <c r="D458" s="27"/>
      <c r="E458" s="5"/>
      <c r="F458" s="5"/>
    </row>
    <row r="459" spans="1:6" ht="14.25" customHeight="1">
      <c r="A459" s="5"/>
      <c r="B459" s="5"/>
      <c r="C459" s="27"/>
      <c r="D459" s="27"/>
      <c r="E459" s="5"/>
      <c r="F459" s="5"/>
    </row>
    <row r="460" spans="1:6" ht="14.25" customHeight="1">
      <c r="A460" s="5"/>
      <c r="B460" s="5"/>
      <c r="C460" s="27"/>
      <c r="D460" s="27"/>
      <c r="E460" s="5"/>
      <c r="F460" s="5"/>
    </row>
    <row r="461" spans="1:6" ht="14.25" customHeight="1">
      <c r="A461" s="5"/>
      <c r="B461" s="5"/>
      <c r="C461" s="27"/>
      <c r="D461" s="27"/>
      <c r="E461" s="5"/>
      <c r="F461" s="5"/>
    </row>
    <row r="462" spans="1:6" ht="14.25" customHeight="1">
      <c r="A462" s="5"/>
      <c r="B462" s="5"/>
      <c r="C462" s="27"/>
      <c r="D462" s="27"/>
      <c r="E462" s="5"/>
      <c r="F462" s="5"/>
    </row>
    <row r="463" spans="1:6" ht="14.25" customHeight="1">
      <c r="A463" s="5"/>
      <c r="B463" s="5"/>
      <c r="C463" s="27"/>
      <c r="D463" s="27"/>
      <c r="E463" s="5"/>
      <c r="F463" s="5"/>
    </row>
    <row r="464" spans="1:6" ht="14.25" customHeight="1">
      <c r="A464" s="5"/>
      <c r="B464" s="5"/>
      <c r="C464" s="27"/>
      <c r="D464" s="27"/>
      <c r="E464" s="5"/>
      <c r="F464" s="5"/>
    </row>
    <row r="465" spans="1:6" ht="14.25" customHeight="1">
      <c r="A465" s="5"/>
      <c r="B465" s="5"/>
      <c r="C465" s="27"/>
      <c r="D465" s="27"/>
      <c r="E465" s="5"/>
      <c r="F465" s="5"/>
    </row>
    <row r="466" spans="1:6" ht="14.25" customHeight="1">
      <c r="A466" s="5"/>
      <c r="B466" s="5"/>
      <c r="C466" s="27"/>
      <c r="D466" s="27"/>
      <c r="E466" s="5"/>
      <c r="F466" s="5"/>
    </row>
    <row r="467" spans="1:6" ht="14.25" customHeight="1">
      <c r="A467" s="5"/>
      <c r="B467" s="5"/>
      <c r="C467" s="27"/>
      <c r="D467" s="27"/>
      <c r="E467" s="5"/>
      <c r="F467" s="5"/>
    </row>
    <row r="468" spans="1:6" ht="14.25" customHeight="1">
      <c r="A468" s="5"/>
      <c r="B468" s="5"/>
      <c r="C468" s="27"/>
      <c r="D468" s="27"/>
      <c r="E468" s="5"/>
      <c r="F468" s="5"/>
    </row>
    <row r="469" spans="1:6" ht="14.25" customHeight="1">
      <c r="A469" s="5"/>
      <c r="B469" s="5"/>
      <c r="C469" s="27"/>
      <c r="D469" s="27"/>
      <c r="E469" s="5"/>
      <c r="F469" s="5"/>
    </row>
    <row r="470" spans="1:6" ht="14.25" customHeight="1">
      <c r="A470" s="5"/>
      <c r="B470" s="5"/>
      <c r="C470" s="27"/>
      <c r="D470" s="27"/>
      <c r="E470" s="5"/>
      <c r="F470" s="5"/>
    </row>
    <row r="471" spans="1:6" ht="14.25" customHeight="1">
      <c r="A471" s="5"/>
      <c r="B471" s="5"/>
      <c r="C471" s="27"/>
      <c r="D471" s="27"/>
      <c r="E471" s="5"/>
      <c r="F471" s="5"/>
    </row>
    <row r="472" spans="1:6" ht="14.25" customHeight="1">
      <c r="A472" s="5"/>
      <c r="B472" s="5"/>
      <c r="C472" s="27"/>
      <c r="D472" s="27"/>
      <c r="E472" s="5"/>
      <c r="F472" s="5"/>
    </row>
    <row r="473" spans="1:6" ht="14.25" customHeight="1">
      <c r="A473" s="5"/>
      <c r="B473" s="5"/>
      <c r="C473" s="27"/>
      <c r="D473" s="27"/>
      <c r="E473" s="5"/>
      <c r="F473" s="5"/>
    </row>
    <row r="474" spans="1:6" ht="14.25" customHeight="1">
      <c r="A474" s="5"/>
      <c r="B474" s="5"/>
      <c r="C474" s="27"/>
      <c r="D474" s="27"/>
      <c r="E474" s="5"/>
      <c r="F474" s="5"/>
    </row>
    <row r="475" spans="1:6" ht="14.25" customHeight="1">
      <c r="A475" s="5"/>
      <c r="B475" s="5"/>
      <c r="C475" s="27"/>
      <c r="D475" s="27"/>
      <c r="E475" s="5"/>
      <c r="F475" s="5"/>
    </row>
    <row r="476" spans="1:6" ht="14.25" customHeight="1">
      <c r="A476" s="5"/>
      <c r="B476" s="5"/>
      <c r="C476" s="27"/>
      <c r="D476" s="27"/>
      <c r="E476" s="5"/>
      <c r="F476" s="5"/>
    </row>
    <row r="477" spans="1:6" ht="14.25" customHeight="1">
      <c r="A477" s="5"/>
      <c r="B477" s="5"/>
      <c r="C477" s="27"/>
      <c r="D477" s="27"/>
      <c r="E477" s="5"/>
      <c r="F477" s="5"/>
    </row>
    <row r="478" spans="1:6" ht="14.25" customHeight="1">
      <c r="A478" s="5"/>
      <c r="B478" s="5"/>
      <c r="C478" s="27"/>
      <c r="D478" s="27"/>
      <c r="E478" s="5"/>
      <c r="F478" s="5"/>
    </row>
    <row r="479" spans="1:6" ht="14.25" customHeight="1">
      <c r="A479" s="5"/>
      <c r="B479" s="5"/>
      <c r="C479" s="27"/>
      <c r="D479" s="27"/>
      <c r="E479" s="5"/>
      <c r="F479" s="5"/>
    </row>
    <row r="480" spans="1:6" ht="14.25" customHeight="1">
      <c r="A480" s="5"/>
      <c r="B480" s="5"/>
      <c r="C480" s="27"/>
      <c r="D480" s="27"/>
      <c r="E480" s="5"/>
      <c r="F480" s="5"/>
    </row>
    <row r="481" spans="1:6" ht="14.25" customHeight="1">
      <c r="A481" s="5"/>
      <c r="B481" s="5"/>
      <c r="C481" s="27"/>
      <c r="D481" s="27"/>
      <c r="E481" s="5"/>
      <c r="F481" s="5"/>
    </row>
    <row r="482" spans="1:6" ht="14.25" customHeight="1">
      <c r="A482" s="5"/>
      <c r="B482" s="5"/>
      <c r="C482" s="27"/>
      <c r="D482" s="27"/>
      <c r="E482" s="5"/>
      <c r="F482" s="5"/>
    </row>
    <row r="483" spans="1:6" ht="14.25" customHeight="1">
      <c r="A483" s="5"/>
      <c r="B483" s="5"/>
      <c r="C483" s="27"/>
      <c r="D483" s="27"/>
      <c r="E483" s="5"/>
      <c r="F483" s="5"/>
    </row>
    <row r="484" spans="1:6" ht="14.25" customHeight="1">
      <c r="A484" s="5"/>
      <c r="B484" s="5"/>
      <c r="C484" s="27"/>
      <c r="D484" s="27"/>
      <c r="E484" s="5"/>
      <c r="F484" s="5"/>
    </row>
    <row r="485" spans="1:6" ht="14.25" customHeight="1">
      <c r="A485" s="5"/>
      <c r="B485" s="5"/>
      <c r="C485" s="27"/>
      <c r="D485" s="27"/>
      <c r="E485" s="5"/>
      <c r="F485" s="5"/>
    </row>
    <row r="486" spans="1:6" ht="14.25" customHeight="1">
      <c r="A486" s="5"/>
      <c r="B486" s="5"/>
      <c r="C486" s="27"/>
      <c r="D486" s="27"/>
      <c r="E486" s="5"/>
      <c r="F486" s="5"/>
    </row>
    <row r="487" spans="1:6" ht="14.25" customHeight="1">
      <c r="A487" s="5"/>
      <c r="B487" s="5"/>
      <c r="C487" s="27"/>
      <c r="D487" s="27"/>
      <c r="E487" s="5"/>
      <c r="F487" s="5"/>
    </row>
    <row r="488" spans="1:6" ht="14.25" customHeight="1">
      <c r="A488" s="5"/>
      <c r="B488" s="5"/>
      <c r="C488" s="27"/>
      <c r="D488" s="27"/>
      <c r="E488" s="5"/>
      <c r="F488" s="5"/>
    </row>
    <row r="489" spans="1:6" ht="14.25" customHeight="1">
      <c r="A489" s="5"/>
      <c r="B489" s="5"/>
      <c r="C489" s="27"/>
      <c r="D489" s="27"/>
      <c r="E489" s="5"/>
      <c r="F489" s="5"/>
    </row>
    <row r="490" spans="1:6" ht="14.25" customHeight="1">
      <c r="A490" s="5"/>
      <c r="B490" s="5"/>
      <c r="C490" s="27"/>
      <c r="D490" s="27"/>
      <c r="E490" s="5"/>
      <c r="F490" s="5"/>
    </row>
    <row r="491" spans="1:6" ht="14.25" customHeight="1">
      <c r="A491" s="5"/>
      <c r="B491" s="5"/>
      <c r="C491" s="27"/>
      <c r="D491" s="27"/>
      <c r="E491" s="5"/>
      <c r="F491" s="5"/>
    </row>
    <row r="492" spans="1:6" ht="14.25" customHeight="1">
      <c r="A492" s="5"/>
      <c r="B492" s="5"/>
      <c r="C492" s="27"/>
      <c r="D492" s="27"/>
      <c r="E492" s="5"/>
      <c r="F492" s="5"/>
    </row>
    <row r="493" spans="1:6" ht="14.25" customHeight="1">
      <c r="A493" s="5"/>
      <c r="B493" s="5"/>
      <c r="C493" s="27"/>
      <c r="D493" s="27"/>
      <c r="E493" s="5"/>
      <c r="F493" s="5"/>
    </row>
    <row r="494" spans="1:6" ht="14.25" customHeight="1">
      <c r="A494" s="5"/>
      <c r="B494" s="5"/>
      <c r="C494" s="27"/>
      <c r="D494" s="27"/>
      <c r="E494" s="5"/>
      <c r="F494" s="5"/>
    </row>
    <row r="495" spans="1:6" ht="14.25" customHeight="1">
      <c r="A495" s="5"/>
      <c r="B495" s="5"/>
      <c r="C495" s="27"/>
      <c r="D495" s="27"/>
      <c r="E495" s="5"/>
      <c r="F495" s="5"/>
    </row>
    <row r="496" spans="1:6" ht="14.25" customHeight="1">
      <c r="A496" s="5"/>
      <c r="B496" s="5"/>
      <c r="C496" s="27"/>
      <c r="D496" s="27"/>
      <c r="E496" s="5"/>
      <c r="F496" s="5"/>
    </row>
    <row r="497" spans="1:6" ht="14.25" customHeight="1">
      <c r="A497" s="5"/>
      <c r="B497" s="5"/>
      <c r="C497" s="27"/>
      <c r="D497" s="27"/>
      <c r="E497" s="5"/>
      <c r="F497" s="5"/>
    </row>
    <row r="498" spans="1:6" ht="14.25" customHeight="1">
      <c r="A498" s="5"/>
      <c r="B498" s="5"/>
      <c r="C498" s="27"/>
      <c r="D498" s="27"/>
      <c r="E498" s="5"/>
      <c r="F498" s="5"/>
    </row>
    <row r="499" spans="1:6" ht="14.25" customHeight="1">
      <c r="A499" s="5"/>
      <c r="B499" s="5"/>
      <c r="C499" s="27"/>
      <c r="D499" s="27"/>
      <c r="E499" s="5"/>
      <c r="F499" s="5"/>
    </row>
    <row r="500" spans="1:6" ht="14.25" customHeight="1">
      <c r="A500" s="5"/>
      <c r="B500" s="5"/>
      <c r="C500" s="27"/>
      <c r="D500" s="27"/>
      <c r="E500" s="5"/>
      <c r="F500" s="5"/>
    </row>
    <row r="501" spans="1:6" ht="14.25" customHeight="1">
      <c r="A501" s="5"/>
      <c r="B501" s="5"/>
      <c r="C501" s="27"/>
      <c r="D501" s="27"/>
      <c r="E501" s="5"/>
      <c r="F501" s="5"/>
    </row>
    <row r="502" spans="1:6" ht="14.25" customHeight="1">
      <c r="A502" s="5"/>
      <c r="B502" s="5"/>
      <c r="C502" s="27"/>
      <c r="D502" s="27"/>
      <c r="E502" s="5"/>
      <c r="F502" s="5"/>
    </row>
    <row r="503" spans="1:6" ht="14.25" customHeight="1">
      <c r="A503" s="5"/>
      <c r="B503" s="5"/>
      <c r="C503" s="27"/>
      <c r="D503" s="27"/>
      <c r="E503" s="5"/>
      <c r="F503" s="5"/>
    </row>
    <row r="504" spans="1:6" ht="14.25" customHeight="1">
      <c r="A504" s="5"/>
      <c r="B504" s="5"/>
      <c r="C504" s="27"/>
      <c r="D504" s="27"/>
      <c r="E504" s="5"/>
      <c r="F504" s="5"/>
    </row>
    <row r="505" spans="1:6" ht="14.25" customHeight="1">
      <c r="A505" s="5"/>
      <c r="B505" s="5"/>
      <c r="C505" s="27"/>
      <c r="D505" s="27"/>
      <c r="E505" s="5"/>
      <c r="F505" s="5"/>
    </row>
    <row r="506" spans="1:6" ht="14.25" customHeight="1">
      <c r="A506" s="5"/>
      <c r="B506" s="5"/>
      <c r="C506" s="27"/>
      <c r="D506" s="27"/>
      <c r="E506" s="5"/>
      <c r="F506" s="5"/>
    </row>
    <row r="507" spans="1:6" ht="14.25" customHeight="1">
      <c r="A507" s="5"/>
      <c r="B507" s="5"/>
      <c r="C507" s="27"/>
      <c r="D507" s="27"/>
      <c r="E507" s="5"/>
      <c r="F507" s="5"/>
    </row>
    <row r="508" spans="1:6" ht="14.25" customHeight="1">
      <c r="A508" s="5"/>
      <c r="B508" s="5"/>
      <c r="C508" s="27"/>
      <c r="D508" s="27"/>
      <c r="E508" s="5"/>
      <c r="F508" s="5"/>
    </row>
    <row r="509" spans="1:6" ht="14.25" customHeight="1">
      <c r="A509" s="5"/>
      <c r="B509" s="5"/>
      <c r="C509" s="27"/>
      <c r="D509" s="27"/>
      <c r="E509" s="5"/>
      <c r="F509" s="5"/>
    </row>
    <row r="510" spans="1:6" ht="14.25" customHeight="1">
      <c r="A510" s="5"/>
      <c r="B510" s="5"/>
      <c r="C510" s="27"/>
      <c r="D510" s="27"/>
      <c r="E510" s="5"/>
      <c r="F510" s="5"/>
    </row>
    <row r="511" spans="1:6" ht="14.25" customHeight="1">
      <c r="A511" s="5"/>
      <c r="B511" s="5"/>
      <c r="C511" s="27"/>
      <c r="D511" s="27"/>
      <c r="E511" s="5"/>
      <c r="F511" s="5"/>
    </row>
    <row r="512" spans="1:6" ht="14.25" customHeight="1">
      <c r="A512" s="5"/>
      <c r="B512" s="5"/>
      <c r="C512" s="27"/>
      <c r="D512" s="27"/>
      <c r="E512" s="5"/>
      <c r="F512" s="5"/>
    </row>
    <row r="513" spans="1:6" ht="14.25" customHeight="1">
      <c r="A513" s="5"/>
      <c r="B513" s="5"/>
      <c r="C513" s="27"/>
      <c r="D513" s="27"/>
      <c r="E513" s="5"/>
      <c r="F513" s="5"/>
    </row>
    <row r="514" spans="1:6" ht="14.25" customHeight="1">
      <c r="A514" s="5"/>
      <c r="B514" s="5"/>
      <c r="C514" s="27"/>
      <c r="D514" s="27"/>
      <c r="E514" s="5"/>
      <c r="F514" s="5"/>
    </row>
    <row r="515" spans="1:6" ht="14.25" customHeight="1">
      <c r="A515" s="5"/>
      <c r="B515" s="5"/>
      <c r="C515" s="27"/>
      <c r="D515" s="27"/>
      <c r="E515" s="5"/>
      <c r="F515" s="5"/>
    </row>
    <row r="516" spans="1:6" ht="14.25" customHeight="1">
      <c r="A516" s="5"/>
      <c r="B516" s="5"/>
      <c r="C516" s="27"/>
      <c r="D516" s="27"/>
      <c r="E516" s="5"/>
      <c r="F516" s="5"/>
    </row>
    <row r="517" spans="1:6" ht="14.25" customHeight="1">
      <c r="A517" s="5"/>
      <c r="B517" s="5"/>
      <c r="C517" s="27"/>
      <c r="D517" s="27"/>
      <c r="E517" s="5"/>
      <c r="F517" s="5"/>
    </row>
    <row r="518" spans="1:6" ht="14.25" customHeight="1">
      <c r="A518" s="5"/>
      <c r="B518" s="5"/>
      <c r="C518" s="27"/>
      <c r="D518" s="27"/>
      <c r="E518" s="5"/>
      <c r="F518" s="5"/>
    </row>
    <row r="519" spans="1:6" ht="14.25" customHeight="1">
      <c r="A519" s="5"/>
      <c r="B519" s="5"/>
      <c r="C519" s="27"/>
      <c r="D519" s="27"/>
      <c r="E519" s="5"/>
      <c r="F519" s="5"/>
    </row>
    <row r="520" spans="1:6" ht="14.25" customHeight="1">
      <c r="A520" s="5"/>
      <c r="B520" s="5"/>
      <c r="C520" s="27"/>
      <c r="D520" s="27"/>
      <c r="E520" s="5"/>
      <c r="F520" s="5"/>
    </row>
    <row r="521" spans="1:6" ht="14.25" customHeight="1">
      <c r="A521" s="5"/>
      <c r="B521" s="5"/>
      <c r="C521" s="27"/>
      <c r="D521" s="27"/>
      <c r="E521" s="5"/>
      <c r="F521" s="5"/>
    </row>
    <row r="522" spans="1:6" ht="14.25" customHeight="1">
      <c r="A522" s="5"/>
      <c r="B522" s="5"/>
      <c r="C522" s="27"/>
      <c r="D522" s="27"/>
      <c r="E522" s="5"/>
      <c r="F522" s="5"/>
    </row>
    <row r="523" spans="1:6" ht="14.25" customHeight="1">
      <c r="A523" s="5"/>
      <c r="B523" s="5"/>
      <c r="C523" s="27"/>
      <c r="D523" s="27"/>
      <c r="E523" s="5"/>
      <c r="F523" s="5"/>
    </row>
    <row r="524" spans="1:6" ht="14.25" customHeight="1">
      <c r="A524" s="5"/>
      <c r="B524" s="5"/>
      <c r="C524" s="27"/>
      <c r="D524" s="27"/>
      <c r="E524" s="5"/>
      <c r="F524" s="5"/>
    </row>
    <row r="525" spans="1:6" ht="14.25" customHeight="1">
      <c r="A525" s="5"/>
      <c r="B525" s="5"/>
      <c r="C525" s="27"/>
      <c r="D525" s="27"/>
      <c r="E525" s="5"/>
      <c r="F525" s="5"/>
    </row>
    <row r="526" spans="1:6" ht="14.25" customHeight="1">
      <c r="A526" s="5"/>
      <c r="B526" s="5"/>
      <c r="C526" s="27"/>
      <c r="D526" s="27"/>
      <c r="E526" s="5"/>
      <c r="F526" s="5"/>
    </row>
    <row r="527" spans="1:6" ht="14.25" customHeight="1">
      <c r="A527" s="5"/>
      <c r="B527" s="5"/>
      <c r="C527" s="27"/>
      <c r="D527" s="27"/>
      <c r="E527" s="5"/>
      <c r="F527" s="5"/>
    </row>
    <row r="528" spans="1:6" ht="14.25" customHeight="1">
      <c r="A528" s="5"/>
      <c r="B528" s="5"/>
      <c r="C528" s="27"/>
      <c r="D528" s="27"/>
      <c r="E528" s="5"/>
      <c r="F528" s="5"/>
    </row>
    <row r="529" spans="1:6" ht="14.25" customHeight="1">
      <c r="A529" s="5"/>
      <c r="B529" s="5"/>
      <c r="C529" s="27"/>
      <c r="D529" s="27"/>
      <c r="E529" s="5"/>
      <c r="F529" s="5"/>
    </row>
    <row r="530" spans="1:6" ht="14.25" customHeight="1">
      <c r="A530" s="5"/>
      <c r="B530" s="5"/>
      <c r="C530" s="27"/>
      <c r="D530" s="27"/>
      <c r="E530" s="5"/>
      <c r="F530" s="5"/>
    </row>
    <row r="531" spans="1:6" ht="14.25" customHeight="1">
      <c r="A531" s="5"/>
      <c r="B531" s="5"/>
      <c r="C531" s="27"/>
      <c r="D531" s="27"/>
      <c r="E531" s="5"/>
      <c r="F531" s="5"/>
    </row>
    <row r="532" spans="1:6" ht="14.25" customHeight="1">
      <c r="A532" s="5"/>
      <c r="B532" s="5"/>
      <c r="C532" s="27"/>
      <c r="D532" s="27"/>
      <c r="E532" s="5"/>
      <c r="F532" s="5"/>
    </row>
    <row r="533" spans="1:6" ht="14.25" customHeight="1">
      <c r="A533" s="5"/>
      <c r="B533" s="5"/>
      <c r="C533" s="27"/>
      <c r="D533" s="27"/>
      <c r="E533" s="5"/>
      <c r="F533" s="5"/>
    </row>
    <row r="534" spans="1:6" ht="14.25" customHeight="1">
      <c r="A534" s="5"/>
      <c r="B534" s="5"/>
      <c r="C534" s="27"/>
      <c r="D534" s="27"/>
      <c r="E534" s="5"/>
      <c r="F534" s="5"/>
    </row>
    <row r="535" spans="1:6" ht="14.25" customHeight="1">
      <c r="A535" s="5"/>
      <c r="B535" s="5"/>
      <c r="C535" s="27"/>
      <c r="D535" s="27"/>
      <c r="E535" s="5"/>
      <c r="F535" s="5"/>
    </row>
    <row r="536" spans="1:6" ht="14.25" customHeight="1">
      <c r="A536" s="5"/>
      <c r="B536" s="5"/>
      <c r="C536" s="27"/>
      <c r="D536" s="27"/>
      <c r="E536" s="5"/>
      <c r="F536" s="5"/>
    </row>
    <row r="537" spans="1:6" ht="14.25" customHeight="1">
      <c r="A537" s="5"/>
      <c r="B537" s="5"/>
      <c r="C537" s="27"/>
      <c r="D537" s="27"/>
      <c r="E537" s="5"/>
      <c r="F537" s="5"/>
    </row>
    <row r="538" spans="1:6" ht="14.25" customHeight="1">
      <c r="A538" s="5"/>
      <c r="B538" s="5"/>
      <c r="C538" s="27"/>
      <c r="D538" s="27"/>
      <c r="E538" s="5"/>
      <c r="F538" s="5"/>
    </row>
    <row r="539" spans="1:6" ht="14.25" customHeight="1">
      <c r="A539" s="5"/>
      <c r="B539" s="5"/>
      <c r="C539" s="27"/>
      <c r="D539" s="27"/>
      <c r="E539" s="5"/>
      <c r="F539" s="5"/>
    </row>
    <row r="540" spans="1:6" ht="14.25" customHeight="1">
      <c r="A540" s="5"/>
      <c r="B540" s="5"/>
      <c r="C540" s="27"/>
      <c r="D540" s="27"/>
      <c r="E540" s="5"/>
      <c r="F540" s="5"/>
    </row>
    <row r="541" spans="1:6" ht="14.25" customHeight="1">
      <c r="A541" s="5"/>
      <c r="B541" s="5"/>
      <c r="C541" s="27"/>
      <c r="D541" s="27"/>
      <c r="E541" s="5"/>
      <c r="F541" s="5"/>
    </row>
    <row r="542" spans="1:6" ht="14.25" customHeight="1">
      <c r="A542" s="5"/>
      <c r="B542" s="5"/>
      <c r="C542" s="27"/>
      <c r="D542" s="27"/>
      <c r="E542" s="5"/>
      <c r="F542" s="5"/>
    </row>
    <row r="543" spans="1:6" ht="14.25" customHeight="1">
      <c r="A543" s="5"/>
      <c r="B543" s="5"/>
      <c r="C543" s="27"/>
      <c r="D543" s="27"/>
      <c r="E543" s="5"/>
      <c r="F543" s="5"/>
    </row>
    <row r="544" spans="1:6" ht="14.25" customHeight="1">
      <c r="A544" s="5"/>
      <c r="B544" s="5"/>
      <c r="C544" s="27"/>
      <c r="D544" s="27"/>
      <c r="E544" s="5"/>
      <c r="F544" s="5"/>
    </row>
  </sheetData>
  <conditionalFormatting sqref="F1:F544">
    <cfRule type="containsText" dxfId="12" priority="1" operator="containsText" text="O/D">
      <formula>NOT(ISERROR(SEARCH(("O/D"),(F1))))</formula>
    </cfRule>
  </conditionalFormatting>
  <conditionalFormatting sqref="F1:F544">
    <cfRule type="containsText" dxfId="11" priority="2" operator="containsText" text="GC/D">
      <formula>NOT(ISERROR(SEARCH(("GC/D"),(F1))))</formula>
    </cfRule>
  </conditionalFormatting>
  <conditionalFormatting sqref="F1:F544">
    <cfRule type="containsText" dxfId="10" priority="3" operator="containsText" text="GC/O">
      <formula>NOT(ISERROR(SEARCH(("GC/O"),(F1))))</formula>
    </cfRule>
  </conditionalFormatting>
  <conditionalFormatting sqref="F1:F544">
    <cfRule type="containsText" dxfId="9" priority="4" operator="containsText" text="GC">
      <formula>NOT(ISERROR(SEARCH(("GC"),(F1))))</formula>
    </cfRule>
  </conditionalFormatting>
  <conditionalFormatting sqref="F1:F544">
    <cfRule type="containsText" dxfId="8" priority="5" operator="containsText" text="O/D">
      <formula>NOT(ISERROR(SEARCH(("O/D"),(F1))))</formula>
    </cfRule>
  </conditionalFormatting>
  <conditionalFormatting sqref="F1:F544">
    <cfRule type="containsText" dxfId="7" priority="6" operator="containsText" text="GC/D">
      <formula>NOT(ISERROR(SEARCH(("GC/D"),(F1))))</formula>
    </cfRule>
  </conditionalFormatting>
  <conditionalFormatting sqref="F1:F544">
    <cfRule type="containsText" dxfId="6" priority="7" operator="containsText" text="GC/O">
      <formula>NOT(ISERROR(SEARCH(("GC/O"),(F1))))</formula>
    </cfRule>
  </conditionalFormatting>
  <conditionalFormatting sqref="F1:F544">
    <cfRule type="containsText" dxfId="5" priority="8" operator="containsText" text="ALL">
      <formula>NOT(ISERROR(SEARCH(("ALL"),(F1))))</formula>
    </cfRule>
  </conditionalFormatting>
  <conditionalFormatting sqref="F1:F544">
    <cfRule type="containsText" dxfId="4" priority="9" operator="containsText" text="ALL">
      <formula>NOT(ISERROR(SEARCH(("ALL"),(F1))))</formula>
    </cfRule>
  </conditionalFormatting>
  <conditionalFormatting sqref="F1:F544">
    <cfRule type="containsText" dxfId="3" priority="10" operator="containsText" text="D">
      <formula>NOT(ISERROR(SEARCH(("D"),(F1))))</formula>
    </cfRule>
  </conditionalFormatting>
  <conditionalFormatting sqref="F1:F544">
    <cfRule type="containsText" dxfId="2" priority="11" operator="containsText" text="O">
      <formula>NOT(ISERROR(SEARCH(("O"),(F1))))</formula>
    </cfRule>
  </conditionalFormatting>
  <conditionalFormatting sqref="F1:F544">
    <cfRule type="containsText" dxfId="1" priority="12" operator="containsText" text="GC">
      <formula>NOT(ISERROR(SEARCH(("GC"),(F1))))</formula>
    </cfRule>
  </conditionalFormatting>
  <conditionalFormatting sqref="F1">
    <cfRule type="containsText" dxfId="0" priority="13" operator="containsText" text="Responsible Party">
      <formula>NOT(ISERROR(SEARCH(("Responsible Party"),(F1))))</formula>
    </cfRule>
  </conditionalFormatting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abSelected="1" workbookViewId="0">
      <selection activeCell="J5" sqref="J5"/>
    </sheetView>
  </sheetViews>
  <sheetFormatPr defaultColWidth="14.44140625" defaultRowHeight="15" customHeight="1"/>
  <cols>
    <col min="1" max="1" width="20" customWidth="1"/>
    <col min="2" max="2" width="20.109375" customWidth="1"/>
    <col min="3" max="3" width="14.88671875" customWidth="1"/>
    <col min="4" max="4" width="15.109375" customWidth="1"/>
    <col min="5" max="5" width="10.5546875" customWidth="1"/>
    <col min="6" max="6" width="11.6640625" customWidth="1"/>
    <col min="7" max="8" width="12.88671875" customWidth="1"/>
    <col min="9" max="9" width="14" customWidth="1"/>
    <col min="10" max="10" width="23" bestFit="1" customWidth="1"/>
    <col min="11" max="11" width="52.33203125" bestFit="1" customWidth="1"/>
  </cols>
  <sheetData>
    <row r="1" spans="1:11" ht="14.25" customHeight="1">
      <c r="A1" s="2" t="s">
        <v>677</v>
      </c>
      <c r="B1" s="18" t="s">
        <v>678</v>
      </c>
      <c r="C1" s="18" t="s">
        <v>679</v>
      </c>
      <c r="D1" s="18" t="s">
        <v>680</v>
      </c>
      <c r="E1" s="18" t="s">
        <v>681</v>
      </c>
      <c r="F1" s="18" t="s">
        <v>33</v>
      </c>
      <c r="G1" s="18" t="s">
        <v>682</v>
      </c>
      <c r="H1" s="18" t="s">
        <v>683</v>
      </c>
      <c r="I1" s="18" t="s">
        <v>684</v>
      </c>
      <c r="J1" s="36" t="s">
        <v>685</v>
      </c>
      <c r="K1" s="36" t="s">
        <v>686</v>
      </c>
    </row>
    <row r="2" spans="1:11" ht="14.25" customHeight="1">
      <c r="A2" s="19">
        <v>43488</v>
      </c>
      <c r="B2">
        <v>73</v>
      </c>
      <c r="C2">
        <v>11</v>
      </c>
      <c r="D2">
        <v>7</v>
      </c>
      <c r="E2">
        <v>0</v>
      </c>
      <c r="F2">
        <v>19</v>
      </c>
      <c r="G2">
        <v>10</v>
      </c>
      <c r="H2">
        <v>7</v>
      </c>
      <c r="I2">
        <v>5</v>
      </c>
      <c r="J2" s="37" t="s">
        <v>687</v>
      </c>
      <c r="K2" s="38" t="s">
        <v>688</v>
      </c>
    </row>
    <row r="3" spans="1:11" ht="14.25" customHeight="1">
      <c r="A3" s="19">
        <v>43507</v>
      </c>
      <c r="B3">
        <v>107</v>
      </c>
      <c r="C3">
        <v>32</v>
      </c>
      <c r="D3">
        <v>17</v>
      </c>
      <c r="E3">
        <v>5</v>
      </c>
      <c r="F3">
        <v>32</v>
      </c>
      <c r="G3">
        <v>13</v>
      </c>
      <c r="H3">
        <v>6</v>
      </c>
      <c r="I3">
        <v>4</v>
      </c>
      <c r="J3" s="37" t="s">
        <v>689</v>
      </c>
      <c r="K3" s="38" t="s">
        <v>688</v>
      </c>
    </row>
    <row r="4" spans="1:11" ht="14.25" customHeight="1">
      <c r="A4" s="19">
        <v>43516</v>
      </c>
      <c r="B4">
        <v>38</v>
      </c>
      <c r="C4">
        <v>7</v>
      </c>
      <c r="D4">
        <v>2</v>
      </c>
      <c r="E4">
        <v>0</v>
      </c>
      <c r="F4">
        <v>24</v>
      </c>
      <c r="G4">
        <v>19</v>
      </c>
      <c r="H4">
        <v>10</v>
      </c>
      <c r="I4">
        <v>4</v>
      </c>
      <c r="J4" s="37" t="s">
        <v>689</v>
      </c>
      <c r="K4" s="38" t="s">
        <v>688</v>
      </c>
    </row>
    <row r="5" spans="1:11" ht="14.25" customHeight="1">
      <c r="A5" s="19">
        <v>43523</v>
      </c>
      <c r="B5">
        <v>33</v>
      </c>
      <c r="C5">
        <v>11</v>
      </c>
      <c r="D5">
        <v>3</v>
      </c>
      <c r="E5">
        <v>2</v>
      </c>
      <c r="F5">
        <v>10</v>
      </c>
      <c r="G5">
        <v>26</v>
      </c>
      <c r="H5">
        <v>8</v>
      </c>
      <c r="I5">
        <v>8</v>
      </c>
      <c r="J5" s="37" t="s">
        <v>689</v>
      </c>
      <c r="K5" s="38" t="s">
        <v>688</v>
      </c>
    </row>
    <row r="6" spans="1:11" ht="14.25" customHeight="1">
      <c r="A6" s="19">
        <v>43530</v>
      </c>
      <c r="B6">
        <v>48</v>
      </c>
      <c r="C6">
        <v>9</v>
      </c>
      <c r="D6">
        <v>0</v>
      </c>
      <c r="E6">
        <v>22</v>
      </c>
      <c r="F6">
        <v>0</v>
      </c>
      <c r="G6">
        <v>30</v>
      </c>
      <c r="H6">
        <v>11</v>
      </c>
      <c r="I6">
        <v>10</v>
      </c>
      <c r="J6" s="37" t="s">
        <v>690</v>
      </c>
      <c r="K6" s="38" t="s">
        <v>691</v>
      </c>
    </row>
    <row r="7" spans="1:11" ht="14.25" customHeight="1">
      <c r="A7" s="20">
        <v>43537</v>
      </c>
      <c r="B7">
        <v>38</v>
      </c>
      <c r="C7">
        <v>10</v>
      </c>
      <c r="D7">
        <v>5</v>
      </c>
      <c r="E7">
        <v>10</v>
      </c>
      <c r="F7">
        <v>0</v>
      </c>
      <c r="G7">
        <v>32</v>
      </c>
      <c r="H7">
        <v>12</v>
      </c>
      <c r="I7">
        <v>8</v>
      </c>
      <c r="J7" s="37" t="s">
        <v>690</v>
      </c>
      <c r="K7" s="38" t="s">
        <v>691</v>
      </c>
    </row>
    <row r="8" spans="1:11" ht="14.25" customHeight="1">
      <c r="A8" s="20">
        <v>43544</v>
      </c>
      <c r="B8">
        <v>3</v>
      </c>
      <c r="C8">
        <v>1</v>
      </c>
      <c r="D8">
        <v>2</v>
      </c>
      <c r="E8">
        <v>34</v>
      </c>
      <c r="F8">
        <v>36</v>
      </c>
      <c r="G8">
        <v>44</v>
      </c>
      <c r="H8">
        <v>13</v>
      </c>
      <c r="I8">
        <v>7</v>
      </c>
      <c r="J8" s="37" t="s">
        <v>690</v>
      </c>
      <c r="K8" s="38" t="s">
        <v>692</v>
      </c>
    </row>
    <row r="9" spans="1:11" ht="14.25" customHeight="1">
      <c r="A9" s="19">
        <v>43551</v>
      </c>
      <c r="B9">
        <v>37</v>
      </c>
      <c r="C9">
        <v>65</v>
      </c>
      <c r="D9">
        <v>12</v>
      </c>
      <c r="E9">
        <v>0</v>
      </c>
      <c r="F9">
        <v>44</v>
      </c>
      <c r="G9">
        <v>43</v>
      </c>
      <c r="H9">
        <v>16</v>
      </c>
      <c r="I9">
        <v>3</v>
      </c>
      <c r="J9" s="37" t="s">
        <v>690</v>
      </c>
      <c r="K9" s="38" t="s">
        <v>692</v>
      </c>
    </row>
    <row r="10" spans="1:11" ht="14.25" customHeight="1">
      <c r="A10" s="19">
        <v>43558</v>
      </c>
      <c r="B10">
        <v>103</v>
      </c>
      <c r="C10">
        <v>74</v>
      </c>
      <c r="D10">
        <v>17</v>
      </c>
      <c r="E10">
        <v>0</v>
      </c>
      <c r="F10">
        <v>17</v>
      </c>
      <c r="G10">
        <v>36</v>
      </c>
      <c r="H10">
        <v>20</v>
      </c>
      <c r="I10">
        <v>3</v>
      </c>
      <c r="J10" s="37" t="s">
        <v>690</v>
      </c>
      <c r="K10" s="38" t="s">
        <v>692</v>
      </c>
    </row>
    <row r="11" spans="1:11" ht="14.25" customHeight="1">
      <c r="A11" s="19">
        <v>43565</v>
      </c>
      <c r="B11">
        <v>71</v>
      </c>
      <c r="C11">
        <v>88</v>
      </c>
      <c r="D11">
        <v>5</v>
      </c>
      <c r="E11">
        <v>9</v>
      </c>
      <c r="F11">
        <v>48</v>
      </c>
      <c r="G11">
        <v>26</v>
      </c>
      <c r="H11">
        <v>23</v>
      </c>
      <c r="I11">
        <v>4</v>
      </c>
      <c r="J11" s="37" t="s">
        <v>690</v>
      </c>
      <c r="K11" s="38" t="s">
        <v>693</v>
      </c>
    </row>
    <row r="12" spans="1:11" ht="14.25" customHeight="1">
      <c r="A12" s="19">
        <v>43572</v>
      </c>
      <c r="B12">
        <f>56+29</f>
        <v>85</v>
      </c>
      <c r="C12">
        <f>27+35</f>
        <v>62</v>
      </c>
      <c r="D12">
        <v>1</v>
      </c>
      <c r="E12">
        <v>0</v>
      </c>
      <c r="F12">
        <v>1</v>
      </c>
      <c r="G12">
        <v>21</v>
      </c>
      <c r="H12">
        <v>22</v>
      </c>
      <c r="I12">
        <v>4</v>
      </c>
      <c r="J12" s="37" t="s">
        <v>690</v>
      </c>
      <c r="K12" s="38" t="s">
        <v>693</v>
      </c>
    </row>
    <row r="13" spans="1:11" ht="14.25" customHeight="1">
      <c r="A13" s="21">
        <v>43579</v>
      </c>
      <c r="B13">
        <v>74</v>
      </c>
      <c r="C13">
        <v>83</v>
      </c>
      <c r="D13">
        <v>14</v>
      </c>
      <c r="E13">
        <v>0</v>
      </c>
      <c r="F13">
        <v>67</v>
      </c>
      <c r="G13">
        <v>27</v>
      </c>
      <c r="H13">
        <v>11</v>
      </c>
      <c r="I13">
        <v>8</v>
      </c>
      <c r="J13" s="37" t="s">
        <v>690</v>
      </c>
      <c r="K13" s="38" t="s">
        <v>694</v>
      </c>
    </row>
    <row r="14" spans="1:11" ht="14.25" customHeight="1">
      <c r="A14" s="20">
        <v>43593</v>
      </c>
      <c r="B14">
        <v>68</v>
      </c>
      <c r="C14">
        <v>119</v>
      </c>
      <c r="D14">
        <v>35</v>
      </c>
      <c r="E14">
        <v>0</v>
      </c>
      <c r="F14">
        <v>9</v>
      </c>
      <c r="G14">
        <v>23</v>
      </c>
      <c r="H14">
        <v>10</v>
      </c>
      <c r="I14">
        <v>10</v>
      </c>
      <c r="J14" s="37" t="s">
        <v>695</v>
      </c>
      <c r="K14" s="38" t="s">
        <v>694</v>
      </c>
    </row>
    <row r="15" spans="1:11" ht="14.25" customHeight="1">
      <c r="A15" s="20">
        <v>43600</v>
      </c>
      <c r="B15">
        <v>54</v>
      </c>
      <c r="C15">
        <v>89</v>
      </c>
      <c r="D15">
        <v>35</v>
      </c>
      <c r="E15">
        <v>108</v>
      </c>
      <c r="F15">
        <v>38</v>
      </c>
      <c r="G15">
        <v>25</v>
      </c>
      <c r="H15">
        <v>12</v>
      </c>
      <c r="I15">
        <v>5</v>
      </c>
      <c r="J15" s="37" t="s">
        <v>695</v>
      </c>
      <c r="K15" s="38" t="s">
        <v>694</v>
      </c>
    </row>
    <row r="16" spans="1:11" ht="14.25" customHeight="1">
      <c r="A16" s="19">
        <v>43607</v>
      </c>
      <c r="B16">
        <v>49</v>
      </c>
      <c r="C16">
        <v>87</v>
      </c>
      <c r="D16">
        <v>24</v>
      </c>
      <c r="E16">
        <v>0</v>
      </c>
      <c r="F16">
        <v>22</v>
      </c>
      <c r="G16">
        <v>31</v>
      </c>
      <c r="H16">
        <v>12</v>
      </c>
      <c r="I16">
        <v>5</v>
      </c>
      <c r="J16" s="37" t="s">
        <v>695</v>
      </c>
      <c r="K16" s="38" t="s">
        <v>696</v>
      </c>
    </row>
    <row r="17" spans="1:11" ht="14.25" customHeight="1">
      <c r="A17" s="19">
        <v>43614</v>
      </c>
      <c r="B17">
        <v>86</v>
      </c>
      <c r="C17">
        <v>86</v>
      </c>
      <c r="D17">
        <v>52</v>
      </c>
      <c r="E17">
        <v>0</v>
      </c>
      <c r="F17">
        <v>29</v>
      </c>
      <c r="G17">
        <v>31</v>
      </c>
      <c r="H17">
        <v>6</v>
      </c>
      <c r="I17">
        <v>5</v>
      </c>
      <c r="J17" s="37" t="s">
        <v>697</v>
      </c>
      <c r="K17" s="38" t="s">
        <v>696</v>
      </c>
    </row>
    <row r="18" spans="1:11" ht="14.25" customHeight="1">
      <c r="A18" s="19">
        <v>43621</v>
      </c>
      <c r="B18">
        <v>32</v>
      </c>
      <c r="C18">
        <v>50</v>
      </c>
      <c r="D18">
        <v>13</v>
      </c>
      <c r="E18">
        <v>82</v>
      </c>
      <c r="F18">
        <v>37</v>
      </c>
      <c r="G18">
        <v>26</v>
      </c>
      <c r="H18">
        <v>6</v>
      </c>
      <c r="I18">
        <v>5</v>
      </c>
      <c r="J18" s="37" t="s">
        <v>697</v>
      </c>
      <c r="K18" s="37" t="s">
        <v>698</v>
      </c>
    </row>
    <row r="19" spans="1:11" ht="14.25" customHeight="1">
      <c r="A19" s="19">
        <v>43628</v>
      </c>
      <c r="B19">
        <v>67</v>
      </c>
      <c r="C19">
        <v>129</v>
      </c>
      <c r="D19">
        <v>29</v>
      </c>
      <c r="E19">
        <v>0</v>
      </c>
      <c r="F19">
        <v>28</v>
      </c>
      <c r="G19">
        <v>18</v>
      </c>
      <c r="H19">
        <v>9</v>
      </c>
      <c r="I19">
        <v>4</v>
      </c>
      <c r="J19" s="37" t="s">
        <v>699</v>
      </c>
      <c r="K19" s="37" t="s">
        <v>698</v>
      </c>
    </row>
    <row r="20" spans="1:11" ht="14.25" customHeight="1">
      <c r="A20" s="20">
        <v>43635</v>
      </c>
      <c r="B20">
        <v>50</v>
      </c>
      <c r="C20">
        <v>58</v>
      </c>
      <c r="D20">
        <v>30</v>
      </c>
      <c r="E20">
        <v>0</v>
      </c>
      <c r="F20">
        <v>2</v>
      </c>
      <c r="G20">
        <v>4</v>
      </c>
      <c r="H20">
        <v>3</v>
      </c>
      <c r="I20">
        <v>4</v>
      </c>
      <c r="J20" s="37" t="s">
        <v>699</v>
      </c>
      <c r="K20" s="37" t="s">
        <v>698</v>
      </c>
    </row>
    <row r="21" spans="1:11" ht="14.25" customHeight="1">
      <c r="A21" s="20">
        <v>43642</v>
      </c>
      <c r="B21">
        <v>65</v>
      </c>
      <c r="C21">
        <v>79</v>
      </c>
      <c r="D21">
        <v>43</v>
      </c>
      <c r="E21">
        <v>118</v>
      </c>
      <c r="F21">
        <v>5</v>
      </c>
      <c r="G21">
        <v>3</v>
      </c>
      <c r="H21">
        <v>5</v>
      </c>
      <c r="I21">
        <v>14</v>
      </c>
      <c r="J21" s="37" t="s">
        <v>699</v>
      </c>
      <c r="K21" s="37" t="s">
        <v>698</v>
      </c>
    </row>
    <row r="22" spans="1:11" ht="14.25" customHeight="1">
      <c r="A22" s="20">
        <v>43649</v>
      </c>
      <c r="B22">
        <v>59</v>
      </c>
      <c r="C22">
        <v>141</v>
      </c>
      <c r="D22">
        <v>42</v>
      </c>
      <c r="E22">
        <v>0</v>
      </c>
      <c r="F22">
        <v>23</v>
      </c>
      <c r="G22">
        <v>3</v>
      </c>
      <c r="H22">
        <v>5</v>
      </c>
      <c r="I22">
        <v>20</v>
      </c>
      <c r="J22" s="37" t="s">
        <v>700</v>
      </c>
      <c r="K22" s="38" t="s">
        <v>701</v>
      </c>
    </row>
    <row r="23" spans="1:11" ht="14.25" customHeight="1">
      <c r="A23" s="20">
        <v>43656</v>
      </c>
      <c r="B23">
        <v>53</v>
      </c>
      <c r="C23">
        <v>62</v>
      </c>
      <c r="D23">
        <v>61</v>
      </c>
      <c r="E23">
        <v>0</v>
      </c>
      <c r="F23">
        <v>11</v>
      </c>
      <c r="G23">
        <v>3</v>
      </c>
      <c r="H23">
        <v>3</v>
      </c>
      <c r="I23">
        <v>22</v>
      </c>
      <c r="J23" s="37" t="s">
        <v>700</v>
      </c>
      <c r="K23" s="38" t="s">
        <v>701</v>
      </c>
    </row>
    <row r="24" spans="1:11" ht="14.25" customHeight="1">
      <c r="A24" s="20">
        <v>43663</v>
      </c>
      <c r="B24">
        <v>65</v>
      </c>
      <c r="C24">
        <v>86</v>
      </c>
      <c r="D24">
        <v>77</v>
      </c>
      <c r="E24">
        <v>66</v>
      </c>
      <c r="F24">
        <v>15</v>
      </c>
      <c r="G24">
        <v>5</v>
      </c>
      <c r="H24">
        <v>3</v>
      </c>
      <c r="I24">
        <v>23</v>
      </c>
      <c r="J24" s="37" t="s">
        <v>700</v>
      </c>
      <c r="K24" s="38" t="s">
        <v>701</v>
      </c>
    </row>
    <row r="25" spans="1:11" ht="14.25" customHeight="1">
      <c r="A25" s="20">
        <v>43670</v>
      </c>
      <c r="B25">
        <v>39</v>
      </c>
      <c r="C25">
        <v>93</v>
      </c>
      <c r="D25">
        <v>27</v>
      </c>
      <c r="E25">
        <v>42</v>
      </c>
      <c r="F25">
        <v>13</v>
      </c>
      <c r="G25">
        <v>2</v>
      </c>
      <c r="H25">
        <v>3</v>
      </c>
      <c r="I25">
        <v>22</v>
      </c>
      <c r="J25" s="37" t="s">
        <v>700</v>
      </c>
      <c r="K25" s="37" t="s">
        <v>702</v>
      </c>
    </row>
    <row r="26" spans="1:11" ht="14.25" customHeight="1">
      <c r="A26" s="20">
        <v>43677</v>
      </c>
      <c r="B26">
        <v>74</v>
      </c>
      <c r="C26">
        <v>98</v>
      </c>
      <c r="D26">
        <v>34</v>
      </c>
      <c r="E26">
        <v>13</v>
      </c>
      <c r="F26">
        <v>29</v>
      </c>
      <c r="G26">
        <v>3</v>
      </c>
      <c r="H26">
        <v>3</v>
      </c>
      <c r="I26">
        <v>20</v>
      </c>
      <c r="J26" s="37" t="s">
        <v>703</v>
      </c>
      <c r="K26" s="37" t="s">
        <v>702</v>
      </c>
    </row>
    <row r="27" spans="1:11" ht="14.25" customHeight="1">
      <c r="A27" s="20">
        <v>43684</v>
      </c>
      <c r="B27">
        <v>32</v>
      </c>
      <c r="C27">
        <v>84</v>
      </c>
      <c r="D27">
        <v>31</v>
      </c>
      <c r="E27">
        <v>0</v>
      </c>
      <c r="F27">
        <v>15</v>
      </c>
      <c r="G27">
        <v>2</v>
      </c>
      <c r="H27">
        <v>3</v>
      </c>
      <c r="I27">
        <v>19</v>
      </c>
      <c r="J27" s="37" t="s">
        <v>703</v>
      </c>
      <c r="K27" s="37" t="s">
        <v>702</v>
      </c>
    </row>
    <row r="28" spans="1:11" ht="14.25" customHeight="1">
      <c r="A28" s="20">
        <v>43691</v>
      </c>
      <c r="B28">
        <f>45+88</f>
        <v>133</v>
      </c>
      <c r="C28">
        <f>120+180</f>
        <v>300</v>
      </c>
      <c r="D28">
        <f>27+49</f>
        <v>76</v>
      </c>
      <c r="E28">
        <v>94</v>
      </c>
      <c r="F28">
        <v>49</v>
      </c>
      <c r="G28">
        <v>3</v>
      </c>
      <c r="H28">
        <v>0</v>
      </c>
      <c r="I28">
        <v>14</v>
      </c>
      <c r="J28" s="37" t="s">
        <v>703</v>
      </c>
      <c r="K28" s="38" t="s">
        <v>704</v>
      </c>
    </row>
    <row r="29" spans="1:11" ht="14.25" customHeight="1">
      <c r="A29" s="20">
        <v>43698</v>
      </c>
      <c r="B29">
        <v>56</v>
      </c>
      <c r="C29">
        <v>131</v>
      </c>
      <c r="D29">
        <v>33</v>
      </c>
      <c r="E29">
        <v>6</v>
      </c>
      <c r="F29">
        <v>35</v>
      </c>
      <c r="G29">
        <v>1</v>
      </c>
      <c r="H29">
        <v>0</v>
      </c>
      <c r="I29">
        <v>12</v>
      </c>
      <c r="J29" s="37" t="s">
        <v>705</v>
      </c>
      <c r="K29" s="38" t="s">
        <v>704</v>
      </c>
    </row>
    <row r="30" spans="1:11" ht="14.25" customHeight="1">
      <c r="A30" s="20">
        <v>43712</v>
      </c>
      <c r="B30">
        <v>19</v>
      </c>
      <c r="C30">
        <v>110</v>
      </c>
      <c r="D30">
        <v>25</v>
      </c>
      <c r="E30">
        <v>17</v>
      </c>
      <c r="F30">
        <v>21</v>
      </c>
      <c r="G30">
        <v>2</v>
      </c>
      <c r="I30">
        <v>13</v>
      </c>
      <c r="J30" s="37" t="s">
        <v>705</v>
      </c>
      <c r="K30" s="38" t="s">
        <v>704</v>
      </c>
    </row>
    <row r="31" spans="1:11" ht="14.25" customHeight="1">
      <c r="A31" s="20">
        <v>43719</v>
      </c>
      <c r="B31">
        <v>43</v>
      </c>
      <c r="C31">
        <v>90</v>
      </c>
      <c r="D31">
        <v>13</v>
      </c>
      <c r="E31">
        <v>16</v>
      </c>
      <c r="F31">
        <v>24</v>
      </c>
      <c r="G31">
        <v>1</v>
      </c>
      <c r="I31">
        <v>11</v>
      </c>
      <c r="J31" s="37" t="s">
        <v>705</v>
      </c>
      <c r="K31" s="38" t="s">
        <v>706</v>
      </c>
    </row>
    <row r="32" spans="1:11" ht="14.25" customHeight="1">
      <c r="A32" s="20">
        <v>43726</v>
      </c>
      <c r="B32">
        <v>22</v>
      </c>
      <c r="C32">
        <v>58</v>
      </c>
      <c r="D32">
        <v>11</v>
      </c>
      <c r="E32">
        <v>16</v>
      </c>
      <c r="F32">
        <v>23</v>
      </c>
      <c r="I32">
        <v>9</v>
      </c>
      <c r="J32" s="37" t="s">
        <v>707</v>
      </c>
      <c r="K32" s="38" t="s">
        <v>706</v>
      </c>
    </row>
    <row r="33" spans="1:11" ht="14.25" customHeight="1">
      <c r="A33" s="20">
        <v>43733</v>
      </c>
      <c r="B33">
        <v>38</v>
      </c>
      <c r="C33">
        <v>127</v>
      </c>
      <c r="D33">
        <v>19</v>
      </c>
      <c r="E33">
        <v>13</v>
      </c>
      <c r="F33">
        <v>52</v>
      </c>
      <c r="I33">
        <v>10</v>
      </c>
      <c r="J33" s="37" t="s">
        <v>707</v>
      </c>
      <c r="K33" s="38" t="s">
        <v>706</v>
      </c>
    </row>
    <row r="34" spans="1:11" ht="14.25" customHeight="1">
      <c r="A34" s="20">
        <v>43740</v>
      </c>
      <c r="B34">
        <v>36</v>
      </c>
      <c r="C34">
        <v>109</v>
      </c>
      <c r="D34">
        <v>33</v>
      </c>
      <c r="E34">
        <v>18</v>
      </c>
      <c r="F34">
        <v>48</v>
      </c>
      <c r="H34">
        <v>1</v>
      </c>
      <c r="I34">
        <v>14</v>
      </c>
      <c r="J34" s="37" t="s">
        <v>707</v>
      </c>
      <c r="K34" s="38" t="s">
        <v>708</v>
      </c>
    </row>
    <row r="35" spans="1:11" ht="14.25" customHeight="1">
      <c r="A35" s="20">
        <v>43747</v>
      </c>
      <c r="B35">
        <v>32</v>
      </c>
      <c r="C35">
        <v>117</v>
      </c>
      <c r="D35">
        <v>52</v>
      </c>
      <c r="E35">
        <v>45</v>
      </c>
      <c r="F35">
        <v>15</v>
      </c>
      <c r="G35">
        <v>1</v>
      </c>
      <c r="H35">
        <v>1</v>
      </c>
      <c r="I35">
        <v>13</v>
      </c>
      <c r="J35" s="37" t="s">
        <v>709</v>
      </c>
      <c r="K35" s="38" t="s">
        <v>708</v>
      </c>
    </row>
    <row r="36" spans="1:11" ht="14.25" customHeight="1">
      <c r="A36" s="20">
        <v>43754</v>
      </c>
      <c r="B36">
        <v>29</v>
      </c>
      <c r="C36">
        <v>93</v>
      </c>
      <c r="D36">
        <v>49</v>
      </c>
      <c r="E36">
        <v>43</v>
      </c>
      <c r="F36">
        <v>34</v>
      </c>
      <c r="G36">
        <v>1</v>
      </c>
      <c r="I36">
        <v>15</v>
      </c>
      <c r="J36" s="37" t="s">
        <v>709</v>
      </c>
      <c r="K36" s="38" t="s">
        <v>710</v>
      </c>
    </row>
    <row r="37" spans="1:11" ht="14.25" customHeight="1">
      <c r="A37" s="20">
        <v>43761</v>
      </c>
      <c r="B37">
        <v>25</v>
      </c>
      <c r="C37">
        <v>151</v>
      </c>
      <c r="D37">
        <v>70</v>
      </c>
      <c r="E37">
        <v>45</v>
      </c>
      <c r="F37">
        <v>44</v>
      </c>
      <c r="I37">
        <v>18</v>
      </c>
      <c r="J37" s="37" t="s">
        <v>709</v>
      </c>
      <c r="K37" s="38" t="s">
        <v>710</v>
      </c>
    </row>
    <row r="38" spans="1:11" ht="14.25" customHeight="1">
      <c r="A38" s="22">
        <v>43768</v>
      </c>
      <c r="B38">
        <v>24</v>
      </c>
      <c r="C38">
        <v>137</v>
      </c>
      <c r="D38">
        <v>49</v>
      </c>
      <c r="E38">
        <v>49</v>
      </c>
      <c r="F38">
        <v>49</v>
      </c>
      <c r="H38">
        <v>1</v>
      </c>
      <c r="I38">
        <v>14</v>
      </c>
      <c r="J38" s="37" t="s">
        <v>711</v>
      </c>
      <c r="K38" s="38" t="s">
        <v>712</v>
      </c>
    </row>
    <row r="39" spans="1:11" ht="14.25" customHeight="1">
      <c r="A39" s="22">
        <v>43775</v>
      </c>
      <c r="B39">
        <v>19</v>
      </c>
      <c r="C39">
        <v>111</v>
      </c>
      <c r="D39">
        <v>55</v>
      </c>
      <c r="E39">
        <v>53</v>
      </c>
      <c r="F39">
        <v>37</v>
      </c>
      <c r="H39">
        <v>1</v>
      </c>
      <c r="I39">
        <v>19</v>
      </c>
      <c r="J39" s="37" t="s">
        <v>711</v>
      </c>
      <c r="K39" s="38" t="s">
        <v>712</v>
      </c>
    </row>
    <row r="40" spans="1:11" ht="14.25" customHeight="1">
      <c r="A40" s="23"/>
    </row>
    <row r="41" spans="1:11" ht="14.25" customHeight="1">
      <c r="A41" s="24"/>
    </row>
    <row r="42" spans="1:11" ht="14.25" customHeight="1">
      <c r="A42" s="24"/>
    </row>
    <row r="43" spans="1:11" ht="14.25" customHeight="1">
      <c r="A43" s="24"/>
    </row>
    <row r="44" spans="1:11" ht="14.25" customHeight="1">
      <c r="A44" s="24"/>
    </row>
    <row r="45" spans="1:11" ht="14.25" customHeight="1">
      <c r="A45" s="24"/>
    </row>
    <row r="46" spans="1:11" ht="14.25" customHeight="1">
      <c r="A46" s="24"/>
    </row>
    <row r="47" spans="1:11" ht="14.25" customHeight="1">
      <c r="A47" s="24"/>
    </row>
    <row r="48" spans="1:11" ht="14.25" customHeight="1">
      <c r="A48" s="24"/>
    </row>
    <row r="49" spans="1:1" ht="14.25" customHeight="1">
      <c r="A49" s="24"/>
    </row>
    <row r="50" spans="1:1" ht="14.25" customHeight="1">
      <c r="A50" s="24"/>
    </row>
    <row r="51" spans="1:1" ht="14.25" customHeight="1">
      <c r="A51" s="24"/>
    </row>
    <row r="52" spans="1:1" ht="14.25" customHeight="1">
      <c r="A52" s="24"/>
    </row>
    <row r="53" spans="1:1" ht="14.25" customHeight="1">
      <c r="A53" s="24"/>
    </row>
    <row r="54" spans="1:1" ht="14.25" customHeight="1">
      <c r="A54" s="24"/>
    </row>
    <row r="55" spans="1:1" ht="14.25" customHeight="1">
      <c r="A55" s="24"/>
    </row>
    <row r="56" spans="1:1" ht="14.25" customHeight="1">
      <c r="A56" s="24"/>
    </row>
    <row r="57" spans="1:1" ht="14.25" customHeight="1">
      <c r="A57" s="24"/>
    </row>
    <row r="58" spans="1:1" ht="14.25" customHeight="1">
      <c r="A58" s="24"/>
    </row>
    <row r="59" spans="1:1" ht="14.25" customHeight="1">
      <c r="A59" s="24"/>
    </row>
    <row r="60" spans="1:1" ht="14.25" customHeight="1">
      <c r="A60" s="24"/>
    </row>
    <row r="61" spans="1:1" ht="14.25" customHeight="1">
      <c r="A61" s="24"/>
    </row>
    <row r="62" spans="1:1" ht="14.25" customHeight="1">
      <c r="A62" s="24"/>
    </row>
    <row r="63" spans="1:1" ht="14.25" customHeight="1">
      <c r="A63" s="24"/>
    </row>
    <row r="64" spans="1:1" ht="14.25" customHeight="1">
      <c r="A64" s="24"/>
    </row>
    <row r="65" spans="1:1" ht="14.25" customHeight="1">
      <c r="A65" s="24"/>
    </row>
    <row r="66" spans="1:1" ht="14.25" customHeight="1">
      <c r="A66" s="24"/>
    </row>
    <row r="67" spans="1:1" ht="14.25" customHeight="1">
      <c r="A67" s="24"/>
    </row>
    <row r="68" spans="1:1" ht="14.25" customHeight="1">
      <c r="A68" s="24"/>
    </row>
    <row r="69" spans="1:1" ht="14.25" customHeight="1">
      <c r="A69" s="24"/>
    </row>
    <row r="70" spans="1:1" ht="14.25" customHeight="1">
      <c r="A70" s="24"/>
    </row>
    <row r="71" spans="1:1" ht="14.25" customHeight="1">
      <c r="A71" s="24"/>
    </row>
    <row r="72" spans="1:1" ht="14.25" customHeight="1">
      <c r="A72" s="24"/>
    </row>
    <row r="73" spans="1:1" ht="14.25" customHeight="1">
      <c r="A73" s="24"/>
    </row>
    <row r="74" spans="1:1" ht="14.25" customHeight="1">
      <c r="A74" s="24"/>
    </row>
    <row r="75" spans="1:1" ht="14.25" customHeight="1">
      <c r="A75" s="24"/>
    </row>
    <row r="76" spans="1:1" ht="14.25" customHeight="1">
      <c r="A76" s="24"/>
    </row>
    <row r="77" spans="1:1" ht="14.25" customHeight="1">
      <c r="A77" s="24"/>
    </row>
    <row r="78" spans="1:1" ht="14.25" customHeight="1">
      <c r="A78" s="24"/>
    </row>
    <row r="79" spans="1:1" ht="14.25" customHeight="1">
      <c r="A79" s="24"/>
    </row>
    <row r="80" spans="1:1" ht="14.25" customHeight="1">
      <c r="A80" s="24"/>
    </row>
    <row r="81" spans="1:1" ht="14.25" customHeight="1">
      <c r="A81" s="24"/>
    </row>
    <row r="82" spans="1:1" ht="14.25" customHeight="1">
      <c r="A82" s="24"/>
    </row>
    <row r="83" spans="1:1" ht="14.25" customHeight="1">
      <c r="A83" s="24"/>
    </row>
    <row r="84" spans="1:1" ht="14.25" customHeight="1">
      <c r="A84" s="24"/>
    </row>
    <row r="85" spans="1:1" ht="14.25" customHeight="1">
      <c r="A85" s="24"/>
    </row>
    <row r="86" spans="1:1" ht="14.25" customHeight="1">
      <c r="A86" s="24"/>
    </row>
    <row r="87" spans="1:1" ht="14.25" customHeight="1">
      <c r="A87" s="24"/>
    </row>
    <row r="88" spans="1:1" ht="14.25" customHeight="1">
      <c r="A88" s="24"/>
    </row>
    <row r="89" spans="1:1" ht="14.25" customHeight="1">
      <c r="A89" s="24"/>
    </row>
    <row r="90" spans="1:1" ht="14.25" customHeight="1">
      <c r="A90" s="24"/>
    </row>
    <row r="91" spans="1:1" ht="14.25" customHeight="1">
      <c r="A91" s="24"/>
    </row>
    <row r="92" spans="1:1" ht="14.25" customHeight="1">
      <c r="A92" s="24"/>
    </row>
    <row r="93" spans="1:1" ht="14.25" customHeight="1">
      <c r="A93" s="24"/>
    </row>
    <row r="94" spans="1:1" ht="14.25" customHeight="1">
      <c r="A94" s="24"/>
    </row>
    <row r="95" spans="1:1" ht="14.25" customHeight="1">
      <c r="A95" s="24"/>
    </row>
    <row r="96" spans="1:1" ht="14.25" customHeight="1">
      <c r="A96" s="24"/>
    </row>
    <row r="97" spans="1:1" ht="14.25" customHeight="1">
      <c r="A97" s="24"/>
    </row>
    <row r="98" spans="1:1" ht="14.25" customHeight="1">
      <c r="A98" s="24"/>
    </row>
    <row r="99" spans="1:1" ht="14.25" customHeight="1">
      <c r="A99" s="24"/>
    </row>
    <row r="100" spans="1:1" ht="14.25" customHeight="1">
      <c r="A100" s="2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Rowley</dc:creator>
  <cp:keywords/>
  <dc:description/>
  <cp:lastModifiedBy>BHAGYESH</cp:lastModifiedBy>
  <cp:revision/>
  <dcterms:created xsi:type="dcterms:W3CDTF">2019-11-18T01:53:27Z</dcterms:created>
  <dcterms:modified xsi:type="dcterms:W3CDTF">2021-05-06T16:33:54Z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0x010100F672D1D8AB65644FBEF5AC274119A4B2</vt:lpwstr>
  </property>
</Properties>
</file>